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codeName="ThisWorkbook"/>
  <bookViews>
    <workbookView xWindow="0" yWindow="0" windowWidth="19200" windowHeight="8240" tabRatio="619"/>
  </bookViews>
  <sheets>
    <sheet name="本様式使用方法" sheetId="110" r:id="rId1"/>
    <sheet name="目次 " sheetId="129" r:id="rId2"/>
    <sheet name="初期条件設定表" sheetId="127" r:id="rId3"/>
    <sheet name="直接人件費総括表（前期・後期合計）" sheetId="103" r:id="rId4"/>
    <sheet name="人件費総括表（後期）" sheetId="102" r:id="rId5"/>
  </sheets>
  <definedNames>
    <definedName name="_xlnm.Print_Area" localSheetId="4">'人件費総括表（後期）'!$A$1:$J$17</definedName>
    <definedName name="_xlnm.Print_Area" localSheetId="3">'直接人件費総括表（前期・後期合計）'!$A$1:$J$17</definedName>
    <definedName name="開発工程" localSheetId="2">#REF!</definedName>
    <definedName name="開発工程" localSheetId="1">#REF!</definedName>
    <definedName name="開発工程">#REF!</definedName>
  </definedNames>
  <calcPr calcId="162913"/>
</workbook>
</file>

<file path=xl/calcChain.xml><?xml version="1.0" encoding="utf-8"?>
<calcChain xmlns="http://schemas.openxmlformats.org/spreadsheetml/2006/main">
  <c r="P40" i="127" l="1"/>
  <c r="G15" i="103" l="1"/>
  <c r="F15" i="103"/>
  <c r="G14" i="103"/>
  <c r="F14" i="103"/>
  <c r="G13" i="103"/>
  <c r="F13" i="103"/>
  <c r="G12" i="103"/>
  <c r="F12" i="103"/>
  <c r="G11" i="103"/>
  <c r="F11" i="103"/>
  <c r="G10" i="103"/>
  <c r="F10" i="103"/>
  <c r="G9" i="103"/>
  <c r="F9" i="103"/>
  <c r="G8" i="103"/>
  <c r="F8" i="103"/>
  <c r="G7" i="103"/>
  <c r="F7" i="103"/>
  <c r="D15" i="103"/>
  <c r="D14" i="103"/>
  <c r="D13" i="103"/>
  <c r="D12" i="103"/>
  <c r="D11" i="103"/>
  <c r="D10" i="103"/>
  <c r="D9" i="103"/>
  <c r="D8" i="103"/>
  <c r="D7" i="103"/>
  <c r="B15" i="103"/>
  <c r="B14" i="103"/>
  <c r="B13" i="103"/>
  <c r="B12" i="103"/>
  <c r="B11" i="103"/>
  <c r="B10" i="103"/>
  <c r="B9" i="103"/>
  <c r="B8" i="103"/>
  <c r="B7" i="103"/>
  <c r="B6" i="103"/>
  <c r="D6" i="103"/>
  <c r="F6" i="103"/>
  <c r="G6" i="103"/>
  <c r="A3" i="102" l="1"/>
  <c r="A3" i="103"/>
  <c r="R40" i="127" l="1"/>
  <c r="N40" i="127"/>
  <c r="T31" i="127"/>
  <c r="U25" i="127"/>
  <c r="U24" i="127"/>
  <c r="U23" i="127"/>
  <c r="U22" i="127"/>
  <c r="U21" i="127"/>
  <c r="U20" i="127"/>
  <c r="U19" i="127"/>
  <c r="U18" i="127"/>
  <c r="U17" i="127"/>
  <c r="U16" i="127"/>
  <c r="U15" i="127"/>
  <c r="U14" i="127"/>
  <c r="U13" i="127"/>
  <c r="U12" i="127"/>
  <c r="U11" i="127"/>
  <c r="U10" i="127"/>
  <c r="U9" i="127"/>
  <c r="U8" i="127"/>
  <c r="U7" i="127"/>
  <c r="U6" i="127"/>
  <c r="Q5" i="127"/>
  <c r="P43" i="127" l="1"/>
  <c r="P42" i="127"/>
  <c r="A2" i="103"/>
  <c r="T32" i="127"/>
  <c r="U32" i="127" s="1"/>
  <c r="A1" i="110"/>
  <c r="A2" i="102" l="1"/>
  <c r="D16" i="102"/>
  <c r="D16" i="103" l="1"/>
  <c r="B16" i="102"/>
  <c r="B17" i="102" s="1"/>
  <c r="B16" i="103" l="1"/>
  <c r="B17" i="103" s="1"/>
  <c r="G16" i="102" l="1"/>
  <c r="G16" i="103"/>
</calcChain>
</file>

<file path=xl/sharedStrings.xml><?xml version="1.0" encoding="utf-8"?>
<sst xmlns="http://schemas.openxmlformats.org/spreadsheetml/2006/main" count="245" uniqueCount="89">
  <si>
    <t>円</t>
    <rPh sb="0" eb="1">
      <t>エン</t>
    </rPh>
    <phoneticPr fontId="3"/>
  </si>
  <si>
    <t>時間</t>
    <rPh sb="0" eb="2">
      <t>ジカン</t>
    </rPh>
    <phoneticPr fontId="3"/>
  </si>
  <si>
    <t>時間給の合計</t>
    <rPh sb="0" eb="3">
      <t>ジカンキュウ</t>
    </rPh>
    <rPh sb="4" eb="6">
      <t>ゴウケイ</t>
    </rPh>
    <phoneticPr fontId="3"/>
  </si>
  <si>
    <t>年</t>
    <rPh sb="0" eb="1">
      <t>ネン</t>
    </rPh>
    <phoneticPr fontId="3"/>
  </si>
  <si>
    <t>月</t>
    <rPh sb="0" eb="1">
      <t>ツキ</t>
    </rPh>
    <phoneticPr fontId="3"/>
  </si>
  <si>
    <t>会社名</t>
    <rPh sb="0" eb="3">
      <t>カイシャメイ</t>
    </rPh>
    <phoneticPr fontId="3"/>
  </si>
  <si>
    <t>従事者の氏名</t>
    <rPh sb="0" eb="3">
      <t>ジュウジシャ</t>
    </rPh>
    <rPh sb="4" eb="6">
      <t>シメイ</t>
    </rPh>
    <phoneticPr fontId="3"/>
  </si>
  <si>
    <t>作業開始～作業終了</t>
    <rPh sb="0" eb="2">
      <t>サギョウ</t>
    </rPh>
    <rPh sb="2" eb="4">
      <t>カイシ</t>
    </rPh>
    <rPh sb="5" eb="7">
      <t>サギョウ</t>
    </rPh>
    <rPh sb="7" eb="9">
      <t>シュウリョウ</t>
    </rPh>
    <phoneticPr fontId="3"/>
  </si>
  <si>
    <t>備考</t>
    <rPh sb="0" eb="2">
      <t>ビコウ</t>
    </rPh>
    <phoneticPr fontId="3"/>
  </si>
  <si>
    <t>　　年　　月　　日　～　　　年　　月　　日</t>
    <rPh sb="2" eb="3">
      <t>トシ</t>
    </rPh>
    <rPh sb="5" eb="6">
      <t>ツキ</t>
    </rPh>
    <rPh sb="8" eb="9">
      <t>ヒ</t>
    </rPh>
    <rPh sb="14" eb="15">
      <t>トシ</t>
    </rPh>
    <rPh sb="17" eb="18">
      <t>ツキ</t>
    </rPh>
    <rPh sb="20" eb="21">
      <t>ヒ</t>
    </rPh>
    <phoneticPr fontId="3"/>
  </si>
  <si>
    <t>日</t>
    <rPh sb="0" eb="1">
      <t>ニチ</t>
    </rPh>
    <phoneticPr fontId="3"/>
  </si>
  <si>
    <t>シート名</t>
    <rPh sb="3" eb="4">
      <t>メイ</t>
    </rPh>
    <phoneticPr fontId="3"/>
  </si>
  <si>
    <t>時間</t>
  </si>
  <si>
    <t>月</t>
    <rPh sb="0" eb="1">
      <t>ゲツ</t>
    </rPh>
    <phoneticPr fontId="3"/>
  </si>
  <si>
    <t>水</t>
    <rPh sb="0" eb="1">
      <t>スイ</t>
    </rPh>
    <phoneticPr fontId="3"/>
  </si>
  <si>
    <t>木</t>
    <rPh sb="0" eb="1">
      <t>モク</t>
    </rPh>
    <phoneticPr fontId="3"/>
  </si>
  <si>
    <t>金</t>
    <rPh sb="0" eb="1">
      <t>キン</t>
    </rPh>
    <phoneticPr fontId="3"/>
  </si>
  <si>
    <t>土</t>
    <rPh sb="0" eb="1">
      <t>ド</t>
    </rPh>
    <phoneticPr fontId="3"/>
  </si>
  <si>
    <t>火</t>
    <rPh sb="0" eb="1">
      <t>カ</t>
    </rPh>
    <phoneticPr fontId="3"/>
  </si>
  <si>
    <t>休日結合</t>
    <rPh sb="0" eb="2">
      <t>キュウジツ</t>
    </rPh>
    <rPh sb="2" eb="4">
      <t>ケツゴウ</t>
    </rPh>
    <phoneticPr fontId="3"/>
  </si>
  <si>
    <t>入力制限リストなど（変更しないこと）</t>
    <rPh sb="0" eb="2">
      <t>ニュウリョク</t>
    </rPh>
    <rPh sb="2" eb="4">
      <t>セイゲン</t>
    </rPh>
    <rPh sb="10" eb="12">
      <t>ヘンコウ</t>
    </rPh>
    <phoneticPr fontId="3"/>
  </si>
  <si>
    <t>締め日</t>
    <rPh sb="0" eb="1">
      <t>シ</t>
    </rPh>
    <rPh sb="2" eb="3">
      <t>ヒ</t>
    </rPh>
    <phoneticPr fontId="3"/>
  </si>
  <si>
    <t>曜日選択</t>
    <rPh sb="0" eb="2">
      <t>ヨウビ</t>
    </rPh>
    <rPh sb="2" eb="4">
      <t>センタク</t>
    </rPh>
    <phoneticPr fontId="3"/>
  </si>
  <si>
    <t>分</t>
  </si>
  <si>
    <t>書類名</t>
    <rPh sb="0" eb="2">
      <t>ショルイ</t>
    </rPh>
    <rPh sb="2" eb="3">
      <t>メイ</t>
    </rPh>
    <phoneticPr fontId="3"/>
  </si>
  <si>
    <t>初期条件設定表</t>
    <rPh sb="0" eb="2">
      <t>ショキ</t>
    </rPh>
    <rPh sb="2" eb="4">
      <t>ジョウケン</t>
    </rPh>
    <rPh sb="4" eb="6">
      <t>セッテイ</t>
    </rPh>
    <rPh sb="6" eb="7">
      <t>ヒョウ</t>
    </rPh>
    <phoneticPr fontId="3"/>
  </si>
  <si>
    <t>提出の必要性</t>
    <rPh sb="0" eb="2">
      <t>テイシュツ</t>
    </rPh>
    <rPh sb="3" eb="6">
      <t>ヒツヨウセイ</t>
    </rPh>
    <phoneticPr fontId="3"/>
  </si>
  <si>
    <t>なし</t>
    <phoneticPr fontId="3"/>
  </si>
  <si>
    <t>初期設定　最初に入力してください</t>
    <rPh sb="0" eb="2">
      <t>ショキ</t>
    </rPh>
    <rPh sb="2" eb="4">
      <t>セッテイ</t>
    </rPh>
    <rPh sb="5" eb="7">
      <t>サイショ</t>
    </rPh>
    <rPh sb="8" eb="10">
      <t>ニュウリョク</t>
    </rPh>
    <phoneticPr fontId="3"/>
  </si>
  <si>
    <t>直接人件費提出書式の目次</t>
    <rPh sb="0" eb="2">
      <t>チョクセツ</t>
    </rPh>
    <rPh sb="2" eb="5">
      <t>ジンケンヒ</t>
    </rPh>
    <rPh sb="5" eb="7">
      <t>テイシュツ</t>
    </rPh>
    <rPh sb="7" eb="9">
      <t>ショシキ</t>
    </rPh>
    <rPh sb="10" eb="12">
      <t>モクジ</t>
    </rPh>
    <phoneticPr fontId="3"/>
  </si>
  <si>
    <t>全体工程表</t>
    <rPh sb="0" eb="2">
      <t>ゼンタイ</t>
    </rPh>
    <rPh sb="2" eb="5">
      <t>コウテイヒョウ</t>
    </rPh>
    <phoneticPr fontId="3"/>
  </si>
  <si>
    <t>延べ時間</t>
    <rPh sb="0" eb="1">
      <t>ノ</t>
    </rPh>
    <rPh sb="2" eb="4">
      <t>ジカン</t>
    </rPh>
    <phoneticPr fontId="3"/>
  </si>
  <si>
    <t>延べ分</t>
    <rPh sb="0" eb="1">
      <t>ノ</t>
    </rPh>
    <rPh sb="2" eb="3">
      <t>フン</t>
    </rPh>
    <phoneticPr fontId="3"/>
  </si>
  <si>
    <t>小　　　合　　　計</t>
    <rPh sb="0" eb="1">
      <t>ショウ</t>
    </rPh>
    <rPh sb="4" eb="5">
      <t>ゴウ</t>
    </rPh>
    <rPh sb="8" eb="9">
      <t>ケイ</t>
    </rPh>
    <phoneticPr fontId="3"/>
  </si>
  <si>
    <t>延 べ 従 事 時 間</t>
    <rPh sb="0" eb="1">
      <t>ノ</t>
    </rPh>
    <rPh sb="4" eb="5">
      <t>ジュウ</t>
    </rPh>
    <rPh sb="6" eb="7">
      <t>コト</t>
    </rPh>
    <rPh sb="8" eb="9">
      <t>ジ</t>
    </rPh>
    <rPh sb="10" eb="11">
      <t>アイダ</t>
    </rPh>
    <phoneticPr fontId="3"/>
  </si>
  <si>
    <t>提出</t>
    <rPh sb="0" eb="2">
      <t>テイシュツ</t>
    </rPh>
    <phoneticPr fontId="3"/>
  </si>
  <si>
    <t>全員分記入して提出</t>
    <rPh sb="0" eb="2">
      <t>ゼンイン</t>
    </rPh>
    <rPh sb="2" eb="3">
      <t>ブン</t>
    </rPh>
    <rPh sb="3" eb="5">
      <t>キニュウ</t>
    </rPh>
    <rPh sb="7" eb="9">
      <t>テイシュツ</t>
    </rPh>
    <phoneticPr fontId="3"/>
  </si>
  <si>
    <t>成果物対照表</t>
    <phoneticPr fontId="3"/>
  </si>
  <si>
    <t>支払い</t>
    <rPh sb="0" eb="2">
      <t>シハラ</t>
    </rPh>
    <phoneticPr fontId="3"/>
  </si>
  <si>
    <t>翌月</t>
    <rPh sb="0" eb="2">
      <t>ヨクゲツ</t>
    </rPh>
    <phoneticPr fontId="3"/>
  </si>
  <si>
    <t>当月</t>
    <rPh sb="0" eb="2">
      <t>トウゲツ</t>
    </rPh>
    <phoneticPr fontId="3"/>
  </si>
  <si>
    <t>本様式の使用にあたっては、以下の手順で進めてください。</t>
    <rPh sb="0" eb="1">
      <t>ホン</t>
    </rPh>
    <rPh sb="1" eb="3">
      <t>ヨウシキ</t>
    </rPh>
    <rPh sb="4" eb="6">
      <t>シヨウ</t>
    </rPh>
    <rPh sb="13" eb="15">
      <t>イカ</t>
    </rPh>
    <rPh sb="16" eb="18">
      <t>テジュン</t>
    </rPh>
    <rPh sb="19" eb="20">
      <t>スス</t>
    </rPh>
    <phoneticPr fontId="3"/>
  </si>
  <si>
    <t>時間単価</t>
    <rPh sb="0" eb="2">
      <t>ジカン</t>
    </rPh>
    <rPh sb="2" eb="4">
      <t>タンカ</t>
    </rPh>
    <phoneticPr fontId="3"/>
  </si>
  <si>
    <t>○○△△株式会社</t>
    <rPh sb="4" eb="6">
      <t>カブシキ</t>
    </rPh>
    <rPh sb="6" eb="8">
      <t>カイシャ</t>
    </rPh>
    <phoneticPr fontId="3"/>
  </si>
  <si>
    <t>開発工程</t>
    <rPh sb="0" eb="2">
      <t>カイハツ</t>
    </rPh>
    <rPh sb="2" eb="4">
      <t>コウテイ</t>
    </rPh>
    <phoneticPr fontId="3"/>
  </si>
  <si>
    <t>　</t>
    <phoneticPr fontId="3"/>
  </si>
  <si>
    <t>プログラミング</t>
  </si>
  <si>
    <t xml:space="preserve"> </t>
    <phoneticPr fontId="3"/>
  </si>
  <si>
    <t>実施項目</t>
    <rPh sb="0" eb="2">
      <t>ジッシ</t>
    </rPh>
    <rPh sb="2" eb="4">
      <t>コウモク</t>
    </rPh>
    <phoneticPr fontId="3"/>
  </si>
  <si>
    <t>末</t>
    <rPh sb="0" eb="1">
      <t>マツ</t>
    </rPh>
    <phoneticPr fontId="3"/>
  </si>
  <si>
    <t>開始</t>
    <rPh sb="0" eb="2">
      <t>カイシ</t>
    </rPh>
    <phoneticPr fontId="3"/>
  </si>
  <si>
    <t>事業年度で決定</t>
    <rPh sb="0" eb="2">
      <t>ジギョウ</t>
    </rPh>
    <rPh sb="2" eb="4">
      <t>ネンド</t>
    </rPh>
    <rPh sb="5" eb="7">
      <t>ケッテイ</t>
    </rPh>
    <phoneticPr fontId="3"/>
  </si>
  <si>
    <t>終了</t>
    <rPh sb="0" eb="2">
      <t>シュウリョウ</t>
    </rPh>
    <phoneticPr fontId="3"/>
  </si>
  <si>
    <t>初期条件設定</t>
    <rPh sb="0" eb="2">
      <t>ショキ</t>
    </rPh>
    <rPh sb="2" eb="4">
      <t>ジョウケン</t>
    </rPh>
    <rPh sb="4" eb="6">
      <t>セッテイ</t>
    </rPh>
    <phoneticPr fontId="3"/>
  </si>
  <si>
    <t>助成事業の終了時期</t>
    <rPh sb="0" eb="2">
      <t>ジョセイ</t>
    </rPh>
    <rPh sb="2" eb="4">
      <t>ジギョウ</t>
    </rPh>
    <rPh sb="5" eb="7">
      <t>シュウリョウ</t>
    </rPh>
    <rPh sb="7" eb="9">
      <t>ジキ</t>
    </rPh>
    <phoneticPr fontId="3"/>
  </si>
  <si>
    <t>終了年月日</t>
    <rPh sb="0" eb="2">
      <t>シュウリョウ</t>
    </rPh>
    <rPh sb="2" eb="3">
      <t>ネン</t>
    </rPh>
    <rPh sb="3" eb="4">
      <t>ツキ</t>
    </rPh>
    <rPh sb="4" eb="5">
      <t>ニチ</t>
    </rPh>
    <phoneticPr fontId="3"/>
  </si>
  <si>
    <t>様式第7-1号（別紙2-2-1）従事者別人件費総括表</t>
    <rPh sb="16" eb="18">
      <t>ジュウジ</t>
    </rPh>
    <rPh sb="18" eb="19">
      <t>シャ</t>
    </rPh>
    <rPh sb="19" eb="20">
      <t>ベツ</t>
    </rPh>
    <rPh sb="20" eb="23">
      <t>ジンケンヒ</t>
    </rPh>
    <rPh sb="23" eb="26">
      <t>ソウカツヒョウ</t>
    </rPh>
    <phoneticPr fontId="3"/>
  </si>
  <si>
    <t>各作業者分を提出（自動生成）</t>
    <rPh sb="0" eb="1">
      <t>カク</t>
    </rPh>
    <rPh sb="1" eb="4">
      <t>サギョウシャ</t>
    </rPh>
    <rPh sb="4" eb="5">
      <t>ブン</t>
    </rPh>
    <rPh sb="6" eb="8">
      <t>テイシュツ</t>
    </rPh>
    <rPh sb="9" eb="11">
      <t>ジドウ</t>
    </rPh>
    <rPh sb="11" eb="13">
      <t>セイセイ</t>
    </rPh>
    <phoneticPr fontId="3"/>
  </si>
  <si>
    <t>従事者別人件費総括表 ※</t>
    <phoneticPr fontId="3"/>
  </si>
  <si>
    <t>直接人件費総括表（後期）</t>
    <rPh sb="0" eb="2">
      <t>チョクセツ</t>
    </rPh>
    <rPh sb="2" eb="5">
      <t>ジンケンヒ</t>
    </rPh>
    <rPh sb="5" eb="7">
      <t>ソウカツ</t>
    </rPh>
    <rPh sb="7" eb="8">
      <t>ヒョウ</t>
    </rPh>
    <rPh sb="9" eb="11">
      <t>コウキ</t>
    </rPh>
    <phoneticPr fontId="3"/>
  </si>
  <si>
    <t>各作業者分を提出（実績報告のみの場合）</t>
    <rPh sb="0" eb="1">
      <t>カク</t>
    </rPh>
    <rPh sb="1" eb="4">
      <t>サギョウシャ</t>
    </rPh>
    <rPh sb="4" eb="5">
      <t>ブン</t>
    </rPh>
    <rPh sb="6" eb="8">
      <t>テイシュツ</t>
    </rPh>
    <rPh sb="9" eb="11">
      <t>ジッセキ</t>
    </rPh>
    <rPh sb="11" eb="13">
      <t>ホウコク</t>
    </rPh>
    <rPh sb="16" eb="18">
      <t>バアイ</t>
    </rPh>
    <phoneticPr fontId="3"/>
  </si>
  <si>
    <t>　　※中間検査を行っている場合は遂行状況報告とそれ以降の実績の合計となりますので右記赤枠内に入力して下さい➡➡➡</t>
    <rPh sb="40" eb="42">
      <t>ウキ</t>
    </rPh>
    <rPh sb="42" eb="43">
      <t>アカ</t>
    </rPh>
    <rPh sb="43" eb="44">
      <t>ワク</t>
    </rPh>
    <rPh sb="44" eb="45">
      <t>ナイ</t>
    </rPh>
    <rPh sb="46" eb="48">
      <t>ニュウリョク</t>
    </rPh>
    <rPh sb="50" eb="51">
      <t>クダ</t>
    </rPh>
    <phoneticPr fontId="3"/>
  </si>
  <si>
    <t>遂行状況報告内容</t>
    <rPh sb="0" eb="6">
      <t>スイコウジョウキョウホウコク</t>
    </rPh>
    <rPh sb="6" eb="8">
      <t>ナイヨウ</t>
    </rPh>
    <phoneticPr fontId="3"/>
  </si>
  <si>
    <t>分</t>
    <rPh sb="0" eb="1">
      <t>フン</t>
    </rPh>
    <phoneticPr fontId="3"/>
  </si>
  <si>
    <t>（２）遂行状況報告を実施しない場合</t>
    <rPh sb="3" eb="7">
      <t>スイコウジョウキョウ</t>
    </rPh>
    <rPh sb="7" eb="9">
      <t>ホウコク</t>
    </rPh>
    <rPh sb="10" eb="12">
      <t>ジッシ</t>
    </rPh>
    <rPh sb="15" eb="17">
      <t>バアイ</t>
    </rPh>
    <phoneticPr fontId="3"/>
  </si>
  <si>
    <t>（１）遂行状況報告を実施する場合</t>
    <rPh sb="3" eb="7">
      <t>スイコウジョウキョウ</t>
    </rPh>
    <rPh sb="7" eb="9">
      <t>ホウコク</t>
    </rPh>
    <rPh sb="10" eb="12">
      <t>ジッシ</t>
    </rPh>
    <rPh sb="14" eb="16">
      <t>バアイ</t>
    </rPh>
    <phoneticPr fontId="3"/>
  </si>
  <si>
    <t>様式第７－１号【後期】従事者別直接人件費集計・作業日報兼人件費個別明細表より、
　　会社名
　　事業終了年月日
を転記してください</t>
    <rPh sb="8" eb="9">
      <t>アト</t>
    </rPh>
    <rPh sb="42" eb="44">
      <t>カイシャ</t>
    </rPh>
    <rPh sb="44" eb="45">
      <t>メイ</t>
    </rPh>
    <rPh sb="48" eb="50">
      <t>ジギョウ</t>
    </rPh>
    <rPh sb="50" eb="52">
      <t>シュウリョウ</t>
    </rPh>
    <rPh sb="52" eb="53">
      <t>ネン</t>
    </rPh>
    <rPh sb="53" eb="55">
      <t>ガッピ</t>
    </rPh>
    <rPh sb="57" eb="59">
      <t>テンキ</t>
    </rPh>
    <phoneticPr fontId="3"/>
  </si>
  <si>
    <t>1：事業開始</t>
    <rPh sb="2" eb="4">
      <t>ジギョウ</t>
    </rPh>
    <rPh sb="4" eb="6">
      <t>カイシ</t>
    </rPh>
    <phoneticPr fontId="3"/>
  </si>
  <si>
    <t>0：遂行状況報告後</t>
    <rPh sb="2" eb="6">
      <t>スイコウジョウキョウ</t>
    </rPh>
    <rPh sb="6" eb="9">
      <t>ホウコクゴ</t>
    </rPh>
    <phoneticPr fontId="3"/>
  </si>
  <si>
    <t>人件費総括表（後期）</t>
    <rPh sb="0" eb="3">
      <t>ジンケンヒ</t>
    </rPh>
    <rPh sb="3" eb="6">
      <t>ソウカツヒョウ</t>
    </rPh>
    <rPh sb="7" eb="9">
      <t>コウキ</t>
    </rPh>
    <phoneticPr fontId="3"/>
  </si>
  <si>
    <t>タイトル</t>
    <phoneticPr fontId="3"/>
  </si>
  <si>
    <r>
      <rPr>
        <b/>
        <sz val="10"/>
        <color rgb="FF000000"/>
        <rFont val="Meiryo UI"/>
        <family val="3"/>
        <charset val="128"/>
      </rPr>
      <t>①</t>
    </r>
    <r>
      <rPr>
        <b/>
        <sz val="10"/>
        <color rgb="FFFF0000"/>
        <rFont val="Meiryo UI"/>
        <family val="3"/>
        <charset val="128"/>
      </rPr>
      <t>初期条件設定表</t>
    </r>
    <r>
      <rPr>
        <sz val="10"/>
        <color rgb="FF000000"/>
        <rFont val="Meiryo UI"/>
        <family val="3"/>
        <charset val="128"/>
      </rPr>
      <t xml:space="preserve">（赤色のシート）の黄色箇所に必要事項を入力してください。
</t>
    </r>
    <r>
      <rPr>
        <sz val="10"/>
        <color rgb="FF000000"/>
        <rFont val="ＭＳ Ｐゴシック"/>
        <family val="3"/>
        <charset val="128"/>
      </rPr>
      <t>②</t>
    </r>
    <r>
      <rPr>
        <b/>
        <sz val="10"/>
        <color theme="9" tint="-0.249977111117893"/>
        <rFont val="Meiryo UI"/>
        <family val="3"/>
        <charset val="128"/>
      </rPr>
      <t>直接人件費総括表（後期）様式７-3号別紙3-1-2）</t>
    </r>
    <r>
      <rPr>
        <sz val="10"/>
        <color theme="1"/>
        <rFont val="Meiryo UI"/>
        <family val="3"/>
        <charset val="128"/>
      </rPr>
      <t>（オレンジ色のシート）に
各「提出用］従事者別直接人件費集計表（後期）
ただし、遂行状況報告を実施しない場合は「提出用］従事者別直接人件費集計表（前期）から
氏名（従事者の氏名）
従事時間（延べ時間、延べ分）
人件費単価（時間単価）
助成対象経費（時間給の合計）
を書き写してください
③</t>
    </r>
    <r>
      <rPr>
        <b/>
        <sz val="10"/>
        <color theme="9" tint="-0.249977111117893"/>
        <rFont val="Meiryo UI"/>
        <family val="3"/>
        <charset val="128"/>
      </rPr>
      <t>直接人件費総括表（前期・後期合計）様式７-3号別紙3-1-1）</t>
    </r>
    <r>
      <rPr>
        <sz val="10"/>
        <color theme="1"/>
        <rFont val="Meiryo UI"/>
        <family val="3"/>
        <charset val="128"/>
      </rPr>
      <t xml:space="preserve">（オレンジ色のシート）に
上記②で作成した
</t>
    </r>
    <r>
      <rPr>
        <b/>
        <sz val="10"/>
        <color theme="9" tint="-0.249977111117893"/>
        <rFont val="Meiryo UI"/>
        <family val="3"/>
        <charset val="128"/>
      </rPr>
      <t>直接人件費総括表（後期）様式７-3号別紙3-1-2）</t>
    </r>
    <r>
      <rPr>
        <sz val="10"/>
        <color theme="1"/>
        <rFont val="Meiryo UI"/>
        <family val="3"/>
        <charset val="128"/>
      </rPr>
      <t xml:space="preserve">（オレンジ色のシート）
の値が反映されます。
遂行状況報告を実施した場合は、
</t>
    </r>
    <r>
      <rPr>
        <b/>
        <sz val="10"/>
        <color theme="9" tint="-0.249977111117893"/>
        <rFont val="Meiryo UI"/>
        <family val="3"/>
        <charset val="128"/>
      </rPr>
      <t>直接人件費総括表（前期）様式6-3号別紙3-1）</t>
    </r>
    <r>
      <rPr>
        <sz val="10"/>
        <color theme="1"/>
        <rFont val="Meiryo UI"/>
        <family val="3"/>
        <charset val="128"/>
      </rPr>
      <t>（オレンジ色のシート）
から、本シートの注意に従い、対応する氏名（従事者の氏名）の行に
従事時間（延べ時間、延べ分）
人件費単価（時間単価）
助成対象経費（時間給の合計）
を書き写してください</t>
    </r>
    <rPh sb="1" eb="3">
      <t>ショキ</t>
    </rPh>
    <rPh sb="3" eb="5">
      <t>ジョウケン</t>
    </rPh>
    <rPh sb="5" eb="7">
      <t>セッテイ</t>
    </rPh>
    <rPh sb="7" eb="8">
      <t>ヒョウ</t>
    </rPh>
    <rPh sb="9" eb="10">
      <t>アカ</t>
    </rPh>
    <rPh sb="97" eb="99">
      <t>コウキ</t>
    </rPh>
    <rPh sb="138" eb="140">
      <t>ゼンキ</t>
    </rPh>
    <rPh sb="254" eb="256">
      <t>ジョウキ</t>
    </rPh>
    <rPh sb="258" eb="260">
      <t>サクセイ</t>
    </rPh>
    <rPh sb="302" eb="303">
      <t>アタイ</t>
    </rPh>
    <rPh sb="304" eb="306">
      <t>ハンエイ</t>
    </rPh>
    <rPh sb="312" eb="314">
      <t>スイコウ</t>
    </rPh>
    <rPh sb="314" eb="316">
      <t>ジョウキョウ</t>
    </rPh>
    <rPh sb="316" eb="318">
      <t>ホウコク</t>
    </rPh>
    <rPh sb="319" eb="321">
      <t>ジッシ</t>
    </rPh>
    <rPh sb="323" eb="325">
      <t>バアイ</t>
    </rPh>
    <rPh sb="337" eb="338">
      <t>マエ</t>
    </rPh>
    <rPh sb="367" eb="368">
      <t>ホン</t>
    </rPh>
    <rPh sb="372" eb="374">
      <t>チュウイ</t>
    </rPh>
    <rPh sb="375" eb="376">
      <t>シタガ</t>
    </rPh>
    <rPh sb="378" eb="380">
      <t>タイオウ</t>
    </rPh>
    <rPh sb="393" eb="394">
      <t>ギョウ</t>
    </rPh>
    <phoneticPr fontId="3"/>
  </si>
  <si>
    <t>様式第7-3号（別紙3-1-1）</t>
    <rPh sb="0" eb="2">
      <t>ヨウシキ</t>
    </rPh>
    <rPh sb="2" eb="3">
      <t>ダイ</t>
    </rPh>
    <rPh sb="6" eb="7">
      <t>ゴウ</t>
    </rPh>
    <rPh sb="8" eb="10">
      <t>ベッシ</t>
    </rPh>
    <phoneticPr fontId="3"/>
  </si>
  <si>
    <t>様式第7-3号（別紙3-1-2）</t>
    <rPh sb="0" eb="2">
      <t>ヨウシキ</t>
    </rPh>
    <rPh sb="2" eb="3">
      <t>ダイ</t>
    </rPh>
    <rPh sb="6" eb="7">
      <t>ゴウ</t>
    </rPh>
    <rPh sb="8" eb="10">
      <t>ベッシ</t>
    </rPh>
    <phoneticPr fontId="3"/>
  </si>
  <si>
    <t>直接人件費総括表（前期・後期合計）　</t>
    <rPh sb="0" eb="2">
      <t>チョクセツ</t>
    </rPh>
    <rPh sb="2" eb="5">
      <t>ジンケンヒ</t>
    </rPh>
    <rPh sb="5" eb="7">
      <t>ソウカツ</t>
    </rPh>
    <rPh sb="7" eb="8">
      <t>ヒョウ</t>
    </rPh>
    <rPh sb="9" eb="11">
      <t>ゼンキ</t>
    </rPh>
    <rPh sb="12" eb="14">
      <t>コウキ</t>
    </rPh>
    <rPh sb="14" eb="16">
      <t>ゴウケイ</t>
    </rPh>
    <phoneticPr fontId="3"/>
  </si>
  <si>
    <t>【様式第7-3号】【後期】直接人件費総括表.xlsx</t>
    <phoneticPr fontId="3"/>
  </si>
  <si>
    <t xml:space="preserve">提出用 従事者別直接人件費集計表（前期） </t>
    <phoneticPr fontId="3"/>
  </si>
  <si>
    <t>【様式第6-3号】【前期】従事者別直接人件費集計・作業日報兼人件費個別明細表.xlsx</t>
    <phoneticPr fontId="3"/>
  </si>
  <si>
    <t>提出用 従事者別直接人件費集計表（後期） 
作業日報兼人件費個別明細表</t>
    <rPh sb="17" eb="19">
      <t>コウキ</t>
    </rPh>
    <phoneticPr fontId="3"/>
  </si>
  <si>
    <t>【様式第7-3号】【後期】従事者別直接人件費集計・作業日報兼人件費個別明細表.xlsx</t>
    <phoneticPr fontId="3"/>
  </si>
  <si>
    <t>成果物まとめ</t>
    <rPh sb="0" eb="3">
      <t>セイカブツ</t>
    </rPh>
    <phoneticPr fontId="3"/>
  </si>
  <si>
    <t>全体工程表.xlsx</t>
    <phoneticPr fontId="3"/>
  </si>
  <si>
    <t>設計</t>
  </si>
  <si>
    <t>要件定義</t>
  </si>
  <si>
    <t>目標仕様</t>
  </si>
  <si>
    <t>試作</t>
  </si>
  <si>
    <t>単体テスト</t>
  </si>
  <si>
    <t>総合テスト</t>
  </si>
  <si>
    <t xml:space="preserv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</si>
</sst>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_ "/>
    <numFmt numFmtId="177" formatCode="h:mm;@"/>
    <numFmt numFmtId="178" formatCode="yyyy/m/d;@"/>
    <numFmt numFmtId="179" formatCode="0.0"/>
    <numFmt numFmtId="180" formatCode="0_);[Red]\(0\)"/>
  </numFmts>
  <fonts count="34" x14ac:knownFonts="1">
    <font>
      <sz val="11"/>
      <name val="ＭＳ Ｐゴシック"/>
      <family val="3"/>
      <charset val="128"/>
    </font>
    <font>
      <sz val="11"/>
      <color indexed="8"/>
      <name val="ＭＳ Ｐゴシック"/>
      <family val="3"/>
      <charset val="128"/>
    </font>
    <font>
      <sz val="11"/>
      <name val="ＭＳ Ｐゴシック"/>
      <family val="3"/>
      <charset val="128"/>
    </font>
    <font>
      <sz val="6"/>
      <name val="ＭＳ Ｐゴシック"/>
      <family val="3"/>
      <charset val="128"/>
    </font>
    <font>
      <b/>
      <sz val="14"/>
      <name val="ＭＳ Ｐゴシック"/>
      <family val="3"/>
      <charset val="128"/>
    </font>
    <font>
      <b/>
      <sz val="11"/>
      <name val="ＭＳ Ｐゴシック"/>
      <family val="3"/>
      <charset val="128"/>
    </font>
    <font>
      <sz val="16"/>
      <name val="ＭＳ Ｐゴシック"/>
      <family val="3"/>
      <charset val="128"/>
    </font>
    <font>
      <u/>
      <sz val="11"/>
      <name val="ＭＳ Ｐゴシック"/>
      <family val="3"/>
      <charset val="128"/>
    </font>
    <font>
      <sz val="12"/>
      <name val="ＭＳ Ｐゴシック"/>
      <family val="3"/>
      <charset val="128"/>
    </font>
    <font>
      <u/>
      <sz val="11"/>
      <color theme="10"/>
      <name val="ＭＳ Ｐゴシック"/>
      <family val="3"/>
      <charset val="128"/>
    </font>
    <font>
      <sz val="18"/>
      <name val="ＭＳ Ｐゴシック"/>
      <family val="3"/>
      <charset val="128"/>
    </font>
    <font>
      <sz val="10"/>
      <name val="ＭＳ Ｐゴシック"/>
      <family val="3"/>
      <charset val="128"/>
    </font>
    <font>
      <sz val="10"/>
      <color rgb="FF0070C0"/>
      <name val="ＭＳ Ｐゴシック"/>
      <family val="3"/>
      <charset val="128"/>
    </font>
    <font>
      <sz val="10"/>
      <color theme="0"/>
      <name val="ＭＳ Ｐゴシック"/>
      <family val="3"/>
      <charset val="128"/>
    </font>
    <font>
      <sz val="11"/>
      <color rgb="FFFF0000"/>
      <name val="ＭＳ Ｐゴシック"/>
      <family val="3"/>
      <charset val="128"/>
    </font>
    <font>
      <b/>
      <sz val="11"/>
      <name val="Meiryo UI"/>
      <family val="3"/>
      <charset val="128"/>
    </font>
    <font>
      <b/>
      <sz val="11"/>
      <color indexed="8"/>
      <name val="Meiryo UI"/>
      <family val="3"/>
      <charset val="128"/>
    </font>
    <font>
      <sz val="18"/>
      <name val="Meiryo UI"/>
      <family val="3"/>
      <charset val="128"/>
    </font>
    <font>
      <b/>
      <u/>
      <sz val="12"/>
      <color rgb="FFFF0000"/>
      <name val="Meiryo UI"/>
      <family val="3"/>
      <charset val="128"/>
    </font>
    <font>
      <b/>
      <sz val="12"/>
      <color rgb="FFFF0000"/>
      <name val="Meiryo UI"/>
      <family val="3"/>
      <charset val="128"/>
    </font>
    <font>
      <sz val="10"/>
      <color rgb="FFFF0000"/>
      <name val="ＭＳ Ｐゴシック"/>
      <family val="3"/>
      <charset val="128"/>
    </font>
    <font>
      <sz val="11"/>
      <color indexed="8"/>
      <name val="Meiryo UI"/>
      <family val="3"/>
      <charset val="128"/>
    </font>
    <font>
      <sz val="10"/>
      <color rgb="FF000000"/>
      <name val="ＭＳ Ｐゴシック"/>
      <family val="3"/>
      <charset val="128"/>
    </font>
    <font>
      <b/>
      <sz val="10"/>
      <name val="Meiryo UI"/>
      <family val="3"/>
      <charset val="128"/>
    </font>
    <font>
      <b/>
      <sz val="12"/>
      <color rgb="FFFFFF66"/>
      <name val="ＭＳ Ｐゴシック"/>
      <family val="3"/>
      <charset val="128"/>
    </font>
    <font>
      <sz val="10"/>
      <color rgb="FF000000"/>
      <name val="Meiryo UI"/>
      <family val="3"/>
      <charset val="128"/>
    </font>
    <font>
      <b/>
      <sz val="10"/>
      <color rgb="FF000000"/>
      <name val="Meiryo UI"/>
      <family val="3"/>
      <charset val="128"/>
    </font>
    <font>
      <b/>
      <sz val="10"/>
      <color rgb="FFFF0000"/>
      <name val="Meiryo UI"/>
      <family val="3"/>
      <charset val="128"/>
    </font>
    <font>
      <b/>
      <sz val="10"/>
      <color theme="9" tint="-0.249977111117893"/>
      <name val="Meiryo UI"/>
      <family val="3"/>
      <charset val="128"/>
    </font>
    <font>
      <sz val="9"/>
      <color rgb="FFFF0000"/>
      <name val="ＭＳ Ｐゴシック"/>
      <family val="3"/>
      <charset val="128"/>
    </font>
    <font>
      <sz val="10"/>
      <color theme="1"/>
      <name val="Meiryo UI"/>
      <family val="3"/>
      <charset val="128"/>
    </font>
    <font>
      <sz val="12"/>
      <color rgb="FF0000FF"/>
      <name val="ＭＳ Ｐゴシック"/>
      <family val="3"/>
      <charset val="128"/>
    </font>
    <font>
      <sz val="9"/>
      <name val="ＭＳ Ｐゴシック"/>
      <family val="3"/>
      <charset val="128"/>
    </font>
    <font>
      <sz val="10"/>
      <color theme="1"/>
      <name val="游ゴシック"/>
      <family val="3"/>
      <charset val="128"/>
    </font>
  </fonts>
  <fills count="11">
    <fill>
      <patternFill patternType="none"/>
    </fill>
    <fill>
      <patternFill patternType="gray125"/>
    </fill>
    <fill>
      <patternFill patternType="solid">
        <fgColor rgb="FFFFFFCC"/>
        <bgColor indexed="64"/>
      </patternFill>
    </fill>
    <fill>
      <patternFill patternType="solid">
        <fgColor theme="6" tint="0.79998168889431442"/>
        <bgColor indexed="64"/>
      </patternFill>
    </fill>
    <fill>
      <patternFill patternType="solid">
        <fgColor theme="1" tint="0.499984740745262"/>
        <bgColor indexed="64"/>
      </patternFill>
    </fill>
    <fill>
      <patternFill patternType="solid">
        <fgColor theme="0" tint="-4.9989318521683403E-2"/>
        <bgColor indexed="64"/>
      </patternFill>
    </fill>
    <fill>
      <patternFill patternType="solid">
        <fgColor theme="4" tint="0.79998168889431442"/>
        <bgColor indexed="64"/>
      </patternFill>
    </fill>
    <fill>
      <patternFill patternType="solid">
        <fgColor rgb="FFFFFFD9"/>
        <bgColor indexed="64"/>
      </patternFill>
    </fill>
    <fill>
      <patternFill patternType="solid">
        <fgColor rgb="FFFFFFCD"/>
        <bgColor indexed="64"/>
      </patternFill>
    </fill>
    <fill>
      <patternFill patternType="solid">
        <fgColor rgb="FFFFFF00"/>
        <bgColor indexed="64"/>
      </patternFill>
    </fill>
    <fill>
      <patternFill patternType="solid">
        <fgColor rgb="FFFFFFEB"/>
        <bgColor indexed="64"/>
      </patternFill>
    </fill>
  </fills>
  <borders count="59">
    <border>
      <left/>
      <right/>
      <top/>
      <bottom/>
      <diagonal/>
    </border>
    <border>
      <left style="thin">
        <color indexed="64"/>
      </left>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right style="medium">
        <color indexed="64"/>
      </right>
      <top style="medium">
        <color indexed="64"/>
      </top>
      <bottom/>
      <diagonal/>
    </border>
    <border>
      <left/>
      <right style="thin">
        <color indexed="64"/>
      </right>
      <top style="thin">
        <color indexed="64"/>
      </top>
      <bottom style="thin">
        <color indexed="64"/>
      </bottom>
      <diagonal/>
    </border>
    <border>
      <left/>
      <right/>
      <top style="thin">
        <color indexed="64"/>
      </top>
      <bottom/>
      <diagonal/>
    </border>
    <border>
      <left style="medium">
        <color indexed="64"/>
      </left>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medium">
        <color indexed="64"/>
      </left>
      <right style="thin">
        <color indexed="64"/>
      </right>
      <top style="thin">
        <color indexed="64"/>
      </top>
      <bottom style="thin">
        <color indexed="64"/>
      </bottom>
      <diagonal/>
    </border>
    <border>
      <left/>
      <right/>
      <top style="medium">
        <color indexed="64"/>
      </top>
      <bottom/>
      <diagonal/>
    </border>
    <border>
      <left/>
      <right/>
      <top/>
      <bottom style="medium">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style="medium">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bottom/>
      <diagonal/>
    </border>
    <border diagonalUp="1">
      <left style="thin">
        <color indexed="64"/>
      </left>
      <right style="medium">
        <color indexed="64"/>
      </right>
      <top style="thin">
        <color indexed="64"/>
      </top>
      <bottom style="thin">
        <color indexed="64"/>
      </bottom>
      <diagonal style="thin">
        <color indexed="64"/>
      </diagonal>
    </border>
    <border diagonalUp="1">
      <left style="medium">
        <color indexed="64"/>
      </left>
      <right style="thin">
        <color indexed="64"/>
      </right>
      <top style="thin">
        <color indexed="64"/>
      </top>
      <bottom style="thin">
        <color indexed="64"/>
      </bottom>
      <diagonal style="thin">
        <color indexed="64"/>
      </diagonal>
    </border>
    <border diagonalUp="1">
      <left style="thin">
        <color indexed="64"/>
      </left>
      <right style="thin">
        <color indexed="64"/>
      </right>
      <top style="thin">
        <color indexed="64"/>
      </top>
      <bottom style="thin">
        <color indexed="64"/>
      </bottom>
      <diagonal style="thin">
        <color indexed="64"/>
      </diagonal>
    </border>
    <border>
      <left/>
      <right style="thin">
        <color indexed="64"/>
      </right>
      <top/>
      <bottom/>
      <diagonal/>
    </border>
    <border>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bottom/>
      <diagonal/>
    </border>
    <border>
      <left style="medium">
        <color indexed="64"/>
      </left>
      <right style="medium">
        <color indexed="64"/>
      </right>
      <top style="medium">
        <color indexed="64"/>
      </top>
      <bottom style="medium">
        <color indexed="64"/>
      </bottom>
      <diagonal/>
    </border>
    <border>
      <left/>
      <right style="medium">
        <color indexed="64"/>
      </right>
      <top/>
      <bottom style="medium">
        <color indexed="64"/>
      </bottom>
      <diagonal/>
    </border>
    <border>
      <left/>
      <right style="medium">
        <color indexed="64"/>
      </right>
      <top style="thin">
        <color indexed="64"/>
      </top>
      <bottom style="thin">
        <color indexed="64"/>
      </bottom>
      <diagonal/>
    </border>
    <border>
      <left style="medium">
        <color indexed="64"/>
      </left>
      <right/>
      <top/>
      <bottom/>
      <diagonal/>
    </border>
    <border>
      <left style="medium">
        <color auto="1"/>
      </left>
      <right/>
      <top style="medium">
        <color auto="1"/>
      </top>
      <bottom/>
      <diagonal/>
    </border>
    <border>
      <left/>
      <right style="medium">
        <color auto="1"/>
      </right>
      <top/>
      <bottom/>
      <diagonal/>
    </border>
    <border>
      <left style="medium">
        <color auto="1"/>
      </left>
      <right/>
      <top/>
      <bottom style="medium">
        <color indexed="64"/>
      </bottom>
      <diagonal/>
    </border>
    <border>
      <left style="thin">
        <color indexed="64"/>
      </left>
      <right style="thin">
        <color indexed="64"/>
      </right>
      <top style="thin">
        <color indexed="64"/>
      </top>
      <bottom style="medium">
        <color auto="1"/>
      </bottom>
      <diagonal/>
    </border>
    <border>
      <left/>
      <right/>
      <top/>
      <bottom style="thick">
        <color auto="1"/>
      </bottom>
      <diagonal/>
    </border>
    <border>
      <left style="thin">
        <color indexed="64"/>
      </left>
      <right style="medium">
        <color indexed="64"/>
      </right>
      <top/>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style="thick">
        <color rgb="FFFF0000"/>
      </left>
      <right/>
      <top style="thick">
        <color rgb="FFFF0000"/>
      </top>
      <bottom style="thick">
        <color rgb="FFFF0000"/>
      </bottom>
      <diagonal/>
    </border>
    <border>
      <left/>
      <right/>
      <top style="thick">
        <color rgb="FFFF0000"/>
      </top>
      <bottom style="thick">
        <color rgb="FFFF0000"/>
      </bottom>
      <diagonal/>
    </border>
    <border>
      <left/>
      <right style="thick">
        <color rgb="FFFF0000"/>
      </right>
      <top style="thick">
        <color rgb="FFFF0000"/>
      </top>
      <bottom style="thick">
        <color rgb="FFFF0000"/>
      </bottom>
      <diagonal/>
    </border>
    <border>
      <left style="thick">
        <color rgb="FFFF0000"/>
      </left>
      <right/>
      <top style="thick">
        <color rgb="FFFF0000"/>
      </top>
      <bottom style="thin">
        <color indexed="64"/>
      </bottom>
      <diagonal/>
    </border>
    <border>
      <left/>
      <right style="thin">
        <color indexed="64"/>
      </right>
      <top style="thick">
        <color rgb="FFFF0000"/>
      </top>
      <bottom style="thin">
        <color indexed="64"/>
      </bottom>
      <diagonal/>
    </border>
    <border>
      <left style="thin">
        <color indexed="64"/>
      </left>
      <right/>
      <top style="thick">
        <color rgb="FFFF0000"/>
      </top>
      <bottom style="thin">
        <color indexed="64"/>
      </bottom>
      <diagonal/>
    </border>
    <border>
      <left style="thin">
        <color indexed="64"/>
      </left>
      <right style="thin">
        <color indexed="64"/>
      </right>
      <top style="thick">
        <color rgb="FFFF0000"/>
      </top>
      <bottom style="thin">
        <color indexed="64"/>
      </bottom>
      <diagonal/>
    </border>
    <border>
      <left style="thin">
        <color indexed="64"/>
      </left>
      <right/>
      <top style="thick">
        <color rgb="FFFF0000"/>
      </top>
      <bottom/>
      <diagonal/>
    </border>
    <border>
      <left/>
      <right style="thick">
        <color rgb="FFFF0000"/>
      </right>
      <top style="thick">
        <color rgb="FFFF0000"/>
      </top>
      <bottom/>
      <diagonal/>
    </border>
    <border>
      <left style="thick">
        <color rgb="FFFF0000"/>
      </left>
      <right style="thin">
        <color indexed="64"/>
      </right>
      <top style="thin">
        <color indexed="64"/>
      </top>
      <bottom style="thin">
        <color indexed="64"/>
      </bottom>
      <diagonal/>
    </border>
    <border>
      <left/>
      <right style="thick">
        <color rgb="FFFF0000"/>
      </right>
      <top style="thin">
        <color indexed="64"/>
      </top>
      <bottom style="thin">
        <color indexed="64"/>
      </bottom>
      <diagonal/>
    </border>
    <border>
      <left style="thick">
        <color rgb="FFFF0000"/>
      </left>
      <right style="thin">
        <color indexed="64"/>
      </right>
      <top style="thin">
        <color indexed="64"/>
      </top>
      <bottom style="thick">
        <color rgb="FFFF0000"/>
      </bottom>
      <diagonal/>
    </border>
    <border>
      <left style="thin">
        <color indexed="64"/>
      </left>
      <right style="thin">
        <color indexed="64"/>
      </right>
      <top style="thin">
        <color indexed="64"/>
      </top>
      <bottom style="thick">
        <color rgb="FFFF0000"/>
      </bottom>
      <diagonal/>
    </border>
    <border>
      <left style="thin">
        <color indexed="64"/>
      </left>
      <right/>
      <top style="thin">
        <color indexed="64"/>
      </top>
      <bottom style="thick">
        <color rgb="FFFF0000"/>
      </bottom>
      <diagonal/>
    </border>
    <border>
      <left/>
      <right style="thick">
        <color rgb="FFFF0000"/>
      </right>
      <top style="thin">
        <color indexed="64"/>
      </top>
      <bottom style="thick">
        <color rgb="FFFF0000"/>
      </bottom>
      <diagonal/>
    </border>
  </borders>
  <cellStyleXfs count="5">
    <xf numFmtId="0" fontId="0" fillId="0" borderId="0"/>
    <xf numFmtId="38" fontId="2" fillId="0" borderId="0" applyFont="0" applyFill="0" applyBorder="0" applyAlignment="0" applyProtection="0"/>
    <xf numFmtId="0" fontId="1" fillId="0" borderId="0">
      <alignment vertical="center"/>
    </xf>
    <xf numFmtId="38" fontId="2" fillId="0" borderId="0" applyFont="0" applyFill="0" applyBorder="0" applyAlignment="0" applyProtection="0"/>
    <xf numFmtId="0" fontId="9" fillId="0" borderId="0" applyNumberFormat="0" applyFill="0" applyBorder="0" applyAlignment="0" applyProtection="0"/>
  </cellStyleXfs>
  <cellXfs count="218">
    <xf numFmtId="0" fontId="0" fillId="0" borderId="0" xfId="0"/>
    <xf numFmtId="0" fontId="0" fillId="0" borderId="0" xfId="0" applyFont="1" applyAlignment="1">
      <alignment vertical="center"/>
    </xf>
    <xf numFmtId="0" fontId="0" fillId="0" borderId="0" xfId="0" applyFont="1"/>
    <xf numFmtId="0" fontId="0" fillId="0" borderId="0" xfId="0" applyFont="1" applyBorder="1" applyAlignment="1">
      <alignment vertical="center"/>
    </xf>
    <xf numFmtId="0" fontId="7" fillId="0" borderId="0" xfId="0" applyFont="1" applyBorder="1" applyAlignment="1">
      <alignment horizontal="center" vertical="center"/>
    </xf>
    <xf numFmtId="0" fontId="0" fillId="0" borderId="21" xfId="0" applyFont="1" applyBorder="1" applyAlignment="1">
      <alignment vertical="center"/>
    </xf>
    <xf numFmtId="0" fontId="0" fillId="0" borderId="0" xfId="0" applyAlignment="1">
      <alignment vertical="center"/>
    </xf>
    <xf numFmtId="0" fontId="0" fillId="0" borderId="0" xfId="0" applyAlignment="1">
      <alignment horizontal="center" vertical="center"/>
    </xf>
    <xf numFmtId="0" fontId="0" fillId="0" borderId="0" xfId="0" applyAlignment="1">
      <alignment horizontal="right" vertical="center"/>
    </xf>
    <xf numFmtId="0" fontId="10" fillId="0" borderId="0" xfId="0" applyFont="1" applyAlignment="1">
      <alignment horizontal="center"/>
    </xf>
    <xf numFmtId="0" fontId="5" fillId="3" borderId="0" xfId="0" applyFont="1" applyFill="1" applyAlignment="1">
      <alignment horizontal="center" vertical="center"/>
    </xf>
    <xf numFmtId="0" fontId="5" fillId="3" borderId="0" xfId="0" applyFont="1" applyFill="1" applyAlignment="1">
      <alignment vertical="center"/>
    </xf>
    <xf numFmtId="0" fontId="11" fillId="0" borderId="0" xfId="0" applyFont="1" applyAlignment="1">
      <alignment vertical="center"/>
    </xf>
    <xf numFmtId="0" fontId="11" fillId="0" borderId="3" xfId="0" applyFont="1" applyBorder="1" applyAlignment="1">
      <alignment vertical="center"/>
    </xf>
    <xf numFmtId="0" fontId="0" fillId="0" borderId="3" xfId="0" applyBorder="1" applyAlignment="1">
      <alignment vertical="center"/>
    </xf>
    <xf numFmtId="0" fontId="0" fillId="0" borderId="0" xfId="0" applyAlignment="1">
      <alignment horizontal="right"/>
    </xf>
    <xf numFmtId="0" fontId="15" fillId="0" borderId="0" xfId="0" applyFont="1" applyAlignment="1">
      <alignment vertical="center"/>
    </xf>
    <xf numFmtId="0" fontId="18" fillId="0" borderId="3" xfId="4" applyFont="1" applyBorder="1" applyAlignment="1" applyProtection="1">
      <alignment horizontal="center" vertical="center"/>
      <protection locked="0"/>
    </xf>
    <xf numFmtId="0" fontId="0" fillId="0" borderId="8" xfId="0" applyBorder="1" applyAlignment="1">
      <alignment horizontal="center" vertical="center"/>
    </xf>
    <xf numFmtId="0" fontId="14" fillId="0" borderId="0" xfId="0" applyFont="1" applyAlignment="1">
      <alignment vertical="center"/>
    </xf>
    <xf numFmtId="0" fontId="8" fillId="0" borderId="8" xfId="0" applyFont="1" applyBorder="1" applyAlignment="1">
      <alignment horizontal="center" vertical="center"/>
    </xf>
    <xf numFmtId="0" fontId="11" fillId="0" borderId="0" xfId="0" applyFont="1" applyAlignment="1">
      <alignment horizontal="left" vertical="center"/>
    </xf>
    <xf numFmtId="0" fontId="22" fillId="0" borderId="0" xfId="0" applyFont="1" applyAlignment="1">
      <alignment horizontal="left" vertical="center"/>
    </xf>
    <xf numFmtId="0" fontId="23" fillId="0" borderId="0" xfId="0" applyFont="1" applyAlignment="1">
      <alignment horizontal="left" vertical="center"/>
    </xf>
    <xf numFmtId="0" fontId="24" fillId="4" borderId="0" xfId="0" applyFont="1" applyFill="1" applyAlignment="1">
      <alignment horizontal="center" vertical="center"/>
    </xf>
    <xf numFmtId="0" fontId="0" fillId="0" borderId="0" xfId="0" applyFont="1" applyBorder="1" applyAlignment="1">
      <alignment horizontal="right" vertical="center"/>
    </xf>
    <xf numFmtId="0" fontId="0" fillId="0" borderId="0" xfId="0" applyFont="1" applyBorder="1" applyAlignment="1">
      <alignment horizontal="left" vertical="center"/>
    </xf>
    <xf numFmtId="0" fontId="0" fillId="6" borderId="0" xfId="0" applyFont="1" applyFill="1" applyAlignment="1">
      <alignment vertical="center"/>
    </xf>
    <xf numFmtId="0" fontId="0" fillId="6" borderId="0" xfId="0" applyFont="1" applyFill="1" applyAlignment="1">
      <alignment horizontal="right" vertical="center"/>
    </xf>
    <xf numFmtId="0" fontId="0" fillId="6" borderId="0" xfId="0" applyFont="1" applyFill="1" applyAlignment="1">
      <alignment horizontal="left" vertical="center"/>
    </xf>
    <xf numFmtId="0" fontId="0" fillId="6" borderId="0" xfId="0" applyFont="1" applyFill="1"/>
    <xf numFmtId="0" fontId="0" fillId="0" borderId="35" xfId="0" applyFont="1" applyBorder="1" applyAlignment="1">
      <alignment vertical="center"/>
    </xf>
    <xf numFmtId="0" fontId="0" fillId="0" borderId="13" xfId="0" applyFont="1" applyBorder="1" applyAlignment="1">
      <alignment horizontal="right" vertical="center"/>
    </xf>
    <xf numFmtId="0" fontId="0" fillId="0" borderId="13" xfId="0" applyFont="1" applyBorder="1" applyAlignment="1">
      <alignment horizontal="left" vertical="center"/>
    </xf>
    <xf numFmtId="0" fontId="0" fillId="0" borderId="13" xfId="0" applyFont="1" applyBorder="1" applyAlignment="1">
      <alignment vertical="center"/>
    </xf>
    <xf numFmtId="0" fontId="0" fillId="0" borderId="4" xfId="0" applyFont="1" applyBorder="1" applyAlignment="1">
      <alignment vertical="center"/>
    </xf>
    <xf numFmtId="0" fontId="0" fillId="0" borderId="36" xfId="0" applyFont="1" applyBorder="1" applyAlignment="1">
      <alignment vertical="center"/>
    </xf>
    <xf numFmtId="0" fontId="0" fillId="0" borderId="34" xfId="0" applyFont="1" applyBorder="1" applyAlignment="1">
      <alignment vertical="center"/>
    </xf>
    <xf numFmtId="0" fontId="0" fillId="0" borderId="20" xfId="0" applyFont="1" applyBorder="1" applyAlignment="1">
      <alignment vertical="center"/>
    </xf>
    <xf numFmtId="0" fontId="0" fillId="0" borderId="26" xfId="0" applyFont="1" applyBorder="1" applyAlignment="1">
      <alignment horizontal="center" vertical="center"/>
    </xf>
    <xf numFmtId="38" fontId="0" fillId="0" borderId="14" xfId="1" applyFont="1" applyBorder="1" applyAlignment="1">
      <alignment vertical="center"/>
    </xf>
    <xf numFmtId="0" fontId="0" fillId="0" borderId="14" xfId="0" applyFont="1" applyBorder="1" applyAlignment="1">
      <alignment vertical="center"/>
    </xf>
    <xf numFmtId="0" fontId="0" fillId="0" borderId="32" xfId="0" applyFont="1" applyBorder="1" applyAlignment="1">
      <alignment vertical="center"/>
    </xf>
    <xf numFmtId="0" fontId="8" fillId="0" borderId="12" xfId="0" applyFont="1" applyBorder="1" applyAlignment="1">
      <alignment horizontal="center" vertical="center"/>
    </xf>
    <xf numFmtId="0" fontId="8" fillId="0" borderId="9" xfId="0" applyFont="1" applyBorder="1" applyAlignment="1">
      <alignment horizontal="center" vertical="center"/>
    </xf>
    <xf numFmtId="0" fontId="8" fillId="0" borderId="25" xfId="0" applyFont="1" applyBorder="1" applyAlignment="1">
      <alignment horizontal="center" vertical="center"/>
    </xf>
    <xf numFmtId="0" fontId="11" fillId="0" borderId="0" xfId="0" applyFont="1" applyBorder="1" applyAlignment="1">
      <alignment vertical="center"/>
    </xf>
    <xf numFmtId="179" fontId="0" fillId="0" borderId="38" xfId="0" applyNumberFormat="1" applyFont="1" applyBorder="1" applyAlignment="1">
      <alignment horizontal="right" vertical="center" shrinkToFit="1"/>
    </xf>
    <xf numFmtId="0" fontId="8" fillId="7" borderId="12" xfId="0" applyFont="1" applyFill="1" applyBorder="1" applyAlignment="1" applyProtection="1">
      <alignment horizontal="center" vertical="center"/>
      <protection locked="0"/>
    </xf>
    <xf numFmtId="0" fontId="8" fillId="7" borderId="8" xfId="0" applyFont="1" applyFill="1" applyBorder="1" applyAlignment="1" applyProtection="1">
      <alignment horizontal="right" vertical="center"/>
      <protection locked="0"/>
    </xf>
    <xf numFmtId="0" fontId="0" fillId="7" borderId="8" xfId="0" applyFont="1" applyFill="1" applyBorder="1" applyAlignment="1" applyProtection="1">
      <alignment horizontal="center" vertical="center" shrinkToFit="1"/>
      <protection locked="0"/>
    </xf>
    <xf numFmtId="0" fontId="8" fillId="7" borderId="8" xfId="0" applyFont="1" applyFill="1" applyBorder="1" applyAlignment="1" applyProtection="1">
      <alignment horizontal="center" vertical="center"/>
      <protection locked="0"/>
    </xf>
    <xf numFmtId="0" fontId="0" fillId="7" borderId="8" xfId="0" applyFont="1" applyFill="1" applyBorder="1" applyAlignment="1" applyProtection="1">
      <alignment horizontal="right" vertical="center" shrinkToFit="1"/>
      <protection locked="0"/>
    </xf>
    <xf numFmtId="0" fontId="0" fillId="0" borderId="3" xfId="0" applyFill="1" applyBorder="1" applyAlignment="1">
      <alignment horizontal="center"/>
    </xf>
    <xf numFmtId="0" fontId="5" fillId="0" borderId="0" xfId="0" applyFont="1"/>
    <xf numFmtId="0" fontId="0" fillId="0" borderId="0" xfId="0" applyAlignment="1">
      <alignment horizontal="left"/>
    </xf>
    <xf numFmtId="0" fontId="19" fillId="0" borderId="3" xfId="0" applyFont="1" applyBorder="1" applyAlignment="1">
      <alignment vertical="center"/>
    </xf>
    <xf numFmtId="0" fontId="0" fillId="0" borderId="3" xfId="0" applyBorder="1" applyAlignment="1">
      <alignment horizontal="center"/>
    </xf>
    <xf numFmtId="0" fontId="0" fillId="0" borderId="3" xfId="0" applyBorder="1" applyAlignment="1">
      <alignment horizontal="center" vertical="center"/>
    </xf>
    <xf numFmtId="0" fontId="11" fillId="0" borderId="3" xfId="0" applyFont="1" applyBorder="1" applyAlignment="1">
      <alignment horizontal="center" vertical="center"/>
    </xf>
    <xf numFmtId="0" fontId="0" fillId="0" borderId="0" xfId="0" applyFill="1" applyBorder="1" applyAlignment="1">
      <alignment vertical="center"/>
    </xf>
    <xf numFmtId="0" fontId="0" fillId="0" borderId="0" xfId="0" applyFill="1" applyBorder="1" applyAlignment="1">
      <alignment horizontal="right" vertical="center"/>
    </xf>
    <xf numFmtId="177" fontId="0" fillId="0" borderId="0" xfId="0" applyNumberFormat="1" applyFill="1" applyBorder="1" applyAlignment="1" applyProtection="1">
      <alignment horizontal="center" vertical="center"/>
      <protection locked="0"/>
    </xf>
    <xf numFmtId="177" fontId="0" fillId="0" borderId="0" xfId="0" applyNumberFormat="1" applyFill="1" applyBorder="1" applyAlignment="1">
      <alignment horizontal="center" vertical="center"/>
    </xf>
    <xf numFmtId="0" fontId="12" fillId="0" borderId="0" xfId="0" applyFont="1" applyFill="1" applyBorder="1" applyAlignment="1">
      <alignment vertical="center"/>
    </xf>
    <xf numFmtId="0" fontId="0" fillId="0" borderId="0" xfId="0" applyFill="1" applyBorder="1" applyAlignment="1">
      <alignment horizontal="center" vertical="center"/>
    </xf>
    <xf numFmtId="176" fontId="16" fillId="0" borderId="0" xfId="2" applyNumberFormat="1" applyFont="1" applyFill="1" applyBorder="1">
      <alignment vertical="center"/>
    </xf>
    <xf numFmtId="176" fontId="1" fillId="0" borderId="0" xfId="2" applyNumberFormat="1" applyFill="1" applyBorder="1">
      <alignment vertical="center"/>
    </xf>
    <xf numFmtId="176" fontId="1" fillId="0" borderId="0" xfId="2" applyNumberFormat="1" applyFill="1" applyBorder="1" applyAlignment="1">
      <alignment horizontal="right" vertical="center" wrapText="1"/>
    </xf>
    <xf numFmtId="176" fontId="1" fillId="0" borderId="0" xfId="2" applyNumberFormat="1" applyFill="1" applyBorder="1" applyAlignment="1" applyProtection="1">
      <alignment horizontal="center" vertical="center"/>
      <protection locked="0"/>
    </xf>
    <xf numFmtId="176" fontId="1" fillId="0" borderId="0" xfId="2" applyNumberFormat="1" applyFill="1" applyBorder="1" applyAlignment="1">
      <alignment vertical="center" wrapText="1"/>
    </xf>
    <xf numFmtId="176" fontId="12" fillId="0" borderId="0" xfId="2" applyNumberFormat="1" applyFont="1" applyFill="1" applyBorder="1">
      <alignment vertical="center"/>
    </xf>
    <xf numFmtId="176" fontId="1" fillId="0" borderId="0" xfId="2" applyNumberFormat="1" applyFill="1" applyBorder="1" applyAlignment="1">
      <alignment horizontal="right" vertical="center"/>
    </xf>
    <xf numFmtId="176" fontId="12" fillId="0" borderId="0" xfId="2" applyNumberFormat="1" applyFont="1" applyFill="1" applyBorder="1" applyAlignment="1"/>
    <xf numFmtId="176" fontId="20" fillId="0" borderId="0" xfId="2" applyNumberFormat="1" applyFont="1" applyFill="1" applyBorder="1" applyAlignment="1">
      <alignment vertical="top"/>
    </xf>
    <xf numFmtId="0" fontId="0" fillId="0" borderId="0" xfId="0" applyFill="1" applyBorder="1"/>
    <xf numFmtId="0" fontId="0" fillId="0" borderId="0" xfId="0" applyFill="1" applyBorder="1" applyAlignment="1" applyProtection="1">
      <alignment horizontal="left" vertical="center"/>
      <protection locked="0"/>
    </xf>
    <xf numFmtId="0" fontId="29" fillId="0" borderId="0" xfId="0" applyFont="1" applyAlignment="1">
      <alignment vertical="center"/>
    </xf>
    <xf numFmtId="0" fontId="0" fillId="6" borderId="50" xfId="0" applyFill="1" applyBorder="1" applyAlignment="1">
      <alignment horizontal="center" vertical="center" wrapText="1"/>
    </xf>
    <xf numFmtId="0" fontId="32" fillId="6" borderId="8" xfId="0" applyFont="1" applyFill="1" applyBorder="1" applyAlignment="1">
      <alignment horizontal="left" vertical="center"/>
    </xf>
    <xf numFmtId="0" fontId="11" fillId="6" borderId="8" xfId="0" applyFont="1" applyFill="1" applyBorder="1" applyAlignment="1">
      <alignment horizontal="left" vertical="center"/>
    </xf>
    <xf numFmtId="0" fontId="11" fillId="6" borderId="54" xfId="0" applyFont="1" applyFill="1" applyBorder="1" applyAlignment="1">
      <alignment vertical="center"/>
    </xf>
    <xf numFmtId="0" fontId="0" fillId="2" borderId="53" xfId="0" applyFill="1" applyBorder="1" applyAlignment="1" applyProtection="1">
      <alignment horizontal="right" vertical="center"/>
      <protection locked="0"/>
    </xf>
    <xf numFmtId="0" fontId="0" fillId="2" borderId="8" xfId="0" applyFill="1" applyBorder="1" applyAlignment="1" applyProtection="1">
      <alignment horizontal="right" vertical="center"/>
      <protection locked="0"/>
    </xf>
    <xf numFmtId="0" fontId="0" fillId="2" borderId="55" xfId="0" applyFill="1" applyBorder="1" applyAlignment="1" applyProtection="1">
      <alignment horizontal="right" vertical="center"/>
      <protection locked="0"/>
    </xf>
    <xf numFmtId="0" fontId="32" fillId="6" borderId="56" xfId="0" applyFont="1" applyFill="1" applyBorder="1" applyAlignment="1">
      <alignment horizontal="left" vertical="center"/>
    </xf>
    <xf numFmtId="0" fontId="0" fillId="2" borderId="56" xfId="0" applyFill="1" applyBorder="1" applyAlignment="1" applyProtection="1">
      <alignment horizontal="right" vertical="center"/>
      <protection locked="0"/>
    </xf>
    <xf numFmtId="0" fontId="11" fillId="6" borderId="56" xfId="0" applyFont="1" applyFill="1" applyBorder="1" applyAlignment="1">
      <alignment horizontal="left" vertical="center"/>
    </xf>
    <xf numFmtId="0" fontId="11" fillId="6" borderId="58" xfId="0" applyFont="1" applyFill="1" applyBorder="1" applyAlignment="1">
      <alignment vertical="center"/>
    </xf>
    <xf numFmtId="0" fontId="9" fillId="0" borderId="3" xfId="4" applyBorder="1" applyAlignment="1" applyProtection="1">
      <alignment horizontal="center"/>
      <protection locked="0"/>
    </xf>
    <xf numFmtId="0" fontId="0" fillId="7" borderId="33" xfId="0" applyFont="1" applyFill="1" applyBorder="1" applyAlignment="1" applyProtection="1">
      <alignment vertical="center"/>
      <protection locked="0"/>
    </xf>
    <xf numFmtId="38" fontId="0" fillId="2" borderId="1" xfId="1" applyFont="1" applyFill="1" applyBorder="1" applyAlignment="1" applyProtection="1">
      <alignment vertical="center"/>
      <protection locked="0"/>
    </xf>
    <xf numFmtId="38" fontId="0" fillId="2" borderId="19" xfId="1" applyFont="1" applyFill="1" applyBorder="1" applyAlignment="1" applyProtection="1">
      <alignment vertical="center"/>
      <protection locked="0"/>
    </xf>
    <xf numFmtId="38" fontId="0" fillId="2" borderId="57" xfId="1" applyFont="1" applyFill="1" applyBorder="1" applyAlignment="1" applyProtection="1">
      <alignment vertical="center"/>
      <protection locked="0"/>
    </xf>
    <xf numFmtId="0" fontId="8" fillId="0" borderId="8" xfId="0" applyFont="1" applyFill="1" applyBorder="1" applyAlignment="1" applyProtection="1">
      <alignment horizontal="right" vertical="center"/>
    </xf>
    <xf numFmtId="0" fontId="0" fillId="0" borderId="8" xfId="0" applyFont="1" applyBorder="1" applyAlignment="1" applyProtection="1">
      <alignment horizontal="left" vertical="center"/>
    </xf>
    <xf numFmtId="0" fontId="0" fillId="0" borderId="8" xfId="0" applyFont="1" applyBorder="1" applyAlignment="1" applyProtection="1">
      <alignment horizontal="center" vertical="center"/>
    </xf>
    <xf numFmtId="38" fontId="8" fillId="0" borderId="10" xfId="1" applyFont="1" applyFill="1" applyBorder="1" applyAlignment="1" applyProtection="1">
      <alignment vertical="center"/>
    </xf>
    <xf numFmtId="38" fontId="8" fillId="0" borderId="1" xfId="1" applyFont="1" applyFill="1" applyBorder="1" applyAlignment="1" applyProtection="1">
      <alignment vertical="center"/>
    </xf>
    <xf numFmtId="0" fontId="0" fillId="0" borderId="3" xfId="0" applyFont="1" applyBorder="1" applyAlignment="1" applyProtection="1">
      <alignment vertical="center"/>
    </xf>
    <xf numFmtId="38" fontId="8" fillId="0" borderId="19" xfId="1" applyFont="1" applyFill="1" applyBorder="1" applyAlignment="1" applyProtection="1">
      <alignment vertical="center"/>
    </xf>
    <xf numFmtId="0" fontId="8" fillId="0" borderId="8" xfId="0" applyFont="1" applyBorder="1" applyAlignment="1" applyProtection="1">
      <alignment horizontal="right" vertical="center" shrinkToFit="1"/>
    </xf>
    <xf numFmtId="0" fontId="8" fillId="0" borderId="8" xfId="0" applyFont="1" applyBorder="1" applyAlignment="1" applyProtection="1">
      <alignment horizontal="right" vertical="center"/>
    </xf>
    <xf numFmtId="38" fontId="0" fillId="0" borderId="20" xfId="1" applyFont="1" applyBorder="1" applyAlignment="1" applyProtection="1">
      <alignment vertical="center"/>
    </xf>
    <xf numFmtId="38" fontId="8" fillId="0" borderId="7" xfId="1" applyFont="1" applyBorder="1" applyAlignment="1" applyProtection="1">
      <alignment vertical="center"/>
    </xf>
    <xf numFmtId="0" fontId="0" fillId="0" borderId="17" xfId="0" applyFont="1" applyBorder="1" applyAlignment="1" applyProtection="1">
      <alignment vertical="center"/>
    </xf>
    <xf numFmtId="38" fontId="8" fillId="7" borderId="1" xfId="1" applyFont="1" applyFill="1" applyBorder="1" applyAlignment="1" applyProtection="1">
      <alignment vertical="center"/>
      <protection locked="0"/>
    </xf>
    <xf numFmtId="38" fontId="8" fillId="7" borderId="19" xfId="1" applyFont="1" applyFill="1" applyBorder="1" applyAlignment="1" applyProtection="1">
      <alignment vertical="center"/>
      <protection locked="0"/>
    </xf>
    <xf numFmtId="38" fontId="8" fillId="7" borderId="11" xfId="1" applyFont="1" applyFill="1" applyBorder="1" applyAlignment="1" applyProtection="1">
      <alignment vertical="center"/>
      <protection locked="0"/>
    </xf>
    <xf numFmtId="0" fontId="0" fillId="8" borderId="5" xfId="0" applyFont="1" applyFill="1" applyBorder="1" applyAlignment="1" applyProtection="1">
      <alignment vertical="center"/>
      <protection locked="0"/>
    </xf>
    <xf numFmtId="0" fontId="0" fillId="8" borderId="8" xfId="0" applyFill="1" applyBorder="1" applyProtection="1">
      <protection locked="0"/>
    </xf>
    <xf numFmtId="176" fontId="1" fillId="0" borderId="19" xfId="2" applyNumberFormat="1" applyBorder="1" applyProtection="1">
      <alignment vertical="center"/>
    </xf>
    <xf numFmtId="176" fontId="1" fillId="0" borderId="0" xfId="2" applyNumberFormat="1" applyAlignment="1" applyProtection="1">
      <alignment horizontal="center" vertical="center"/>
    </xf>
    <xf numFmtId="176" fontId="1" fillId="0" borderId="0" xfId="2" applyNumberFormat="1" applyProtection="1">
      <alignment vertical="center"/>
    </xf>
    <xf numFmtId="0" fontId="0" fillId="0" borderId="23" xfId="0" applyBorder="1" applyProtection="1"/>
    <xf numFmtId="0" fontId="0" fillId="0" borderId="0" xfId="0" applyProtection="1"/>
    <xf numFmtId="0" fontId="1" fillId="2" borderId="10" xfId="1" applyNumberFormat="1" applyFont="1" applyFill="1" applyBorder="1" applyAlignment="1" applyProtection="1">
      <alignment horizontal="center" vertical="center"/>
    </xf>
    <xf numFmtId="0" fontId="1" fillId="2" borderId="8" xfId="1" applyNumberFormat="1" applyFont="1" applyFill="1" applyBorder="1" applyAlignment="1" applyProtection="1">
      <alignment horizontal="center" vertical="center"/>
    </xf>
    <xf numFmtId="176" fontId="1" fillId="2" borderId="10" xfId="2" applyNumberFormat="1" applyFill="1" applyBorder="1" applyAlignment="1" applyProtection="1">
      <alignment horizontal="center" vertical="center"/>
    </xf>
    <xf numFmtId="176" fontId="1" fillId="2" borderId="5" xfId="2" applyNumberFormat="1" applyFill="1" applyBorder="1" applyAlignment="1" applyProtection="1">
      <alignment horizontal="center" vertical="center" wrapText="1"/>
    </xf>
    <xf numFmtId="176" fontId="1" fillId="2" borderId="11" xfId="2" applyNumberFormat="1" applyFill="1" applyBorder="1" applyAlignment="1" applyProtection="1">
      <alignment horizontal="center" vertical="center"/>
    </xf>
    <xf numFmtId="0" fontId="0" fillId="8" borderId="10" xfId="0" applyFill="1" applyBorder="1" applyAlignment="1" applyProtection="1">
      <alignment vertical="center"/>
    </xf>
    <xf numFmtId="0" fontId="0" fillId="0" borderId="23" xfId="0" applyBorder="1" applyAlignment="1" applyProtection="1">
      <alignment vertical="center"/>
    </xf>
    <xf numFmtId="0" fontId="1" fillId="2" borderId="30" xfId="1" applyNumberFormat="1" applyFont="1" applyFill="1" applyBorder="1" applyAlignment="1" applyProtection="1">
      <alignment horizontal="center" vertical="center"/>
    </xf>
    <xf numFmtId="176" fontId="1" fillId="2" borderId="30" xfId="2" applyNumberFormat="1" applyFill="1" applyBorder="1" applyAlignment="1" applyProtection="1">
      <alignment horizontal="center" vertical="center"/>
    </xf>
    <xf numFmtId="176" fontId="1" fillId="2" borderId="15" xfId="2" applyNumberFormat="1" applyFill="1" applyBorder="1" applyAlignment="1" applyProtection="1">
      <alignment horizontal="center" vertical="center"/>
    </xf>
    <xf numFmtId="0" fontId="0" fillId="8" borderId="30" xfId="0" applyFill="1" applyBorder="1" applyAlignment="1" applyProtection="1">
      <alignment vertical="center"/>
    </xf>
    <xf numFmtId="0" fontId="0" fillId="0" borderId="0" xfId="0" applyAlignment="1" applyProtection="1">
      <alignment vertical="center"/>
    </xf>
    <xf numFmtId="0" fontId="1" fillId="2" borderId="16" xfId="1" applyNumberFormat="1" applyFont="1" applyFill="1" applyBorder="1" applyAlignment="1" applyProtection="1">
      <alignment horizontal="center" vertical="center"/>
    </xf>
    <xf numFmtId="176" fontId="1" fillId="2" borderId="16" xfId="2" applyNumberFormat="1" applyFill="1" applyBorder="1" applyAlignment="1" applyProtection="1">
      <alignment horizontal="center" vertical="center"/>
    </xf>
    <xf numFmtId="0" fontId="0" fillId="8" borderId="16" xfId="0" applyFill="1" applyBorder="1" applyAlignment="1" applyProtection="1">
      <alignment vertical="center"/>
    </xf>
    <xf numFmtId="178" fontId="0" fillId="0" borderId="31" xfId="0" applyNumberFormat="1" applyBorder="1" applyProtection="1"/>
    <xf numFmtId="178" fontId="0" fillId="0" borderId="0" xfId="0" applyNumberFormat="1" applyProtection="1"/>
    <xf numFmtId="14" fontId="0" fillId="0" borderId="31" xfId="0" applyNumberFormat="1" applyBorder="1" applyProtection="1"/>
    <xf numFmtId="176" fontId="21" fillId="0" borderId="0" xfId="2" applyNumberFormat="1" applyFont="1" applyProtection="1">
      <alignment vertical="center"/>
    </xf>
    <xf numFmtId="0" fontId="0" fillId="0" borderId="40" xfId="0" applyBorder="1" applyAlignment="1" applyProtection="1">
      <alignment horizontal="right"/>
    </xf>
    <xf numFmtId="180" fontId="0" fillId="8" borderId="31" xfId="0" applyNumberFormat="1" applyFill="1" applyBorder="1" applyAlignment="1" applyProtection="1">
      <alignment horizontal="center" shrinkToFit="1"/>
    </xf>
    <xf numFmtId="0" fontId="0" fillId="0" borderId="19" xfId="0" applyBorder="1" applyAlignment="1" applyProtection="1">
      <alignment horizontal="right"/>
    </xf>
    <xf numFmtId="180" fontId="0" fillId="2" borderId="18" xfId="0" applyNumberFormat="1" applyFill="1" applyBorder="1" applyAlignment="1" applyProtection="1">
      <alignment horizontal="center" shrinkToFit="1"/>
    </xf>
    <xf numFmtId="0" fontId="0" fillId="0" borderId="0" xfId="0" applyAlignment="1" applyProtection="1">
      <alignment horizontal="right"/>
    </xf>
    <xf numFmtId="176" fontId="1" fillId="0" borderId="15" xfId="2" applyNumberFormat="1" applyBorder="1" applyProtection="1">
      <alignment vertical="center"/>
    </xf>
    <xf numFmtId="176" fontId="1" fillId="0" borderId="2" xfId="2" applyNumberFormat="1" applyBorder="1" applyProtection="1">
      <alignment vertical="center"/>
    </xf>
    <xf numFmtId="0" fontId="0" fillId="0" borderId="2" xfId="0" applyBorder="1" applyProtection="1"/>
    <xf numFmtId="0" fontId="0" fillId="0" borderId="24" xfId="0" applyBorder="1" applyProtection="1"/>
    <xf numFmtId="0" fontId="25" fillId="5" borderId="0" xfId="0" applyFont="1" applyFill="1" applyAlignment="1">
      <alignment horizontal="left" vertical="top" wrapText="1"/>
    </xf>
    <xf numFmtId="0" fontId="5" fillId="0" borderId="0" xfId="0" applyFont="1" applyAlignment="1">
      <alignment vertical="center"/>
    </xf>
    <xf numFmtId="0" fontId="0" fillId="0" borderId="3" xfId="0" applyBorder="1" applyAlignment="1">
      <alignment horizontal="left" vertical="center"/>
    </xf>
    <xf numFmtId="0" fontId="11" fillId="0" borderId="3" xfId="0" applyFont="1" applyBorder="1" applyAlignment="1">
      <alignment horizontal="left" vertical="center"/>
    </xf>
    <xf numFmtId="14" fontId="0" fillId="0" borderId="23" xfId="0" applyNumberFormat="1" applyBorder="1" applyProtection="1"/>
    <xf numFmtId="38" fontId="0" fillId="0" borderId="0" xfId="1" applyFont="1" applyProtection="1"/>
    <xf numFmtId="0" fontId="0" fillId="0" borderId="0" xfId="0" applyFont="1" applyAlignment="1" applyProtection="1">
      <alignment vertical="center"/>
      <protection locked="0"/>
    </xf>
    <xf numFmtId="0" fontId="0" fillId="0" borderId="0" xfId="0" applyFont="1" applyAlignment="1" applyProtection="1">
      <alignment horizontal="right" vertical="center"/>
      <protection locked="0"/>
    </xf>
    <xf numFmtId="0" fontId="0" fillId="0" borderId="0" xfId="0" applyFont="1" applyAlignment="1" applyProtection="1">
      <alignment horizontal="left" vertical="center"/>
      <protection locked="0"/>
    </xf>
    <xf numFmtId="0" fontId="0" fillId="0" borderId="0" xfId="0" applyFont="1" applyProtection="1">
      <protection locked="0"/>
    </xf>
    <xf numFmtId="38" fontId="33" fillId="7" borderId="8" xfId="1" applyNumberFormat="1" applyFont="1" applyFill="1" applyBorder="1" applyAlignment="1" applyProtection="1">
      <alignment horizontal="right" vertical="center" wrapText="1"/>
      <protection locked="0"/>
    </xf>
    <xf numFmtId="0" fontId="8" fillId="0" borderId="8" xfId="0" applyFont="1" applyBorder="1" applyAlignment="1" applyProtection="1">
      <alignment horizontal="center" vertical="center"/>
    </xf>
    <xf numFmtId="38" fontId="8" fillId="0" borderId="20" xfId="1" applyFont="1" applyBorder="1" applyAlignment="1" applyProtection="1">
      <alignment vertical="center"/>
    </xf>
    <xf numFmtId="0" fontId="0" fillId="0" borderId="21" xfId="0" applyFont="1" applyBorder="1" applyAlignment="1" applyProtection="1">
      <alignment vertical="center"/>
    </xf>
    <xf numFmtId="0" fontId="0" fillId="0" borderId="22" xfId="0" applyFont="1" applyBorder="1" applyAlignment="1" applyProtection="1">
      <alignment vertical="center"/>
    </xf>
    <xf numFmtId="179" fontId="0" fillId="0" borderId="8" xfId="0" applyNumberFormat="1" applyFont="1" applyBorder="1" applyAlignment="1" applyProtection="1">
      <alignment horizontal="right" vertical="center" shrinkToFit="1"/>
    </xf>
    <xf numFmtId="38" fontId="0" fillId="0" borderId="0" xfId="1" applyFont="1" applyBorder="1" applyAlignment="1" applyProtection="1">
      <alignment vertical="center"/>
    </xf>
    <xf numFmtId="0" fontId="0" fillId="0" borderId="0" xfId="0" applyFont="1" applyBorder="1" applyAlignment="1" applyProtection="1">
      <alignment vertical="center"/>
    </xf>
    <xf numFmtId="0" fontId="0" fillId="0" borderId="6" xfId="0" applyFont="1" applyBorder="1" applyAlignment="1" applyProtection="1">
      <alignment vertical="center"/>
    </xf>
    <xf numFmtId="0" fontId="0" fillId="0" borderId="0" xfId="0" applyFont="1" applyAlignment="1" applyProtection="1">
      <alignment vertical="center"/>
    </xf>
    <xf numFmtId="0" fontId="0" fillId="0" borderId="0" xfId="0" applyFont="1" applyAlignment="1" applyProtection="1">
      <alignment horizontal="right" vertical="center"/>
    </xf>
    <xf numFmtId="0" fontId="0" fillId="0" borderId="0" xfId="0" applyFont="1" applyAlignment="1" applyProtection="1">
      <alignment horizontal="left" vertical="center"/>
    </xf>
    <xf numFmtId="0" fontId="7" fillId="0" borderId="0" xfId="0" applyFont="1" applyBorder="1" applyAlignment="1" applyProtection="1">
      <alignment horizontal="center" vertical="center"/>
    </xf>
    <xf numFmtId="0" fontId="8" fillId="0" borderId="9" xfId="0" applyFont="1" applyBorder="1" applyAlignment="1" applyProtection="1">
      <alignment horizontal="center" vertical="center"/>
    </xf>
    <xf numFmtId="0" fontId="0" fillId="0" borderId="0" xfId="0" applyFont="1" applyProtection="1"/>
    <xf numFmtId="38" fontId="0" fillId="2" borderId="56" xfId="1" applyFont="1" applyFill="1" applyBorder="1" applyAlignment="1" applyProtection="1">
      <alignment vertical="center"/>
      <protection locked="0"/>
    </xf>
    <xf numFmtId="0" fontId="0" fillId="0" borderId="3" xfId="0" applyFill="1" applyBorder="1" applyAlignment="1">
      <alignment horizontal="center" wrapText="1"/>
    </xf>
    <xf numFmtId="0" fontId="4" fillId="0" borderId="0" xfId="0" applyFont="1" applyAlignment="1">
      <alignment horizontal="center" vertical="center"/>
    </xf>
    <xf numFmtId="0" fontId="17" fillId="0" borderId="39" xfId="0" applyFont="1" applyBorder="1" applyAlignment="1">
      <alignment horizontal="center" vertical="center"/>
    </xf>
    <xf numFmtId="176" fontId="1" fillId="9" borderId="1" xfId="2" applyNumberFormat="1" applyFill="1" applyBorder="1" applyAlignment="1" applyProtection="1">
      <alignment horizontal="center" vertical="center"/>
    </xf>
    <xf numFmtId="176" fontId="1" fillId="9" borderId="3" xfId="2" applyNumberFormat="1" applyFill="1" applyBorder="1" applyAlignment="1" applyProtection="1">
      <alignment horizontal="center" vertical="center"/>
    </xf>
    <xf numFmtId="0" fontId="0" fillId="9" borderId="3" xfId="0" applyFill="1" applyBorder="1" applyAlignment="1" applyProtection="1">
      <alignment horizontal="center"/>
    </xf>
    <xf numFmtId="0" fontId="0" fillId="0" borderId="5" xfId="0" applyBorder="1" applyProtection="1"/>
    <xf numFmtId="0" fontId="12" fillId="0" borderId="0" xfId="0" applyFont="1" applyAlignment="1">
      <alignment horizontal="left" vertical="center" wrapText="1"/>
    </xf>
    <xf numFmtId="0" fontId="12" fillId="0" borderId="0" xfId="0" applyFont="1" applyAlignment="1">
      <alignment horizontal="left" vertical="center"/>
    </xf>
    <xf numFmtId="0" fontId="0" fillId="2" borderId="1" xfId="0" applyFill="1" applyBorder="1" applyAlignment="1" applyProtection="1">
      <alignment horizontal="left" vertical="center"/>
      <protection locked="0"/>
    </xf>
    <xf numFmtId="0" fontId="0" fillId="2" borderId="3" xfId="0" applyFill="1" applyBorder="1" applyAlignment="1" applyProtection="1">
      <alignment horizontal="left" vertical="center"/>
      <protection locked="0"/>
    </xf>
    <xf numFmtId="0" fontId="0" fillId="2" borderId="5" xfId="0" applyFill="1" applyBorder="1" applyAlignment="1" applyProtection="1">
      <alignment horizontal="left" vertical="center"/>
      <protection locked="0"/>
    </xf>
    <xf numFmtId="0" fontId="13" fillId="0" borderId="0" xfId="0" applyFont="1" applyFill="1" applyBorder="1" applyAlignment="1">
      <alignment horizontal="center" vertical="center"/>
    </xf>
    <xf numFmtId="0" fontId="0" fillId="0" borderId="0" xfId="0" applyFill="1" applyBorder="1" applyAlignment="1" applyProtection="1">
      <alignment horizontal="center" vertical="center" wrapText="1"/>
      <protection locked="0"/>
    </xf>
    <xf numFmtId="0" fontId="0" fillId="10" borderId="41" xfId="0" applyFill="1" applyBorder="1" applyAlignment="1" applyProtection="1">
      <alignment vertical="center" wrapText="1"/>
    </xf>
    <xf numFmtId="0" fontId="0" fillId="10" borderId="42" xfId="0" applyFill="1" applyBorder="1" applyAlignment="1" applyProtection="1">
      <alignment vertical="center" wrapText="1"/>
    </xf>
    <xf numFmtId="0" fontId="0" fillId="10" borderId="43" xfId="0" applyFill="1" applyBorder="1" applyAlignment="1" applyProtection="1">
      <alignment vertical="center" wrapText="1"/>
    </xf>
    <xf numFmtId="0" fontId="6" fillId="0" borderId="34" xfId="0" applyFont="1" applyBorder="1" applyAlignment="1">
      <alignment horizontal="center" vertical="center"/>
    </xf>
    <xf numFmtId="0" fontId="6" fillId="0" borderId="0" xfId="0" applyFont="1" applyBorder="1" applyAlignment="1">
      <alignment horizontal="center" vertical="center"/>
    </xf>
    <xf numFmtId="0" fontId="6" fillId="0" borderId="36" xfId="0" applyFont="1" applyBorder="1" applyAlignment="1">
      <alignment horizontal="center" vertical="center"/>
    </xf>
    <xf numFmtId="0" fontId="8" fillId="0" borderId="37" xfId="0" applyFont="1" applyBorder="1" applyAlignment="1">
      <alignment horizontal="left" vertical="center"/>
    </xf>
    <xf numFmtId="0" fontId="8" fillId="0" borderId="14" xfId="0" applyFont="1" applyBorder="1" applyAlignment="1">
      <alignment horizontal="left" vertical="center"/>
    </xf>
    <xf numFmtId="0" fontId="8" fillId="0" borderId="1" xfId="0" applyFont="1" applyBorder="1" applyAlignment="1">
      <alignment horizontal="center" vertical="center"/>
    </xf>
    <xf numFmtId="0" fontId="8" fillId="0" borderId="5" xfId="0" applyFont="1" applyBorder="1" applyAlignment="1">
      <alignment horizontal="center" vertical="center"/>
    </xf>
    <xf numFmtId="0" fontId="8" fillId="0" borderId="11" xfId="0" applyFont="1" applyBorder="1" applyAlignment="1">
      <alignment horizontal="center" vertical="center"/>
    </xf>
    <xf numFmtId="0" fontId="8" fillId="0" borderId="9" xfId="0" applyFont="1" applyBorder="1" applyAlignment="1">
      <alignment horizontal="center" vertical="center"/>
    </xf>
    <xf numFmtId="0" fontId="31" fillId="6" borderId="44" xfId="0" applyFont="1" applyFill="1" applyBorder="1" applyAlignment="1">
      <alignment horizontal="center" vertical="center"/>
    </xf>
    <xf numFmtId="0" fontId="31" fillId="6" borderId="45" xfId="0" applyFont="1" applyFill="1" applyBorder="1" applyAlignment="1">
      <alignment horizontal="center" vertical="center"/>
    </xf>
    <xf numFmtId="0" fontId="31" fillId="6" borderId="46" xfId="0" applyFont="1" applyFill="1" applyBorder="1" applyAlignment="1">
      <alignment horizontal="center" vertical="center"/>
    </xf>
    <xf numFmtId="0" fontId="0" fillId="6" borderId="47" xfId="0" applyFill="1" applyBorder="1" applyAlignment="1">
      <alignment horizontal="center" vertical="center" wrapText="1"/>
    </xf>
    <xf numFmtId="0" fontId="0" fillId="6" borderId="48" xfId="0" applyFill="1" applyBorder="1" applyAlignment="1">
      <alignment horizontal="center" vertical="center" wrapText="1"/>
    </xf>
    <xf numFmtId="0" fontId="0" fillId="6" borderId="49" xfId="0" applyFill="1" applyBorder="1" applyAlignment="1">
      <alignment horizontal="center" vertical="center"/>
    </xf>
    <xf numFmtId="0" fontId="0" fillId="6" borderId="48" xfId="0" applyFill="1" applyBorder="1" applyAlignment="1">
      <alignment horizontal="center" vertical="center"/>
    </xf>
    <xf numFmtId="0" fontId="0" fillId="6" borderId="51" xfId="0" applyFill="1" applyBorder="1" applyAlignment="1">
      <alignment horizontal="center" vertical="center"/>
    </xf>
    <xf numFmtId="0" fontId="0" fillId="6" borderId="52" xfId="0" applyFill="1" applyBorder="1" applyAlignment="1">
      <alignment horizontal="center" vertical="center"/>
    </xf>
    <xf numFmtId="0" fontId="0" fillId="0" borderId="27" xfId="0" applyFont="1" applyBorder="1" applyAlignment="1">
      <alignment horizontal="left" vertical="center"/>
    </xf>
    <xf numFmtId="0" fontId="0" fillId="0" borderId="28" xfId="0" applyFont="1" applyBorder="1" applyAlignment="1">
      <alignment horizontal="left" vertical="center"/>
    </xf>
    <xf numFmtId="0" fontId="0" fillId="0" borderId="29" xfId="0" applyFont="1" applyBorder="1" applyAlignment="1">
      <alignment horizontal="left" vertical="center"/>
    </xf>
    <xf numFmtId="0" fontId="0" fillId="0" borderId="1" xfId="0" applyFont="1" applyBorder="1" applyAlignment="1" applyProtection="1">
      <alignment horizontal="left" vertical="center"/>
    </xf>
    <xf numFmtId="0" fontId="0" fillId="0" borderId="3" xfId="0" applyFont="1" applyBorder="1" applyAlignment="1" applyProtection="1">
      <alignment horizontal="left" vertical="center"/>
    </xf>
    <xf numFmtId="0" fontId="0" fillId="0" borderId="5" xfId="0" applyFont="1" applyBorder="1" applyAlignment="1" applyProtection="1">
      <alignment horizontal="left" vertical="center"/>
    </xf>
    <xf numFmtId="0" fontId="6" fillId="0" borderId="0" xfId="0" quotePrefix="1" applyFont="1" applyAlignment="1" applyProtection="1">
      <alignment horizontal="center" vertical="center"/>
    </xf>
    <xf numFmtId="0" fontId="6" fillId="0" borderId="0" xfId="0" applyFont="1" applyAlignment="1" applyProtection="1">
      <alignment horizontal="center" vertical="center"/>
    </xf>
    <xf numFmtId="0" fontId="8" fillId="0" borderId="14" xfId="0" applyFont="1" applyBorder="1" applyAlignment="1" applyProtection="1">
      <alignment horizontal="left" vertical="center"/>
    </xf>
    <xf numFmtId="0" fontId="8" fillId="0" borderId="1" xfId="0" applyFont="1" applyBorder="1" applyAlignment="1" applyProtection="1">
      <alignment horizontal="center" vertical="center"/>
    </xf>
    <xf numFmtId="0" fontId="8" fillId="0" borderId="5" xfId="0" applyFont="1" applyBorder="1" applyAlignment="1" applyProtection="1">
      <alignment horizontal="center" vertical="center"/>
    </xf>
    <xf numFmtId="0" fontId="8" fillId="0" borderId="11" xfId="0" applyFont="1" applyBorder="1" applyAlignment="1" applyProtection="1">
      <alignment horizontal="center" vertical="center"/>
    </xf>
    <xf numFmtId="0" fontId="8" fillId="0" borderId="9" xfId="0" applyFont="1" applyBorder="1" applyAlignment="1" applyProtection="1">
      <alignment horizontal="center" vertical="center"/>
    </xf>
  </cellXfs>
  <cellStyles count="5">
    <cellStyle name="ハイパーリンク" xfId="4" builtinId="8"/>
    <cellStyle name="桁区切り" xfId="1" builtinId="6"/>
    <cellStyle name="桁区切り 2" xfId="3"/>
    <cellStyle name="標準" xfId="0" builtinId="0"/>
    <cellStyle name="標準 2" xfId="2"/>
  </cellStyles>
  <dxfs count="3">
    <dxf>
      <font>
        <color theme="0"/>
      </font>
      <fill>
        <patternFill>
          <bgColor rgb="FFFF0000"/>
        </patternFill>
      </fill>
    </dxf>
    <dxf>
      <font>
        <color theme="0"/>
      </font>
      <fill>
        <patternFill>
          <bgColor rgb="FFFF0000"/>
        </patternFill>
      </fill>
    </dxf>
    <dxf>
      <font>
        <color theme="0"/>
      </font>
      <fill>
        <patternFill>
          <bgColor rgb="FFFF0000"/>
        </patternFill>
      </fill>
    </dxf>
  </dxfs>
  <tableStyles count="0" defaultTableStyle="TableStyleMedium2" defaultPivotStyle="PivotStyleLight16"/>
  <colors>
    <mruColors>
      <color rgb="FFFFFFCD"/>
      <color rgb="FFFFFFD9"/>
      <color rgb="FFFFFFEB"/>
      <color rgb="FFFFFFDD"/>
      <color rgb="FF0000FF"/>
      <color rgb="FFFFFFFF"/>
      <color rgb="FFFFFFCC"/>
      <color rgb="FFFFFF66"/>
      <color rgb="FFFFFF00"/>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1</xdr:col>
      <xdr:colOff>504825</xdr:colOff>
      <xdr:row>13</xdr:row>
      <xdr:rowOff>9525</xdr:rowOff>
    </xdr:from>
    <xdr:to>
      <xdr:col>3</xdr:col>
      <xdr:colOff>564120</xdr:colOff>
      <xdr:row>42</xdr:row>
      <xdr:rowOff>48081</xdr:rowOff>
    </xdr:to>
    <xdr:grpSp>
      <xdr:nvGrpSpPr>
        <xdr:cNvPr id="43" name="グループ化 42">
          <a:extLst>
            <a:ext uri="{FF2B5EF4-FFF2-40B4-BE49-F238E27FC236}">
              <a16:creationId xmlns:a16="http://schemas.microsoft.com/office/drawing/2014/main" id="{00000000-0008-0000-0100-00002B000000}"/>
            </a:ext>
          </a:extLst>
        </xdr:cNvPr>
        <xdr:cNvGrpSpPr/>
      </xdr:nvGrpSpPr>
      <xdr:grpSpPr>
        <a:xfrm>
          <a:off x="815975" y="2816225"/>
          <a:ext cx="8352395" cy="4858206"/>
          <a:chOff x="1385047" y="5613026"/>
          <a:chExt cx="9108045" cy="5039181"/>
        </a:xfrm>
      </xdr:grpSpPr>
      <xdr:sp macro="" textlink="">
        <xdr:nvSpPr>
          <xdr:cNvPr id="51" name="正方形/長方形 50">
            <a:extLst>
              <a:ext uri="{FF2B5EF4-FFF2-40B4-BE49-F238E27FC236}">
                <a16:creationId xmlns:a16="http://schemas.microsoft.com/office/drawing/2014/main" id="{00000000-0008-0000-0100-000033000000}"/>
              </a:ext>
            </a:extLst>
          </xdr:cNvPr>
          <xdr:cNvSpPr/>
        </xdr:nvSpPr>
        <xdr:spPr>
          <a:xfrm>
            <a:off x="1939405" y="8144215"/>
            <a:ext cx="3157353" cy="977874"/>
          </a:xfrm>
          <a:prstGeom prst="rect">
            <a:avLst/>
          </a:prstGeom>
          <a:solidFill>
            <a:schemeClr val="accent6">
              <a:lumMod val="20000"/>
              <a:lumOff val="80000"/>
            </a:schemeClr>
          </a:solid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solidFill>
                <a:srgbClr val="0070C0"/>
              </a:solidFill>
            </a:endParaRPr>
          </a:p>
        </xdr:txBody>
      </xdr:sp>
      <xdr:sp macro="" textlink="">
        <xdr:nvSpPr>
          <xdr:cNvPr id="52" name="フローチャート: 書類 51">
            <a:extLst>
              <a:ext uri="{FF2B5EF4-FFF2-40B4-BE49-F238E27FC236}">
                <a16:creationId xmlns:a16="http://schemas.microsoft.com/office/drawing/2014/main" id="{00000000-0008-0000-0100-000034000000}"/>
              </a:ext>
            </a:extLst>
          </xdr:cNvPr>
          <xdr:cNvSpPr/>
        </xdr:nvSpPr>
        <xdr:spPr>
          <a:xfrm>
            <a:off x="3768036" y="8325013"/>
            <a:ext cx="1079692" cy="741739"/>
          </a:xfrm>
          <a:prstGeom prst="flowChartDocument">
            <a:avLst/>
          </a:prstGeom>
          <a:solidFill>
            <a:schemeClr val="accent4">
              <a:lumMod val="40000"/>
              <a:lumOff val="60000"/>
            </a:schemeClr>
          </a:solidFill>
          <a:ln w="12700">
            <a:solidFill>
              <a:schemeClr val="tx1"/>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wrap="none" rtlCol="0" anchor="ctr"/>
          <a:lstStyle/>
          <a:p>
            <a:pPr algn="ctr"/>
            <a:r>
              <a:rPr kumimoji="1" lang="ja-JP" altLang="en-US" sz="1000" b="1">
                <a:solidFill>
                  <a:sysClr val="windowText" lastClr="000000"/>
                </a:solidFill>
                <a:latin typeface="+mj-ea"/>
                <a:ea typeface="+mj-ea"/>
              </a:rPr>
              <a:t>直接人件費総括表</a:t>
            </a:r>
            <a:endParaRPr kumimoji="1" lang="en-US" altLang="ja-JP" sz="1000" b="1">
              <a:solidFill>
                <a:sysClr val="windowText" lastClr="000000"/>
              </a:solidFill>
              <a:latin typeface="+mj-ea"/>
              <a:ea typeface="+mj-ea"/>
            </a:endParaRPr>
          </a:p>
          <a:p>
            <a:pPr algn="ctr"/>
            <a:r>
              <a:rPr kumimoji="1" lang="ja-JP" altLang="en-US" sz="1000" b="1">
                <a:solidFill>
                  <a:sysClr val="windowText" lastClr="000000"/>
                </a:solidFill>
                <a:latin typeface="+mj-ea"/>
                <a:ea typeface="+mj-ea"/>
              </a:rPr>
              <a:t>（後期）</a:t>
            </a:r>
          </a:p>
          <a:p>
            <a:pPr algn="ctr"/>
            <a:r>
              <a:rPr kumimoji="1" lang="ja-JP" altLang="en-US" sz="1000" b="1">
                <a:solidFill>
                  <a:sysClr val="windowText" lastClr="000000"/>
                </a:solidFill>
                <a:latin typeface="+mj-ea"/>
                <a:ea typeface="+mj-ea"/>
              </a:rPr>
              <a:t>別紙</a:t>
            </a:r>
            <a:r>
              <a:rPr kumimoji="1" lang="en-US" altLang="ja-JP" sz="1000" b="1">
                <a:solidFill>
                  <a:sysClr val="windowText" lastClr="000000"/>
                </a:solidFill>
                <a:latin typeface="+mj-ea"/>
                <a:ea typeface="+mj-ea"/>
              </a:rPr>
              <a:t>3-1-2</a:t>
            </a:r>
          </a:p>
        </xdr:txBody>
      </xdr:sp>
      <xdr:sp macro="" textlink="">
        <xdr:nvSpPr>
          <xdr:cNvPr id="53" name="右矢印 13">
            <a:extLst>
              <a:ext uri="{FF2B5EF4-FFF2-40B4-BE49-F238E27FC236}">
                <a16:creationId xmlns:a16="http://schemas.microsoft.com/office/drawing/2014/main" id="{00000000-0008-0000-0100-000035000000}"/>
              </a:ext>
            </a:extLst>
          </xdr:cNvPr>
          <xdr:cNvSpPr/>
        </xdr:nvSpPr>
        <xdr:spPr>
          <a:xfrm rot="10800000">
            <a:off x="3290513" y="8521773"/>
            <a:ext cx="399064" cy="348221"/>
          </a:xfrm>
          <a:prstGeom prst="rightArrow">
            <a:avLst/>
          </a:prstGeom>
          <a:solidFill>
            <a:schemeClr val="accent2">
              <a:lumMod val="20000"/>
              <a:lumOff val="80000"/>
            </a:schemeClr>
          </a:solidFill>
          <a:ln>
            <a:solidFill>
              <a:schemeClr val="tx1"/>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54" name="テキスト ボックス 53">
            <a:extLst>
              <a:ext uri="{FF2B5EF4-FFF2-40B4-BE49-F238E27FC236}">
                <a16:creationId xmlns:a16="http://schemas.microsoft.com/office/drawing/2014/main" id="{00000000-0008-0000-0100-000036000000}"/>
              </a:ext>
            </a:extLst>
          </xdr:cNvPr>
          <xdr:cNvSpPr txBox="1"/>
        </xdr:nvSpPr>
        <xdr:spPr>
          <a:xfrm>
            <a:off x="1937339" y="8074863"/>
            <a:ext cx="2892795" cy="32460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pPr algn="l"/>
            <a:r>
              <a:rPr kumimoji="1" lang="ja-JP" altLang="en-US" sz="1050" b="1">
                <a:solidFill>
                  <a:schemeClr val="tx1"/>
                </a:solidFill>
              </a:rPr>
              <a:t>様式</a:t>
            </a:r>
            <a:r>
              <a:rPr kumimoji="1" lang="en-US" altLang="ja-JP" sz="1050" b="1">
                <a:solidFill>
                  <a:schemeClr val="tx1"/>
                </a:solidFill>
              </a:rPr>
              <a:t>7-3</a:t>
            </a:r>
            <a:r>
              <a:rPr kumimoji="1" lang="ja-JP" altLang="en-US" sz="1050" b="1">
                <a:solidFill>
                  <a:schemeClr val="tx1"/>
                </a:solidFill>
              </a:rPr>
              <a:t>号</a:t>
            </a:r>
            <a:r>
              <a:rPr kumimoji="1" lang="en-US" altLang="ja-JP" sz="1050" b="1">
                <a:solidFill>
                  <a:schemeClr val="tx1"/>
                </a:solidFill>
              </a:rPr>
              <a:t>【</a:t>
            </a:r>
            <a:r>
              <a:rPr kumimoji="1" lang="ja-JP" altLang="en-US" sz="1050" b="1">
                <a:solidFill>
                  <a:schemeClr val="tx1"/>
                </a:solidFill>
              </a:rPr>
              <a:t>後期</a:t>
            </a:r>
            <a:r>
              <a:rPr kumimoji="1" lang="en-US" altLang="ja-JP" sz="1050" b="1">
                <a:solidFill>
                  <a:schemeClr val="tx1"/>
                </a:solidFill>
              </a:rPr>
              <a:t>】</a:t>
            </a:r>
            <a:r>
              <a:rPr kumimoji="1" lang="ja-JP" altLang="en-US" sz="1050" b="1">
                <a:solidFill>
                  <a:schemeClr val="tx1"/>
                </a:solidFill>
              </a:rPr>
              <a:t>直接人件費総括表</a:t>
            </a:r>
          </a:p>
        </xdr:txBody>
      </xdr:sp>
      <xdr:grpSp>
        <xdr:nvGrpSpPr>
          <xdr:cNvPr id="55" name="グループ化 54">
            <a:extLst>
              <a:ext uri="{FF2B5EF4-FFF2-40B4-BE49-F238E27FC236}">
                <a16:creationId xmlns:a16="http://schemas.microsoft.com/office/drawing/2014/main" id="{00000000-0008-0000-0100-000037000000}"/>
              </a:ext>
            </a:extLst>
          </xdr:cNvPr>
          <xdr:cNvGrpSpPr/>
        </xdr:nvGrpSpPr>
        <xdr:grpSpPr>
          <a:xfrm>
            <a:off x="1937338" y="6123339"/>
            <a:ext cx="3159420" cy="1021835"/>
            <a:chOff x="1453141" y="7632982"/>
            <a:chExt cx="3156959" cy="990259"/>
          </a:xfrm>
        </xdr:grpSpPr>
        <xdr:sp macro="" textlink="">
          <xdr:nvSpPr>
            <xdr:cNvPr id="88" name="正方形/長方形 87">
              <a:extLst>
                <a:ext uri="{FF2B5EF4-FFF2-40B4-BE49-F238E27FC236}">
                  <a16:creationId xmlns:a16="http://schemas.microsoft.com/office/drawing/2014/main" id="{00000000-0008-0000-0100-000058000000}"/>
                </a:ext>
              </a:extLst>
            </xdr:cNvPr>
            <xdr:cNvSpPr/>
          </xdr:nvSpPr>
          <xdr:spPr>
            <a:xfrm>
              <a:off x="1455208" y="7676441"/>
              <a:ext cx="3154892" cy="946800"/>
            </a:xfrm>
            <a:prstGeom prst="rect">
              <a:avLst/>
            </a:prstGeom>
            <a:solidFill>
              <a:schemeClr val="accent6">
                <a:lumMod val="20000"/>
                <a:lumOff val="80000"/>
              </a:schemeClr>
            </a:solidFill>
            <a:ln w="19050">
              <a:solidFill>
                <a:schemeClr val="accent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solidFill>
                  <a:srgbClr val="0070C0"/>
                </a:solidFill>
              </a:endParaRPr>
            </a:p>
          </xdr:txBody>
        </xdr:sp>
        <xdr:sp macro="" textlink="">
          <xdr:nvSpPr>
            <xdr:cNvPr id="89" name="フローチャート: 書類 88">
              <a:extLst>
                <a:ext uri="{FF2B5EF4-FFF2-40B4-BE49-F238E27FC236}">
                  <a16:creationId xmlns:a16="http://schemas.microsoft.com/office/drawing/2014/main" id="{00000000-0008-0000-0100-000059000000}"/>
                </a:ext>
              </a:extLst>
            </xdr:cNvPr>
            <xdr:cNvSpPr/>
          </xdr:nvSpPr>
          <xdr:spPr>
            <a:xfrm>
              <a:off x="3280999" y="7851858"/>
              <a:ext cx="1080000" cy="720000"/>
            </a:xfrm>
            <a:prstGeom prst="flowChartDocument">
              <a:avLst/>
            </a:prstGeom>
            <a:solidFill>
              <a:schemeClr val="accent4">
                <a:lumMod val="40000"/>
                <a:lumOff val="60000"/>
              </a:schemeClr>
            </a:solidFill>
            <a:ln w="12700">
              <a:solidFill>
                <a:schemeClr val="tx1"/>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wrap="none" rtlCol="0" anchor="ctr"/>
            <a:lstStyle/>
            <a:p>
              <a:pPr algn="ctr"/>
              <a:r>
                <a:rPr kumimoji="1" lang="ja-JP" altLang="en-US" sz="1000" b="1">
                  <a:solidFill>
                    <a:sysClr val="windowText" lastClr="000000"/>
                  </a:solidFill>
                  <a:latin typeface="+mj-ea"/>
                  <a:ea typeface="+mj-ea"/>
                </a:rPr>
                <a:t>直接人件費総括表</a:t>
              </a:r>
              <a:endParaRPr kumimoji="1" lang="en-US" altLang="ja-JP" sz="1000" b="1">
                <a:solidFill>
                  <a:sysClr val="windowText" lastClr="000000"/>
                </a:solidFill>
                <a:latin typeface="+mj-ea"/>
                <a:ea typeface="+mj-ea"/>
              </a:endParaRPr>
            </a:p>
            <a:p>
              <a:pPr algn="ctr"/>
              <a:r>
                <a:rPr kumimoji="1" lang="ja-JP" altLang="en-US" sz="1000" b="1">
                  <a:solidFill>
                    <a:sysClr val="windowText" lastClr="000000"/>
                  </a:solidFill>
                  <a:latin typeface="+mj-ea"/>
                  <a:ea typeface="+mj-ea"/>
                </a:rPr>
                <a:t>（前期）</a:t>
              </a:r>
            </a:p>
            <a:p>
              <a:pPr algn="ctr"/>
              <a:r>
                <a:rPr kumimoji="1" lang="ja-JP" altLang="en-US" sz="1000" b="1">
                  <a:solidFill>
                    <a:sysClr val="windowText" lastClr="000000"/>
                  </a:solidFill>
                  <a:latin typeface="+mj-ea"/>
                  <a:ea typeface="+mj-ea"/>
                </a:rPr>
                <a:t>別紙</a:t>
              </a:r>
              <a:r>
                <a:rPr kumimoji="1" lang="en-US" altLang="ja-JP" sz="1000" b="1">
                  <a:solidFill>
                    <a:sysClr val="windowText" lastClr="000000"/>
                  </a:solidFill>
                  <a:latin typeface="+mj-ea"/>
                  <a:ea typeface="+mj-ea"/>
                </a:rPr>
                <a:t>3-1</a:t>
              </a:r>
            </a:p>
          </xdr:txBody>
        </xdr:sp>
        <xdr:sp macro="" textlink="">
          <xdr:nvSpPr>
            <xdr:cNvPr id="90" name="テキスト ボックス 89">
              <a:extLst>
                <a:ext uri="{FF2B5EF4-FFF2-40B4-BE49-F238E27FC236}">
                  <a16:creationId xmlns:a16="http://schemas.microsoft.com/office/drawing/2014/main" id="{00000000-0008-0000-0100-00005A000000}"/>
                </a:ext>
              </a:extLst>
            </xdr:cNvPr>
            <xdr:cNvSpPr txBox="1"/>
          </xdr:nvSpPr>
          <xdr:spPr>
            <a:xfrm>
              <a:off x="1453141" y="7632982"/>
              <a:ext cx="2880733" cy="26738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spAutoFit/>
            </a:bodyPr>
            <a:lstStyle/>
            <a:p>
              <a:pPr algn="l"/>
              <a:r>
                <a:rPr kumimoji="1" lang="ja-JP" altLang="en-US" sz="1050" b="1">
                  <a:solidFill>
                    <a:schemeClr val="tx1"/>
                  </a:solidFill>
                </a:rPr>
                <a:t>様式</a:t>
              </a:r>
              <a:r>
                <a:rPr kumimoji="1" lang="en-US" altLang="ja-JP" sz="1050" b="1">
                  <a:solidFill>
                    <a:schemeClr val="tx1"/>
                  </a:solidFill>
                </a:rPr>
                <a:t>6-3</a:t>
              </a:r>
              <a:r>
                <a:rPr kumimoji="1" lang="ja-JP" altLang="en-US" sz="1050" b="1">
                  <a:solidFill>
                    <a:schemeClr val="tx1"/>
                  </a:solidFill>
                </a:rPr>
                <a:t>号</a:t>
              </a:r>
              <a:r>
                <a:rPr kumimoji="1" lang="en-US" altLang="ja-JP" sz="1050" b="1">
                  <a:solidFill>
                    <a:schemeClr val="tx1"/>
                  </a:solidFill>
                </a:rPr>
                <a:t>【</a:t>
              </a:r>
              <a:r>
                <a:rPr kumimoji="1" lang="ja-JP" altLang="en-US" sz="1050" b="1">
                  <a:solidFill>
                    <a:schemeClr val="tx1"/>
                  </a:solidFill>
                </a:rPr>
                <a:t>前期</a:t>
              </a:r>
              <a:r>
                <a:rPr kumimoji="1" lang="en-US" altLang="ja-JP" sz="1050" b="1">
                  <a:solidFill>
                    <a:schemeClr val="tx1"/>
                  </a:solidFill>
                </a:rPr>
                <a:t>】</a:t>
              </a:r>
              <a:r>
                <a:rPr kumimoji="1" lang="ja-JP" altLang="en-US" sz="1050" b="1">
                  <a:solidFill>
                    <a:schemeClr val="tx1"/>
                  </a:solidFill>
                </a:rPr>
                <a:t>直接人件費総括表</a:t>
              </a:r>
            </a:p>
          </xdr:txBody>
        </xdr:sp>
      </xdr:grpSp>
      <xdr:grpSp>
        <xdr:nvGrpSpPr>
          <xdr:cNvPr id="56" name="グループ化 55">
            <a:extLst>
              <a:ext uri="{FF2B5EF4-FFF2-40B4-BE49-F238E27FC236}">
                <a16:creationId xmlns:a16="http://schemas.microsoft.com/office/drawing/2014/main" id="{00000000-0008-0000-0100-000038000000}"/>
              </a:ext>
            </a:extLst>
          </xdr:cNvPr>
          <xdr:cNvGrpSpPr/>
        </xdr:nvGrpSpPr>
        <xdr:grpSpPr>
          <a:xfrm>
            <a:off x="5330633" y="5954050"/>
            <a:ext cx="4829179" cy="2052634"/>
            <a:chOff x="5343525" y="5040829"/>
            <a:chExt cx="4833358" cy="1989382"/>
          </a:xfrm>
        </xdr:grpSpPr>
        <xdr:grpSp>
          <xdr:nvGrpSpPr>
            <xdr:cNvPr id="78" name="グループ化 77">
              <a:extLst>
                <a:ext uri="{FF2B5EF4-FFF2-40B4-BE49-F238E27FC236}">
                  <a16:creationId xmlns:a16="http://schemas.microsoft.com/office/drawing/2014/main" id="{00000000-0008-0000-0100-00004E000000}"/>
                </a:ext>
              </a:extLst>
            </xdr:cNvPr>
            <xdr:cNvGrpSpPr/>
          </xdr:nvGrpSpPr>
          <xdr:grpSpPr>
            <a:xfrm>
              <a:off x="5414383" y="5067352"/>
              <a:ext cx="4762500" cy="1962859"/>
              <a:chOff x="5414383" y="5067352"/>
              <a:chExt cx="4762500" cy="1962859"/>
            </a:xfrm>
          </xdr:grpSpPr>
          <xdr:sp macro="" textlink="">
            <xdr:nvSpPr>
              <xdr:cNvPr id="80" name="正方形/長方形 79">
                <a:extLst>
                  <a:ext uri="{FF2B5EF4-FFF2-40B4-BE49-F238E27FC236}">
                    <a16:creationId xmlns:a16="http://schemas.microsoft.com/office/drawing/2014/main" id="{00000000-0008-0000-0100-000050000000}"/>
                  </a:ext>
                </a:extLst>
              </xdr:cNvPr>
              <xdr:cNvSpPr/>
            </xdr:nvSpPr>
            <xdr:spPr>
              <a:xfrm>
                <a:off x="5414383" y="5067352"/>
                <a:ext cx="4762500" cy="1962859"/>
              </a:xfrm>
              <a:prstGeom prst="rect">
                <a:avLst/>
              </a:prstGeom>
              <a:solidFill>
                <a:schemeClr val="accent6">
                  <a:lumMod val="20000"/>
                  <a:lumOff val="80000"/>
                </a:schemeClr>
              </a:solidFill>
              <a:ln w="19050">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solidFill>
                    <a:srgbClr val="0070C0"/>
                  </a:solidFill>
                </a:endParaRPr>
              </a:p>
            </xdr:txBody>
          </xdr:sp>
          <xdr:sp macro="" textlink="">
            <xdr:nvSpPr>
              <xdr:cNvPr id="81" name="テキスト ボックス 80">
                <a:extLst>
                  <a:ext uri="{FF2B5EF4-FFF2-40B4-BE49-F238E27FC236}">
                    <a16:creationId xmlns:a16="http://schemas.microsoft.com/office/drawing/2014/main" id="{00000000-0008-0000-0100-000051000000}"/>
                  </a:ext>
                </a:extLst>
              </xdr:cNvPr>
              <xdr:cNvSpPr txBox="1"/>
            </xdr:nvSpPr>
            <xdr:spPr>
              <a:xfrm>
                <a:off x="6128761" y="5469079"/>
                <a:ext cx="453970" cy="26738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ctr">
                <a:noAutofit/>
              </a:bodyPr>
              <a:lstStyle/>
              <a:p>
                <a:pPr algn="ctr"/>
                <a:r>
                  <a:rPr kumimoji="1" lang="ja-JP" altLang="en-US" sz="1050"/>
                  <a:t>後期</a:t>
                </a:r>
              </a:p>
            </xdr:txBody>
          </xdr:sp>
          <xdr:sp macro="" textlink="">
            <xdr:nvSpPr>
              <xdr:cNvPr id="82" name="フローチャート: 書類 81">
                <a:extLst>
                  <a:ext uri="{FF2B5EF4-FFF2-40B4-BE49-F238E27FC236}">
                    <a16:creationId xmlns:a16="http://schemas.microsoft.com/office/drawing/2014/main" id="{00000000-0008-0000-0100-000052000000}"/>
                  </a:ext>
                </a:extLst>
              </xdr:cNvPr>
              <xdr:cNvSpPr/>
            </xdr:nvSpPr>
            <xdr:spPr>
              <a:xfrm>
                <a:off x="5602547" y="5540219"/>
                <a:ext cx="1440000" cy="468000"/>
              </a:xfrm>
              <a:prstGeom prst="flowChartDocument">
                <a:avLst/>
              </a:prstGeom>
              <a:solidFill>
                <a:schemeClr val="bg2">
                  <a:lumMod val="90000"/>
                </a:schemeClr>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wrap="none" rtlCol="0" anchor="ctr"/>
              <a:lstStyle/>
              <a:p>
                <a:pPr algn="ctr"/>
                <a:r>
                  <a:rPr kumimoji="1" lang="ja-JP" altLang="en-US" sz="1000" b="1">
                    <a:solidFill>
                      <a:sysClr val="windowText" lastClr="000000"/>
                    </a:solidFill>
                    <a:latin typeface="+mj-ea"/>
                    <a:ea typeface="+mj-ea"/>
                  </a:rPr>
                  <a:t>［入力用］従事者別</a:t>
                </a:r>
                <a:endParaRPr kumimoji="1" lang="en-US" altLang="ja-JP" sz="1000" b="1">
                  <a:solidFill>
                    <a:sysClr val="windowText" lastClr="000000"/>
                  </a:solidFill>
                  <a:latin typeface="+mj-ea"/>
                  <a:ea typeface="+mj-ea"/>
                </a:endParaRPr>
              </a:p>
              <a:p>
                <a:pPr algn="ctr"/>
                <a:r>
                  <a:rPr kumimoji="1" lang="ja-JP" altLang="en-US" sz="1000" b="1">
                    <a:solidFill>
                      <a:sysClr val="windowText" lastClr="000000"/>
                    </a:solidFill>
                    <a:latin typeface="+mj-ea"/>
                    <a:ea typeface="+mj-ea"/>
                  </a:rPr>
                  <a:t>直接人件費集計表（後期）</a:t>
                </a:r>
              </a:p>
            </xdr:txBody>
          </xdr:sp>
          <xdr:sp macro="" textlink="">
            <xdr:nvSpPr>
              <xdr:cNvPr id="83" name="フローチャート: 複数書類 82">
                <a:extLst>
                  <a:ext uri="{FF2B5EF4-FFF2-40B4-BE49-F238E27FC236}">
                    <a16:creationId xmlns:a16="http://schemas.microsoft.com/office/drawing/2014/main" id="{00000000-0008-0000-0100-000053000000}"/>
                  </a:ext>
                </a:extLst>
              </xdr:cNvPr>
              <xdr:cNvSpPr/>
            </xdr:nvSpPr>
            <xdr:spPr>
              <a:xfrm>
                <a:off x="7894629" y="5687436"/>
                <a:ext cx="2094620" cy="668867"/>
              </a:xfrm>
              <a:prstGeom prst="flowChartMultidocument">
                <a:avLst/>
              </a:prstGeom>
              <a:solidFill>
                <a:schemeClr val="accent5">
                  <a:lumMod val="40000"/>
                  <a:lumOff val="60000"/>
                </a:schemeClr>
              </a:solidFill>
              <a:ln w="127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wrap="none" rtlCol="0" anchor="ctr"/>
              <a:lstStyle/>
              <a:p>
                <a:pPr algn="ctr"/>
                <a:r>
                  <a:rPr kumimoji="1" lang="ja-JP" altLang="en-US" sz="1000" b="1">
                    <a:solidFill>
                      <a:sysClr val="windowText" lastClr="000000"/>
                    </a:solidFill>
                    <a:latin typeface="+mj-ea"/>
                    <a:ea typeface="+mj-ea"/>
                  </a:rPr>
                  <a:t>作業日報兼直接人件費個別明細表　</a:t>
                </a:r>
                <a:endParaRPr kumimoji="1" lang="en-US" altLang="ja-JP" sz="1000" b="1">
                  <a:solidFill>
                    <a:sysClr val="windowText" lastClr="000000"/>
                  </a:solidFill>
                  <a:latin typeface="+mj-ea"/>
                  <a:ea typeface="+mj-ea"/>
                </a:endParaRPr>
              </a:p>
              <a:p>
                <a:pPr algn="ctr"/>
                <a:r>
                  <a:rPr kumimoji="1" lang="ja-JP" altLang="en-US" sz="1000" b="1">
                    <a:solidFill>
                      <a:sysClr val="windowText" lastClr="000000"/>
                    </a:solidFill>
                    <a:latin typeface="+mj-ea"/>
                    <a:ea typeface="+mj-ea"/>
                  </a:rPr>
                  <a:t>別紙</a:t>
                </a:r>
                <a:r>
                  <a:rPr kumimoji="1" lang="en-US" altLang="ja-JP" sz="1000" b="1">
                    <a:solidFill>
                      <a:sysClr val="windowText" lastClr="000000"/>
                    </a:solidFill>
                    <a:latin typeface="+mj-ea"/>
                    <a:ea typeface="+mj-ea"/>
                  </a:rPr>
                  <a:t>3-2</a:t>
                </a:r>
              </a:p>
              <a:p>
                <a:pPr algn="ctr"/>
                <a:r>
                  <a:rPr kumimoji="1" lang="en-US" altLang="ja-JP" sz="1000" b="1">
                    <a:solidFill>
                      <a:sysClr val="windowText" lastClr="000000"/>
                    </a:solidFill>
                    <a:latin typeface="+mj-ea"/>
                    <a:ea typeface="+mj-ea"/>
                  </a:rPr>
                  <a:t>11</a:t>
                </a:r>
                <a:r>
                  <a:rPr kumimoji="1" lang="ja-JP" altLang="en-US" sz="1000" b="1">
                    <a:solidFill>
                      <a:sysClr val="windowText" lastClr="000000"/>
                    </a:solidFill>
                    <a:latin typeface="+mj-ea"/>
                    <a:ea typeface="+mj-ea"/>
                  </a:rPr>
                  <a:t>月～翌年</a:t>
                </a:r>
                <a:r>
                  <a:rPr kumimoji="1" lang="en-US" altLang="ja-JP" sz="1000" b="1">
                    <a:solidFill>
                      <a:sysClr val="windowText" lastClr="000000"/>
                    </a:solidFill>
                    <a:latin typeface="+mj-ea"/>
                    <a:ea typeface="+mj-ea"/>
                  </a:rPr>
                  <a:t>10</a:t>
                </a:r>
                <a:r>
                  <a:rPr kumimoji="1" lang="ja-JP" altLang="en-US" sz="1000" b="1">
                    <a:solidFill>
                      <a:sysClr val="windowText" lastClr="000000"/>
                    </a:solidFill>
                    <a:latin typeface="+mj-ea"/>
                    <a:ea typeface="+mj-ea"/>
                  </a:rPr>
                  <a:t>月</a:t>
                </a:r>
              </a:p>
            </xdr:txBody>
          </xdr:sp>
          <xdr:sp macro="" textlink="">
            <xdr:nvSpPr>
              <xdr:cNvPr id="84" name="右矢印 18">
                <a:extLst>
                  <a:ext uri="{FF2B5EF4-FFF2-40B4-BE49-F238E27FC236}">
                    <a16:creationId xmlns:a16="http://schemas.microsoft.com/office/drawing/2014/main" id="{00000000-0008-0000-0100-000054000000}"/>
                  </a:ext>
                </a:extLst>
              </xdr:cNvPr>
              <xdr:cNvSpPr/>
            </xdr:nvSpPr>
            <xdr:spPr>
              <a:xfrm rot="10800000">
                <a:off x="7164257" y="5893281"/>
                <a:ext cx="608969" cy="333375"/>
              </a:xfrm>
              <a:prstGeom prst="rightArrow">
                <a:avLst/>
              </a:prstGeom>
              <a:solidFill>
                <a:schemeClr val="accent5">
                  <a:lumMod val="60000"/>
                  <a:lumOff val="4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85" name="テキスト ボックス 84">
                <a:extLst>
                  <a:ext uri="{FF2B5EF4-FFF2-40B4-BE49-F238E27FC236}">
                    <a16:creationId xmlns:a16="http://schemas.microsoft.com/office/drawing/2014/main" id="{00000000-0008-0000-0100-000055000000}"/>
                  </a:ext>
                </a:extLst>
              </xdr:cNvPr>
              <xdr:cNvSpPr txBox="1"/>
            </xdr:nvSpPr>
            <xdr:spPr>
              <a:xfrm>
                <a:off x="5457127" y="5267312"/>
                <a:ext cx="1332000" cy="2700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ctr">
                <a:noAutofit/>
              </a:bodyPr>
              <a:lstStyle/>
              <a:p>
                <a:pPr algn="l"/>
                <a:r>
                  <a:rPr kumimoji="1" lang="ja-JP" altLang="en-US" sz="1050"/>
                  <a:t>○○氏 個人まとめ表</a:t>
                </a:r>
              </a:p>
            </xdr:txBody>
          </xdr:sp>
          <xdr:sp macro="" textlink="">
            <xdr:nvSpPr>
              <xdr:cNvPr id="86" name="フローチャート: 書類 85">
                <a:extLst>
                  <a:ext uri="{FF2B5EF4-FFF2-40B4-BE49-F238E27FC236}">
                    <a16:creationId xmlns:a16="http://schemas.microsoft.com/office/drawing/2014/main" id="{00000000-0008-0000-0100-000056000000}"/>
                  </a:ext>
                </a:extLst>
              </xdr:cNvPr>
              <xdr:cNvSpPr/>
            </xdr:nvSpPr>
            <xdr:spPr>
              <a:xfrm>
                <a:off x="5593022" y="6054569"/>
                <a:ext cx="1440000" cy="468000"/>
              </a:xfrm>
              <a:prstGeom prst="flowChartDocument">
                <a:avLst/>
              </a:prstGeom>
              <a:solidFill>
                <a:schemeClr val="bg2">
                  <a:lumMod val="90000"/>
                </a:schemeClr>
              </a:solidFill>
              <a:ln w="12700">
                <a:solidFill>
                  <a:schemeClr val="tx1"/>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wrap="none" rtlCol="0" anchor="ctr"/>
              <a:lstStyle/>
              <a:p>
                <a:pPr algn="ctr"/>
                <a:r>
                  <a:rPr kumimoji="1" lang="ja-JP" altLang="en-US" sz="1000" b="1">
                    <a:solidFill>
                      <a:sysClr val="windowText" lastClr="000000"/>
                    </a:solidFill>
                    <a:latin typeface="+mj-ea"/>
                    <a:ea typeface="+mj-ea"/>
                  </a:rPr>
                  <a:t>［提出用］従事者別</a:t>
                </a:r>
                <a:endParaRPr kumimoji="1" lang="en-US" altLang="ja-JP" sz="1000" b="1">
                  <a:solidFill>
                    <a:sysClr val="windowText" lastClr="000000"/>
                  </a:solidFill>
                  <a:latin typeface="+mj-ea"/>
                  <a:ea typeface="+mj-ea"/>
                </a:endParaRPr>
              </a:p>
              <a:p>
                <a:pPr algn="ctr"/>
                <a:r>
                  <a:rPr kumimoji="1" lang="ja-JP" altLang="en-US" sz="1000" b="1">
                    <a:solidFill>
                      <a:sysClr val="windowText" lastClr="000000"/>
                    </a:solidFill>
                    <a:latin typeface="+mj-ea"/>
                    <a:ea typeface="+mj-ea"/>
                  </a:rPr>
                  <a:t>直接人件費集計表（後期）</a:t>
                </a:r>
              </a:p>
            </xdr:txBody>
          </xdr:sp>
          <xdr:sp macro="" textlink="">
            <xdr:nvSpPr>
              <xdr:cNvPr id="87" name="右矢印 18">
                <a:extLst>
                  <a:ext uri="{FF2B5EF4-FFF2-40B4-BE49-F238E27FC236}">
                    <a16:creationId xmlns:a16="http://schemas.microsoft.com/office/drawing/2014/main" id="{00000000-0008-0000-0100-000057000000}"/>
                  </a:ext>
                </a:extLst>
              </xdr:cNvPr>
              <xdr:cNvSpPr/>
            </xdr:nvSpPr>
            <xdr:spPr>
              <a:xfrm rot="12600000" flipV="1">
                <a:off x="7121706" y="5502757"/>
                <a:ext cx="608969" cy="333375"/>
              </a:xfrm>
              <a:prstGeom prst="rightArrow">
                <a:avLst/>
              </a:prstGeom>
              <a:solidFill>
                <a:schemeClr val="accent5">
                  <a:lumMod val="60000"/>
                  <a:lumOff val="4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sp macro="" textlink="">
          <xdr:nvSpPr>
            <xdr:cNvPr id="79" name="テキスト ボックス 78">
              <a:extLst>
                <a:ext uri="{FF2B5EF4-FFF2-40B4-BE49-F238E27FC236}">
                  <a16:creationId xmlns:a16="http://schemas.microsoft.com/office/drawing/2014/main" id="{00000000-0008-0000-0100-00004F000000}"/>
                </a:ext>
              </a:extLst>
            </xdr:cNvPr>
            <xdr:cNvSpPr txBox="1"/>
          </xdr:nvSpPr>
          <xdr:spPr>
            <a:xfrm>
              <a:off x="5343525" y="5040829"/>
              <a:ext cx="4781550" cy="26738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spAutoFit/>
            </a:bodyPr>
            <a:lstStyle/>
            <a:p>
              <a:pPr algn="r"/>
              <a:r>
                <a:rPr kumimoji="1" lang="ja-JP" altLang="en-US" sz="1050" b="1">
                  <a:solidFill>
                    <a:srgbClr val="FF0000"/>
                  </a:solidFill>
                </a:rPr>
                <a:t>様式第７－３号</a:t>
              </a:r>
              <a:r>
                <a:rPr kumimoji="1" lang="en-US" altLang="ja-JP" sz="1050" b="1">
                  <a:solidFill>
                    <a:srgbClr val="FF0000"/>
                  </a:solidFill>
                </a:rPr>
                <a:t>【</a:t>
              </a:r>
              <a:r>
                <a:rPr kumimoji="1" lang="ja-JP" altLang="en-US" sz="1050" b="1">
                  <a:solidFill>
                    <a:srgbClr val="FF0000"/>
                  </a:solidFill>
                </a:rPr>
                <a:t>後期</a:t>
              </a:r>
              <a:r>
                <a:rPr kumimoji="1" lang="en-US" altLang="ja-JP" sz="1050" b="1">
                  <a:solidFill>
                    <a:srgbClr val="FF0000"/>
                  </a:solidFill>
                </a:rPr>
                <a:t>】</a:t>
              </a:r>
              <a:r>
                <a:rPr kumimoji="1" lang="ja-JP" altLang="en-US" sz="1050" b="1">
                  <a:solidFill>
                    <a:srgbClr val="FF0000"/>
                  </a:solidFill>
                </a:rPr>
                <a:t>従事別直接人件費集計・作業日報兼人件費個別明細表</a:t>
              </a:r>
            </a:p>
          </xdr:txBody>
        </xdr:sp>
      </xdr:grpSp>
      <xdr:cxnSp macro="">
        <xdr:nvCxnSpPr>
          <xdr:cNvPr id="57" name="直線コネクタ 56">
            <a:extLst>
              <a:ext uri="{FF2B5EF4-FFF2-40B4-BE49-F238E27FC236}">
                <a16:creationId xmlns:a16="http://schemas.microsoft.com/office/drawing/2014/main" id="{00000000-0008-0000-0100-000039000000}"/>
              </a:ext>
            </a:extLst>
          </xdr:cNvPr>
          <xdr:cNvCxnSpPr/>
        </xdr:nvCxnSpPr>
        <xdr:spPr>
          <a:xfrm>
            <a:off x="7348778" y="10208560"/>
            <a:ext cx="0" cy="411380"/>
          </a:xfrm>
          <a:prstGeom prst="line">
            <a:avLst/>
          </a:prstGeom>
          <a:ln w="76200">
            <a:prstDash val="sysDot"/>
          </a:ln>
        </xdr:spPr>
        <xdr:style>
          <a:lnRef idx="1">
            <a:schemeClr val="accent1"/>
          </a:lnRef>
          <a:fillRef idx="0">
            <a:schemeClr val="accent1"/>
          </a:fillRef>
          <a:effectRef idx="0">
            <a:schemeClr val="accent1"/>
          </a:effectRef>
          <a:fontRef idx="minor">
            <a:schemeClr val="tx1"/>
          </a:fontRef>
        </xdr:style>
      </xdr:cxnSp>
      <xdr:sp macro="" textlink="">
        <xdr:nvSpPr>
          <xdr:cNvPr id="58" name="四角形: 角を丸くする 108">
            <a:extLst>
              <a:ext uri="{FF2B5EF4-FFF2-40B4-BE49-F238E27FC236}">
                <a16:creationId xmlns:a16="http://schemas.microsoft.com/office/drawing/2014/main" id="{00000000-0008-0000-0100-00003A000000}"/>
              </a:ext>
            </a:extLst>
          </xdr:cNvPr>
          <xdr:cNvSpPr/>
        </xdr:nvSpPr>
        <xdr:spPr>
          <a:xfrm>
            <a:off x="1455885" y="6033130"/>
            <a:ext cx="3726574" cy="1237505"/>
          </a:xfrm>
          <a:prstGeom prst="roundRect">
            <a:avLst/>
          </a:prstGeom>
          <a:noFill/>
          <a:ln>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59" name="テキスト ボックス 58">
            <a:extLst>
              <a:ext uri="{FF2B5EF4-FFF2-40B4-BE49-F238E27FC236}">
                <a16:creationId xmlns:a16="http://schemas.microsoft.com/office/drawing/2014/main" id="{00000000-0008-0000-0100-00003B000000}"/>
              </a:ext>
            </a:extLst>
          </xdr:cNvPr>
          <xdr:cNvSpPr txBox="1"/>
        </xdr:nvSpPr>
        <xdr:spPr>
          <a:xfrm>
            <a:off x="1385047" y="5755865"/>
            <a:ext cx="1101573" cy="29214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ctr">
            <a:noAutofit/>
          </a:bodyPr>
          <a:lstStyle/>
          <a:p>
            <a:pPr algn="ctr"/>
            <a:r>
              <a:rPr kumimoji="1" lang="ja-JP" altLang="en-US" sz="1050" b="1"/>
              <a:t>遂行状況報告</a:t>
            </a:r>
          </a:p>
        </xdr:txBody>
      </xdr:sp>
      <xdr:sp macro="" textlink="">
        <xdr:nvSpPr>
          <xdr:cNvPr id="60" name="四角形: 角を丸くする 110">
            <a:extLst>
              <a:ext uri="{FF2B5EF4-FFF2-40B4-BE49-F238E27FC236}">
                <a16:creationId xmlns:a16="http://schemas.microsoft.com/office/drawing/2014/main" id="{00000000-0008-0000-0100-00003C000000}"/>
              </a:ext>
            </a:extLst>
          </xdr:cNvPr>
          <xdr:cNvSpPr/>
        </xdr:nvSpPr>
        <xdr:spPr>
          <a:xfrm>
            <a:off x="1455885" y="8025954"/>
            <a:ext cx="3726574" cy="1236138"/>
          </a:xfrm>
          <a:prstGeom prst="roundRect">
            <a:avLst/>
          </a:prstGeom>
          <a:noFill/>
          <a:ln>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61" name="四角形: 角を丸くする 114">
            <a:extLst>
              <a:ext uri="{FF2B5EF4-FFF2-40B4-BE49-F238E27FC236}">
                <a16:creationId xmlns:a16="http://schemas.microsoft.com/office/drawing/2014/main" id="{00000000-0008-0000-0100-00003D000000}"/>
              </a:ext>
            </a:extLst>
          </xdr:cNvPr>
          <xdr:cNvSpPr/>
        </xdr:nvSpPr>
        <xdr:spPr>
          <a:xfrm>
            <a:off x="5306248" y="5865979"/>
            <a:ext cx="5186844" cy="4786228"/>
          </a:xfrm>
          <a:prstGeom prst="roundRect">
            <a:avLst>
              <a:gd name="adj" fmla="val 5129"/>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62" name="テキスト ボックス 61">
            <a:extLst>
              <a:ext uri="{FF2B5EF4-FFF2-40B4-BE49-F238E27FC236}">
                <a16:creationId xmlns:a16="http://schemas.microsoft.com/office/drawing/2014/main" id="{00000000-0008-0000-0100-00003E000000}"/>
              </a:ext>
            </a:extLst>
          </xdr:cNvPr>
          <xdr:cNvSpPr txBox="1"/>
        </xdr:nvSpPr>
        <xdr:spPr>
          <a:xfrm>
            <a:off x="5225888" y="5613026"/>
            <a:ext cx="4076918" cy="28710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ctr">
            <a:noAutofit/>
          </a:bodyPr>
          <a:lstStyle/>
          <a:p>
            <a:pPr algn="l"/>
            <a:r>
              <a:rPr kumimoji="1" lang="ja-JP" altLang="en-US" sz="1050" b="1">
                <a:solidFill>
                  <a:srgbClr val="FF0000"/>
                </a:solidFill>
              </a:rPr>
              <a:t>従事者別直接人件費集計表（後期）作成</a:t>
            </a:r>
          </a:p>
        </xdr:txBody>
      </xdr:sp>
      <xdr:sp macro="" textlink="">
        <xdr:nvSpPr>
          <xdr:cNvPr id="63" name="テキスト ボックス 62">
            <a:extLst>
              <a:ext uri="{FF2B5EF4-FFF2-40B4-BE49-F238E27FC236}">
                <a16:creationId xmlns:a16="http://schemas.microsoft.com/office/drawing/2014/main" id="{00000000-0008-0000-0100-00003F000000}"/>
              </a:ext>
            </a:extLst>
          </xdr:cNvPr>
          <xdr:cNvSpPr txBox="1"/>
        </xdr:nvSpPr>
        <xdr:spPr>
          <a:xfrm>
            <a:off x="1407216" y="7719833"/>
            <a:ext cx="1089772" cy="27932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ctr">
            <a:noAutofit/>
          </a:bodyPr>
          <a:lstStyle/>
          <a:p>
            <a:pPr algn="l"/>
            <a:r>
              <a:rPr kumimoji="1" lang="ja-JP" altLang="en-US" sz="1050" b="1"/>
              <a:t>実績報告</a:t>
            </a:r>
            <a:endParaRPr kumimoji="1" lang="en-US" altLang="ja-JP" sz="1050" b="1"/>
          </a:p>
        </xdr:txBody>
      </xdr:sp>
      <xdr:sp macro="" textlink="">
        <xdr:nvSpPr>
          <xdr:cNvPr id="64" name="フローチャート: 書類 63">
            <a:extLst>
              <a:ext uri="{FF2B5EF4-FFF2-40B4-BE49-F238E27FC236}">
                <a16:creationId xmlns:a16="http://schemas.microsoft.com/office/drawing/2014/main" id="{00000000-0008-0000-0100-000040000000}"/>
              </a:ext>
            </a:extLst>
          </xdr:cNvPr>
          <xdr:cNvSpPr/>
        </xdr:nvSpPr>
        <xdr:spPr>
          <a:xfrm>
            <a:off x="2155243" y="8325013"/>
            <a:ext cx="1079692" cy="741739"/>
          </a:xfrm>
          <a:prstGeom prst="flowChartDocument">
            <a:avLst/>
          </a:prstGeom>
          <a:solidFill>
            <a:schemeClr val="accent2">
              <a:lumMod val="20000"/>
              <a:lumOff val="80000"/>
            </a:schemeClr>
          </a:solidFill>
          <a:ln w="12700">
            <a:solidFill>
              <a:schemeClr val="tx1"/>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wrap="none" rtlCol="0" anchor="ctr"/>
          <a:lstStyle/>
          <a:p>
            <a:pPr algn="ctr"/>
            <a:r>
              <a:rPr kumimoji="1" lang="ja-JP" altLang="en-US" sz="1000" b="1">
                <a:solidFill>
                  <a:sysClr val="windowText" lastClr="000000"/>
                </a:solidFill>
                <a:latin typeface="+mj-ea"/>
                <a:ea typeface="+mj-ea"/>
              </a:rPr>
              <a:t>直接人件費総括表</a:t>
            </a:r>
            <a:endParaRPr kumimoji="1" lang="en-US" altLang="ja-JP" sz="1000" b="1">
              <a:solidFill>
                <a:sysClr val="windowText" lastClr="000000"/>
              </a:solidFill>
              <a:latin typeface="+mj-ea"/>
              <a:ea typeface="+mj-ea"/>
            </a:endParaRPr>
          </a:p>
          <a:p>
            <a:pPr algn="ctr"/>
            <a:r>
              <a:rPr kumimoji="1" lang="ja-JP" altLang="en-US" sz="1000" b="1">
                <a:solidFill>
                  <a:sysClr val="windowText" lastClr="000000"/>
                </a:solidFill>
                <a:latin typeface="+mj-ea"/>
                <a:ea typeface="+mj-ea"/>
              </a:rPr>
              <a:t>（前期・後期合計）</a:t>
            </a:r>
            <a:endParaRPr kumimoji="1" lang="en-US" altLang="ja-JP" sz="1000" b="1">
              <a:solidFill>
                <a:sysClr val="windowText" lastClr="000000"/>
              </a:solidFill>
              <a:latin typeface="+mj-ea"/>
              <a:ea typeface="+mj-ea"/>
            </a:endParaRPr>
          </a:p>
          <a:p>
            <a:pPr algn="ctr"/>
            <a:r>
              <a:rPr kumimoji="1" lang="ja-JP" altLang="en-US" sz="1000" b="1">
                <a:solidFill>
                  <a:sysClr val="windowText" lastClr="000000"/>
                </a:solidFill>
                <a:latin typeface="+mj-ea"/>
                <a:ea typeface="+mj-ea"/>
              </a:rPr>
              <a:t>別紙</a:t>
            </a:r>
            <a:r>
              <a:rPr kumimoji="1" lang="en-US" altLang="ja-JP" sz="1000" b="1">
                <a:solidFill>
                  <a:sysClr val="windowText" lastClr="000000"/>
                </a:solidFill>
                <a:latin typeface="+mj-ea"/>
                <a:ea typeface="+mj-ea"/>
              </a:rPr>
              <a:t>3-1-1</a:t>
            </a:r>
            <a:endParaRPr kumimoji="1" lang="ja-JP" altLang="en-US" sz="1000" b="1">
              <a:solidFill>
                <a:sysClr val="windowText" lastClr="000000"/>
              </a:solidFill>
              <a:latin typeface="+mj-ea"/>
              <a:ea typeface="+mj-ea"/>
            </a:endParaRPr>
          </a:p>
        </xdr:txBody>
      </xdr:sp>
      <xdr:cxnSp macro="">
        <xdr:nvCxnSpPr>
          <xdr:cNvPr id="65" name="直線矢印コネクタ 64">
            <a:extLst>
              <a:ext uri="{FF2B5EF4-FFF2-40B4-BE49-F238E27FC236}">
                <a16:creationId xmlns:a16="http://schemas.microsoft.com/office/drawing/2014/main" id="{00000000-0008-0000-0100-000041000000}"/>
              </a:ext>
            </a:extLst>
          </xdr:cNvPr>
          <xdr:cNvCxnSpPr>
            <a:stCxn id="86" idx="1"/>
            <a:endCxn id="52" idx="3"/>
          </xdr:cNvCxnSpPr>
        </xdr:nvCxnSpPr>
        <xdr:spPr>
          <a:xfrm flipH="1">
            <a:off x="4847728" y="7243054"/>
            <a:ext cx="732331" cy="1452829"/>
          </a:xfrm>
          <a:prstGeom prst="straightConnector1">
            <a:avLst/>
          </a:prstGeom>
          <a:ln w="28575">
            <a:prstDash val="solid"/>
            <a:tailEnd type="triangle"/>
          </a:ln>
        </xdr:spPr>
        <xdr:style>
          <a:lnRef idx="1">
            <a:schemeClr val="accent1"/>
          </a:lnRef>
          <a:fillRef idx="0">
            <a:schemeClr val="accent1"/>
          </a:fillRef>
          <a:effectRef idx="0">
            <a:schemeClr val="accent1"/>
          </a:effectRef>
          <a:fontRef idx="minor">
            <a:schemeClr val="tx1"/>
          </a:fontRef>
        </xdr:style>
      </xdr:cxnSp>
      <xdr:grpSp>
        <xdr:nvGrpSpPr>
          <xdr:cNvPr id="66" name="グループ化 65">
            <a:extLst>
              <a:ext uri="{FF2B5EF4-FFF2-40B4-BE49-F238E27FC236}">
                <a16:creationId xmlns:a16="http://schemas.microsoft.com/office/drawing/2014/main" id="{00000000-0008-0000-0100-000042000000}"/>
              </a:ext>
            </a:extLst>
          </xdr:cNvPr>
          <xdr:cNvGrpSpPr/>
        </xdr:nvGrpSpPr>
        <xdr:grpSpPr>
          <a:xfrm>
            <a:off x="5330633" y="8080386"/>
            <a:ext cx="4829179" cy="2051094"/>
            <a:chOff x="5343525" y="5042351"/>
            <a:chExt cx="4833358" cy="1987860"/>
          </a:xfrm>
        </xdr:grpSpPr>
        <xdr:grpSp>
          <xdr:nvGrpSpPr>
            <xdr:cNvPr id="68" name="グループ化 67">
              <a:extLst>
                <a:ext uri="{FF2B5EF4-FFF2-40B4-BE49-F238E27FC236}">
                  <a16:creationId xmlns:a16="http://schemas.microsoft.com/office/drawing/2014/main" id="{00000000-0008-0000-0100-000044000000}"/>
                </a:ext>
              </a:extLst>
            </xdr:cNvPr>
            <xdr:cNvGrpSpPr/>
          </xdr:nvGrpSpPr>
          <xdr:grpSpPr>
            <a:xfrm>
              <a:off x="5414383" y="5067352"/>
              <a:ext cx="4762500" cy="1962859"/>
              <a:chOff x="5414383" y="5067352"/>
              <a:chExt cx="4762500" cy="1962859"/>
            </a:xfrm>
          </xdr:grpSpPr>
          <xdr:sp macro="" textlink="">
            <xdr:nvSpPr>
              <xdr:cNvPr id="70" name="正方形/長方形 69">
                <a:extLst>
                  <a:ext uri="{FF2B5EF4-FFF2-40B4-BE49-F238E27FC236}">
                    <a16:creationId xmlns:a16="http://schemas.microsoft.com/office/drawing/2014/main" id="{00000000-0008-0000-0100-000046000000}"/>
                  </a:ext>
                </a:extLst>
              </xdr:cNvPr>
              <xdr:cNvSpPr/>
            </xdr:nvSpPr>
            <xdr:spPr>
              <a:xfrm>
                <a:off x="5414383" y="5067352"/>
                <a:ext cx="4762500" cy="1962859"/>
              </a:xfrm>
              <a:prstGeom prst="rect">
                <a:avLst/>
              </a:prstGeom>
              <a:solidFill>
                <a:schemeClr val="accent6">
                  <a:lumMod val="20000"/>
                  <a:lumOff val="80000"/>
                </a:schemeClr>
              </a:solidFill>
              <a:ln w="19050">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solidFill>
                    <a:srgbClr val="0070C0"/>
                  </a:solidFill>
                </a:endParaRPr>
              </a:p>
            </xdr:txBody>
          </xdr:sp>
          <xdr:sp macro="" textlink="">
            <xdr:nvSpPr>
              <xdr:cNvPr id="71" name="テキスト ボックス 70">
                <a:extLst>
                  <a:ext uri="{FF2B5EF4-FFF2-40B4-BE49-F238E27FC236}">
                    <a16:creationId xmlns:a16="http://schemas.microsoft.com/office/drawing/2014/main" id="{00000000-0008-0000-0100-000047000000}"/>
                  </a:ext>
                </a:extLst>
              </xdr:cNvPr>
              <xdr:cNvSpPr txBox="1"/>
            </xdr:nvSpPr>
            <xdr:spPr>
              <a:xfrm>
                <a:off x="6128761" y="5469079"/>
                <a:ext cx="453970" cy="26738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ctr">
                <a:noAutofit/>
              </a:bodyPr>
              <a:lstStyle/>
              <a:p>
                <a:pPr algn="ctr"/>
                <a:r>
                  <a:rPr kumimoji="1" lang="ja-JP" altLang="en-US" sz="1050"/>
                  <a:t>後期</a:t>
                </a:r>
              </a:p>
            </xdr:txBody>
          </xdr:sp>
          <xdr:sp macro="" textlink="">
            <xdr:nvSpPr>
              <xdr:cNvPr id="72" name="フローチャート: 書類 71">
                <a:extLst>
                  <a:ext uri="{FF2B5EF4-FFF2-40B4-BE49-F238E27FC236}">
                    <a16:creationId xmlns:a16="http://schemas.microsoft.com/office/drawing/2014/main" id="{00000000-0008-0000-0100-000048000000}"/>
                  </a:ext>
                </a:extLst>
              </xdr:cNvPr>
              <xdr:cNvSpPr/>
            </xdr:nvSpPr>
            <xdr:spPr>
              <a:xfrm>
                <a:off x="5602547" y="5540219"/>
                <a:ext cx="1440000" cy="468000"/>
              </a:xfrm>
              <a:prstGeom prst="flowChartDocument">
                <a:avLst/>
              </a:prstGeom>
              <a:solidFill>
                <a:schemeClr val="bg2">
                  <a:lumMod val="90000"/>
                </a:schemeClr>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wrap="none" rtlCol="0" anchor="ctr"/>
              <a:lstStyle/>
              <a:p>
                <a:pPr algn="ctr"/>
                <a:r>
                  <a:rPr kumimoji="1" lang="ja-JP" altLang="en-US" sz="1000" b="1">
                    <a:solidFill>
                      <a:sysClr val="windowText" lastClr="000000"/>
                    </a:solidFill>
                    <a:latin typeface="+mj-ea"/>
                    <a:ea typeface="+mj-ea"/>
                  </a:rPr>
                  <a:t>［入力用］従事者別</a:t>
                </a:r>
              </a:p>
              <a:p>
                <a:pPr algn="ctr"/>
                <a:r>
                  <a:rPr kumimoji="1" lang="ja-JP" altLang="en-US" sz="1000" b="1">
                    <a:solidFill>
                      <a:sysClr val="windowText" lastClr="000000"/>
                    </a:solidFill>
                    <a:latin typeface="+mj-ea"/>
                    <a:ea typeface="+mj-ea"/>
                  </a:rPr>
                  <a:t>直接人件費集計表（後期）</a:t>
                </a:r>
              </a:p>
            </xdr:txBody>
          </xdr:sp>
          <xdr:sp macro="" textlink="">
            <xdr:nvSpPr>
              <xdr:cNvPr id="73" name="フローチャート: 複数書類 72">
                <a:extLst>
                  <a:ext uri="{FF2B5EF4-FFF2-40B4-BE49-F238E27FC236}">
                    <a16:creationId xmlns:a16="http://schemas.microsoft.com/office/drawing/2014/main" id="{00000000-0008-0000-0100-000049000000}"/>
                  </a:ext>
                </a:extLst>
              </xdr:cNvPr>
              <xdr:cNvSpPr/>
            </xdr:nvSpPr>
            <xdr:spPr>
              <a:xfrm>
                <a:off x="7894629" y="5687436"/>
                <a:ext cx="2094620" cy="668867"/>
              </a:xfrm>
              <a:prstGeom prst="flowChartMultidocument">
                <a:avLst/>
              </a:prstGeom>
              <a:solidFill>
                <a:schemeClr val="accent5">
                  <a:lumMod val="40000"/>
                  <a:lumOff val="60000"/>
                </a:schemeClr>
              </a:solidFill>
              <a:ln w="127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wrap="none" rtlCol="0" anchor="ctr"/>
              <a:lstStyle/>
              <a:p>
                <a:pPr algn="ctr"/>
                <a:r>
                  <a:rPr kumimoji="1" lang="ja-JP" altLang="en-US" sz="1000" b="1">
                    <a:solidFill>
                      <a:sysClr val="windowText" lastClr="000000"/>
                    </a:solidFill>
                    <a:latin typeface="+mj-ea"/>
                    <a:ea typeface="+mj-ea"/>
                  </a:rPr>
                  <a:t>作業日報兼直接人件費個別明細表　</a:t>
                </a:r>
                <a:endParaRPr kumimoji="1" lang="en-US" altLang="ja-JP" sz="1000" b="1">
                  <a:solidFill>
                    <a:sysClr val="windowText" lastClr="000000"/>
                  </a:solidFill>
                  <a:latin typeface="+mj-ea"/>
                  <a:ea typeface="+mj-ea"/>
                </a:endParaRPr>
              </a:p>
              <a:p>
                <a:pPr algn="ctr"/>
                <a:r>
                  <a:rPr kumimoji="1" lang="ja-JP" altLang="en-US" sz="1000" b="1">
                    <a:solidFill>
                      <a:sysClr val="windowText" lastClr="000000"/>
                    </a:solidFill>
                    <a:latin typeface="+mj-ea"/>
                    <a:ea typeface="+mj-ea"/>
                  </a:rPr>
                  <a:t>別紙</a:t>
                </a:r>
                <a:r>
                  <a:rPr kumimoji="1" lang="en-US" altLang="ja-JP" sz="1000" b="1">
                    <a:solidFill>
                      <a:sysClr val="windowText" lastClr="000000"/>
                    </a:solidFill>
                    <a:latin typeface="+mj-ea"/>
                    <a:ea typeface="+mj-ea"/>
                  </a:rPr>
                  <a:t>3-2</a:t>
                </a:r>
              </a:p>
              <a:p>
                <a:pPr algn="ctr"/>
                <a:r>
                  <a:rPr kumimoji="1" lang="en-US" altLang="ja-JP" sz="1000" b="1">
                    <a:solidFill>
                      <a:sysClr val="windowText" lastClr="000000"/>
                    </a:solidFill>
                    <a:latin typeface="+mj-ea"/>
                    <a:ea typeface="+mj-ea"/>
                  </a:rPr>
                  <a:t>11</a:t>
                </a:r>
                <a:r>
                  <a:rPr kumimoji="1" lang="ja-JP" altLang="en-US" sz="1000" b="1">
                    <a:solidFill>
                      <a:sysClr val="windowText" lastClr="000000"/>
                    </a:solidFill>
                    <a:latin typeface="+mj-ea"/>
                    <a:ea typeface="+mj-ea"/>
                  </a:rPr>
                  <a:t>月～翌年</a:t>
                </a:r>
                <a:r>
                  <a:rPr kumimoji="1" lang="en-US" altLang="ja-JP" sz="1000" b="1">
                    <a:solidFill>
                      <a:sysClr val="windowText" lastClr="000000"/>
                    </a:solidFill>
                    <a:latin typeface="+mj-ea"/>
                    <a:ea typeface="+mj-ea"/>
                  </a:rPr>
                  <a:t>10</a:t>
                </a:r>
                <a:r>
                  <a:rPr kumimoji="1" lang="ja-JP" altLang="en-US" sz="1000" b="1">
                    <a:solidFill>
                      <a:sysClr val="windowText" lastClr="000000"/>
                    </a:solidFill>
                    <a:latin typeface="+mj-ea"/>
                    <a:ea typeface="+mj-ea"/>
                  </a:rPr>
                  <a:t>月</a:t>
                </a:r>
              </a:p>
            </xdr:txBody>
          </xdr:sp>
          <xdr:sp macro="" textlink="">
            <xdr:nvSpPr>
              <xdr:cNvPr id="74" name="右矢印 18">
                <a:extLst>
                  <a:ext uri="{FF2B5EF4-FFF2-40B4-BE49-F238E27FC236}">
                    <a16:creationId xmlns:a16="http://schemas.microsoft.com/office/drawing/2014/main" id="{00000000-0008-0000-0100-00004A000000}"/>
                  </a:ext>
                </a:extLst>
              </xdr:cNvPr>
              <xdr:cNvSpPr/>
            </xdr:nvSpPr>
            <xdr:spPr>
              <a:xfrm rot="10800000">
                <a:off x="7164257" y="5893281"/>
                <a:ext cx="608969" cy="333375"/>
              </a:xfrm>
              <a:prstGeom prst="rightArrow">
                <a:avLst/>
              </a:prstGeom>
              <a:solidFill>
                <a:schemeClr val="accent5">
                  <a:lumMod val="60000"/>
                  <a:lumOff val="4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75" name="テキスト ボックス 74">
                <a:extLst>
                  <a:ext uri="{FF2B5EF4-FFF2-40B4-BE49-F238E27FC236}">
                    <a16:creationId xmlns:a16="http://schemas.microsoft.com/office/drawing/2014/main" id="{00000000-0008-0000-0100-00004B000000}"/>
                  </a:ext>
                </a:extLst>
              </xdr:cNvPr>
              <xdr:cNvSpPr txBox="1"/>
            </xdr:nvSpPr>
            <xdr:spPr>
              <a:xfrm>
                <a:off x="5457127" y="5267312"/>
                <a:ext cx="1332000" cy="2700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ctr">
                <a:noAutofit/>
              </a:bodyPr>
              <a:lstStyle/>
              <a:p>
                <a:pPr algn="l"/>
                <a:r>
                  <a:rPr kumimoji="1" lang="ja-JP" altLang="en-US" sz="1050"/>
                  <a:t>□□氏 個人まとめ表</a:t>
                </a:r>
              </a:p>
            </xdr:txBody>
          </xdr:sp>
          <xdr:sp macro="" textlink="">
            <xdr:nvSpPr>
              <xdr:cNvPr id="76" name="フローチャート: 書類 75">
                <a:extLst>
                  <a:ext uri="{FF2B5EF4-FFF2-40B4-BE49-F238E27FC236}">
                    <a16:creationId xmlns:a16="http://schemas.microsoft.com/office/drawing/2014/main" id="{00000000-0008-0000-0100-00004C000000}"/>
                  </a:ext>
                </a:extLst>
              </xdr:cNvPr>
              <xdr:cNvSpPr/>
            </xdr:nvSpPr>
            <xdr:spPr>
              <a:xfrm>
                <a:off x="5593022" y="6054569"/>
                <a:ext cx="1440000" cy="468000"/>
              </a:xfrm>
              <a:prstGeom prst="flowChartDocument">
                <a:avLst/>
              </a:prstGeom>
              <a:solidFill>
                <a:schemeClr val="bg2">
                  <a:lumMod val="90000"/>
                </a:schemeClr>
              </a:solidFill>
              <a:ln w="12700">
                <a:solidFill>
                  <a:schemeClr val="tx1"/>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wrap="none" rtlCol="0" anchor="ctr"/>
              <a:lstStyle/>
              <a:p>
                <a:pPr algn="ctr"/>
                <a:r>
                  <a:rPr kumimoji="1" lang="ja-JP" altLang="en-US" sz="1000" b="1">
                    <a:solidFill>
                      <a:sysClr val="windowText" lastClr="000000"/>
                    </a:solidFill>
                    <a:latin typeface="+mj-ea"/>
                    <a:ea typeface="+mj-ea"/>
                  </a:rPr>
                  <a:t>［提出用］従事者別</a:t>
                </a:r>
              </a:p>
              <a:p>
                <a:pPr algn="ctr"/>
                <a:r>
                  <a:rPr kumimoji="1" lang="ja-JP" altLang="en-US" sz="1000" b="1">
                    <a:solidFill>
                      <a:sysClr val="windowText" lastClr="000000"/>
                    </a:solidFill>
                    <a:latin typeface="+mj-ea"/>
                    <a:ea typeface="+mj-ea"/>
                  </a:rPr>
                  <a:t>直接人件費集計表（後期）</a:t>
                </a:r>
              </a:p>
            </xdr:txBody>
          </xdr:sp>
          <xdr:sp macro="" textlink="">
            <xdr:nvSpPr>
              <xdr:cNvPr id="77" name="右矢印 18">
                <a:extLst>
                  <a:ext uri="{FF2B5EF4-FFF2-40B4-BE49-F238E27FC236}">
                    <a16:creationId xmlns:a16="http://schemas.microsoft.com/office/drawing/2014/main" id="{00000000-0008-0000-0100-00004D000000}"/>
                  </a:ext>
                </a:extLst>
              </xdr:cNvPr>
              <xdr:cNvSpPr/>
            </xdr:nvSpPr>
            <xdr:spPr>
              <a:xfrm rot="12600000" flipV="1">
                <a:off x="7121706" y="5502757"/>
                <a:ext cx="608969" cy="333375"/>
              </a:xfrm>
              <a:prstGeom prst="rightArrow">
                <a:avLst/>
              </a:prstGeom>
              <a:solidFill>
                <a:schemeClr val="accent5">
                  <a:lumMod val="60000"/>
                  <a:lumOff val="4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sp macro="" textlink="">
          <xdr:nvSpPr>
            <xdr:cNvPr id="69" name="テキスト ボックス 68">
              <a:extLst>
                <a:ext uri="{FF2B5EF4-FFF2-40B4-BE49-F238E27FC236}">
                  <a16:creationId xmlns:a16="http://schemas.microsoft.com/office/drawing/2014/main" id="{00000000-0008-0000-0100-000045000000}"/>
                </a:ext>
              </a:extLst>
            </xdr:cNvPr>
            <xdr:cNvSpPr txBox="1"/>
          </xdr:nvSpPr>
          <xdr:spPr>
            <a:xfrm>
              <a:off x="5343525" y="5042351"/>
              <a:ext cx="4781550" cy="26433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spAutoFit/>
            </a:bodyPr>
            <a:lstStyle/>
            <a:p>
              <a:pPr algn="r"/>
              <a:r>
                <a:rPr kumimoji="1" lang="ja-JP" altLang="en-US" sz="1050" b="1">
                  <a:solidFill>
                    <a:srgbClr val="FF0000"/>
                  </a:solidFill>
                </a:rPr>
                <a:t>様式第７－３号</a:t>
              </a:r>
              <a:r>
                <a:rPr kumimoji="1" lang="en-US" altLang="ja-JP" sz="1050" b="1">
                  <a:solidFill>
                    <a:srgbClr val="FF0000"/>
                  </a:solidFill>
                </a:rPr>
                <a:t>【</a:t>
              </a:r>
              <a:r>
                <a:rPr kumimoji="1" lang="ja-JP" altLang="en-US" sz="1050" b="1">
                  <a:solidFill>
                    <a:srgbClr val="FF0000"/>
                  </a:solidFill>
                </a:rPr>
                <a:t>前期</a:t>
              </a:r>
              <a:r>
                <a:rPr kumimoji="1" lang="en-US" altLang="ja-JP" sz="1050" b="1">
                  <a:solidFill>
                    <a:srgbClr val="FF0000"/>
                  </a:solidFill>
                </a:rPr>
                <a:t>】</a:t>
              </a:r>
              <a:r>
                <a:rPr kumimoji="1" lang="ja-JP" altLang="en-US" sz="1050" b="1">
                  <a:solidFill>
                    <a:srgbClr val="FF0000"/>
                  </a:solidFill>
                </a:rPr>
                <a:t>従事者別直接人件費集計・作業日報兼人件費個別明細表</a:t>
              </a:r>
            </a:p>
          </xdr:txBody>
        </xdr:sp>
      </xdr:grpSp>
      <xdr:cxnSp macro="">
        <xdr:nvCxnSpPr>
          <xdr:cNvPr id="67" name="直線矢印コネクタ 66">
            <a:extLst>
              <a:ext uri="{FF2B5EF4-FFF2-40B4-BE49-F238E27FC236}">
                <a16:creationId xmlns:a16="http://schemas.microsoft.com/office/drawing/2014/main" id="{00000000-0008-0000-0100-000043000000}"/>
              </a:ext>
            </a:extLst>
          </xdr:cNvPr>
          <xdr:cNvCxnSpPr>
            <a:stCxn id="76" idx="1"/>
            <a:endCxn id="52" idx="3"/>
          </xdr:cNvCxnSpPr>
        </xdr:nvCxnSpPr>
        <xdr:spPr>
          <a:xfrm flipH="1" flipV="1">
            <a:off x="4847728" y="8695883"/>
            <a:ext cx="732331" cy="668606"/>
          </a:xfrm>
          <a:prstGeom prst="straightConnector1">
            <a:avLst/>
          </a:prstGeom>
          <a:ln w="28575">
            <a:prstDash val="solid"/>
            <a:tailEnd type="triangle"/>
          </a:ln>
        </xdr:spPr>
        <xdr:style>
          <a:lnRef idx="1">
            <a:schemeClr val="accent1"/>
          </a:lnRef>
          <a:fillRef idx="0">
            <a:schemeClr val="accent1"/>
          </a:fillRef>
          <a:effectRef idx="0">
            <a:schemeClr val="accent1"/>
          </a:effectRef>
          <a:fontRef idx="minor">
            <a:schemeClr val="tx1"/>
          </a:fontRef>
        </xdr:style>
      </xdr:cxnSp>
      <xdr:cxnSp macro="">
        <xdr:nvCxnSpPr>
          <xdr:cNvPr id="133" name="直線矢印コネクタ 132">
            <a:extLst>
              <a:ext uri="{FF2B5EF4-FFF2-40B4-BE49-F238E27FC236}">
                <a16:creationId xmlns:a16="http://schemas.microsoft.com/office/drawing/2014/main" id="{00000000-0008-0000-0100-000085000000}"/>
              </a:ext>
            </a:extLst>
          </xdr:cNvPr>
          <xdr:cNvCxnSpPr>
            <a:stCxn id="89" idx="1"/>
            <a:endCxn id="64" idx="0"/>
          </xdr:cNvCxnSpPr>
        </xdr:nvCxnSpPr>
        <xdr:spPr>
          <a:xfrm flipH="1">
            <a:off x="2695089" y="6720673"/>
            <a:ext cx="1071532" cy="1604340"/>
          </a:xfrm>
          <a:prstGeom prst="straightConnector1">
            <a:avLst/>
          </a:prstGeom>
          <a:ln w="28575">
            <a:prstDash val="solid"/>
            <a:tailEnd type="triangle"/>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1</xdr:col>
      <xdr:colOff>533400</xdr:colOff>
      <xdr:row>43</xdr:row>
      <xdr:rowOff>161925</xdr:rowOff>
    </xdr:from>
    <xdr:to>
      <xdr:col>3</xdr:col>
      <xdr:colOff>594173</xdr:colOff>
      <xdr:row>71</xdr:row>
      <xdr:rowOff>155963</xdr:rowOff>
    </xdr:to>
    <xdr:grpSp>
      <xdr:nvGrpSpPr>
        <xdr:cNvPr id="25" name="グループ化 24">
          <a:extLst>
            <a:ext uri="{FF2B5EF4-FFF2-40B4-BE49-F238E27FC236}">
              <a16:creationId xmlns:a16="http://schemas.microsoft.com/office/drawing/2014/main" id="{00000000-0008-0000-0100-000019000000}"/>
            </a:ext>
          </a:extLst>
        </xdr:cNvPr>
        <xdr:cNvGrpSpPr/>
      </xdr:nvGrpSpPr>
      <xdr:grpSpPr>
        <a:xfrm>
          <a:off x="844550" y="7953375"/>
          <a:ext cx="8353873" cy="4616838"/>
          <a:chOff x="876300" y="8058150"/>
          <a:chExt cx="9109523" cy="4794638"/>
        </a:xfrm>
      </xdr:grpSpPr>
      <xdr:sp macro="" textlink="">
        <xdr:nvSpPr>
          <xdr:cNvPr id="92" name="正方形/長方形 91">
            <a:extLst>
              <a:ext uri="{FF2B5EF4-FFF2-40B4-BE49-F238E27FC236}">
                <a16:creationId xmlns:a16="http://schemas.microsoft.com/office/drawing/2014/main" id="{00000000-0008-0000-0100-00005C000000}"/>
              </a:ext>
            </a:extLst>
          </xdr:cNvPr>
          <xdr:cNvSpPr/>
        </xdr:nvSpPr>
        <xdr:spPr>
          <a:xfrm>
            <a:off x="1430782" y="10469163"/>
            <a:ext cx="3154698" cy="928889"/>
          </a:xfrm>
          <a:prstGeom prst="rect">
            <a:avLst/>
          </a:prstGeom>
          <a:solidFill>
            <a:schemeClr val="accent6">
              <a:lumMod val="20000"/>
              <a:lumOff val="80000"/>
            </a:schemeClr>
          </a:solid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solidFill>
                <a:srgbClr val="0070C0"/>
              </a:solidFill>
            </a:endParaRPr>
          </a:p>
        </xdr:txBody>
      </xdr:sp>
      <xdr:sp macro="" textlink="">
        <xdr:nvSpPr>
          <xdr:cNvPr id="93" name="フローチャート: 書類 92">
            <a:extLst>
              <a:ext uri="{FF2B5EF4-FFF2-40B4-BE49-F238E27FC236}">
                <a16:creationId xmlns:a16="http://schemas.microsoft.com/office/drawing/2014/main" id="{00000000-0008-0000-0100-00005D000000}"/>
              </a:ext>
            </a:extLst>
          </xdr:cNvPr>
          <xdr:cNvSpPr/>
        </xdr:nvSpPr>
        <xdr:spPr>
          <a:xfrm>
            <a:off x="3256461" y="10641262"/>
            <a:ext cx="1079934" cy="706380"/>
          </a:xfrm>
          <a:prstGeom prst="flowChartDocument">
            <a:avLst/>
          </a:prstGeom>
          <a:solidFill>
            <a:schemeClr val="accent4">
              <a:lumMod val="40000"/>
              <a:lumOff val="60000"/>
            </a:schemeClr>
          </a:solidFill>
          <a:ln w="12700">
            <a:solidFill>
              <a:schemeClr val="tx1"/>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wrap="none" rtlCol="0" anchor="ctr"/>
          <a:lstStyle/>
          <a:p>
            <a:pPr algn="ctr"/>
            <a:r>
              <a:rPr kumimoji="1" lang="ja-JP" altLang="en-US" sz="1000" b="1">
                <a:solidFill>
                  <a:sysClr val="windowText" lastClr="000000"/>
                </a:solidFill>
                <a:latin typeface="+mj-ea"/>
                <a:ea typeface="+mj-ea"/>
              </a:rPr>
              <a:t>直接人件費総括表</a:t>
            </a:r>
            <a:endParaRPr kumimoji="1" lang="en-US" altLang="ja-JP" sz="1000" b="1">
              <a:solidFill>
                <a:sysClr val="windowText" lastClr="000000"/>
              </a:solidFill>
              <a:latin typeface="+mj-ea"/>
              <a:ea typeface="+mj-ea"/>
            </a:endParaRPr>
          </a:p>
          <a:p>
            <a:pPr algn="ctr"/>
            <a:r>
              <a:rPr kumimoji="1" lang="ja-JP" altLang="en-US" sz="1000" b="1">
                <a:solidFill>
                  <a:sysClr val="windowText" lastClr="000000"/>
                </a:solidFill>
                <a:latin typeface="+mj-ea"/>
                <a:ea typeface="+mj-ea"/>
              </a:rPr>
              <a:t>（後期）</a:t>
            </a:r>
          </a:p>
          <a:p>
            <a:pPr algn="ctr"/>
            <a:r>
              <a:rPr kumimoji="1" lang="ja-JP" altLang="en-US" sz="1000" b="1">
                <a:solidFill>
                  <a:sysClr val="windowText" lastClr="000000"/>
                </a:solidFill>
                <a:latin typeface="+mj-ea"/>
                <a:ea typeface="+mj-ea"/>
              </a:rPr>
              <a:t>別紙</a:t>
            </a:r>
            <a:r>
              <a:rPr kumimoji="1" lang="en-US" altLang="ja-JP" sz="1000" b="1">
                <a:solidFill>
                  <a:sysClr val="windowText" lastClr="000000"/>
                </a:solidFill>
                <a:latin typeface="+mj-ea"/>
                <a:ea typeface="+mj-ea"/>
              </a:rPr>
              <a:t>2-1-2</a:t>
            </a:r>
          </a:p>
        </xdr:txBody>
      </xdr:sp>
      <xdr:sp macro="" textlink="">
        <xdr:nvSpPr>
          <xdr:cNvPr id="94" name="右矢印 13">
            <a:extLst>
              <a:ext uri="{FF2B5EF4-FFF2-40B4-BE49-F238E27FC236}">
                <a16:creationId xmlns:a16="http://schemas.microsoft.com/office/drawing/2014/main" id="{00000000-0008-0000-0100-00005E000000}"/>
              </a:ext>
            </a:extLst>
          </xdr:cNvPr>
          <xdr:cNvSpPr/>
        </xdr:nvSpPr>
        <xdr:spPr>
          <a:xfrm rot="10800000">
            <a:off x="2782193" y="10828841"/>
            <a:ext cx="395792" cy="331222"/>
          </a:xfrm>
          <a:prstGeom prst="rightArrow">
            <a:avLst/>
          </a:prstGeom>
          <a:solidFill>
            <a:schemeClr val="accent2">
              <a:lumMod val="20000"/>
              <a:lumOff val="80000"/>
            </a:schemeClr>
          </a:solidFill>
          <a:ln>
            <a:solidFill>
              <a:schemeClr val="tx1"/>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95" name="テキスト ボックス 94">
            <a:extLst>
              <a:ext uri="{FF2B5EF4-FFF2-40B4-BE49-F238E27FC236}">
                <a16:creationId xmlns:a16="http://schemas.microsoft.com/office/drawing/2014/main" id="{00000000-0008-0000-0100-00005F000000}"/>
              </a:ext>
            </a:extLst>
          </xdr:cNvPr>
          <xdr:cNvSpPr txBox="1"/>
        </xdr:nvSpPr>
        <xdr:spPr>
          <a:xfrm>
            <a:off x="1428716" y="10401898"/>
            <a:ext cx="2890080" cy="31157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pPr algn="l"/>
            <a:r>
              <a:rPr kumimoji="1" lang="ja-JP" altLang="en-US" sz="1050" b="1">
                <a:solidFill>
                  <a:schemeClr val="tx1"/>
                </a:solidFill>
              </a:rPr>
              <a:t>様式</a:t>
            </a:r>
            <a:r>
              <a:rPr kumimoji="1" lang="en-US" altLang="ja-JP" sz="1050" b="1">
                <a:solidFill>
                  <a:schemeClr val="tx1"/>
                </a:solidFill>
              </a:rPr>
              <a:t>7-1</a:t>
            </a:r>
            <a:r>
              <a:rPr kumimoji="1" lang="ja-JP" altLang="en-US" sz="1050" b="1">
                <a:solidFill>
                  <a:schemeClr val="tx1"/>
                </a:solidFill>
              </a:rPr>
              <a:t>号</a:t>
            </a:r>
            <a:r>
              <a:rPr kumimoji="1" lang="en-US" altLang="ja-JP" sz="1050" b="1">
                <a:solidFill>
                  <a:schemeClr val="tx1"/>
                </a:solidFill>
              </a:rPr>
              <a:t>【</a:t>
            </a:r>
            <a:r>
              <a:rPr kumimoji="1" lang="ja-JP" altLang="en-US" sz="1050" b="1">
                <a:solidFill>
                  <a:schemeClr val="tx1"/>
                </a:solidFill>
              </a:rPr>
              <a:t>後期</a:t>
            </a:r>
            <a:r>
              <a:rPr kumimoji="1" lang="en-US" altLang="ja-JP" sz="1050" b="1">
                <a:solidFill>
                  <a:schemeClr val="tx1"/>
                </a:solidFill>
              </a:rPr>
              <a:t>】</a:t>
            </a:r>
            <a:r>
              <a:rPr kumimoji="1" lang="ja-JP" altLang="en-US" sz="1050" b="1">
                <a:solidFill>
                  <a:schemeClr val="tx1"/>
                </a:solidFill>
              </a:rPr>
              <a:t>直接人件費総括表</a:t>
            </a:r>
          </a:p>
        </xdr:txBody>
      </xdr:sp>
      <xdr:grpSp>
        <xdr:nvGrpSpPr>
          <xdr:cNvPr id="96" name="グループ化 95">
            <a:extLst>
              <a:ext uri="{FF2B5EF4-FFF2-40B4-BE49-F238E27FC236}">
                <a16:creationId xmlns:a16="http://schemas.microsoft.com/office/drawing/2014/main" id="{00000000-0008-0000-0100-000060000000}"/>
              </a:ext>
            </a:extLst>
          </xdr:cNvPr>
          <xdr:cNvGrpSpPr/>
        </xdr:nvGrpSpPr>
        <xdr:grpSpPr>
          <a:xfrm>
            <a:off x="1428715" y="8548221"/>
            <a:ext cx="3156765" cy="971524"/>
            <a:chOff x="1453141" y="7632984"/>
            <a:chExt cx="3156959" cy="990257"/>
          </a:xfrm>
        </xdr:grpSpPr>
        <xdr:sp macro="" textlink="">
          <xdr:nvSpPr>
            <xdr:cNvPr id="130" name="正方形/長方形 129">
              <a:extLst>
                <a:ext uri="{FF2B5EF4-FFF2-40B4-BE49-F238E27FC236}">
                  <a16:creationId xmlns:a16="http://schemas.microsoft.com/office/drawing/2014/main" id="{00000000-0008-0000-0100-000082000000}"/>
                </a:ext>
              </a:extLst>
            </xdr:cNvPr>
            <xdr:cNvSpPr/>
          </xdr:nvSpPr>
          <xdr:spPr>
            <a:xfrm>
              <a:off x="1455208" y="7676441"/>
              <a:ext cx="3154892" cy="946800"/>
            </a:xfrm>
            <a:prstGeom prst="rect">
              <a:avLst/>
            </a:prstGeom>
            <a:solidFill>
              <a:schemeClr val="accent6">
                <a:lumMod val="20000"/>
                <a:lumOff val="80000"/>
              </a:schemeClr>
            </a:solidFill>
            <a:ln w="19050">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solidFill>
                  <a:srgbClr val="0070C0"/>
                </a:solidFill>
              </a:endParaRPr>
            </a:p>
          </xdr:txBody>
        </xdr:sp>
        <xdr:sp macro="" textlink="">
          <xdr:nvSpPr>
            <xdr:cNvPr id="131" name="フローチャート: 書類 130">
              <a:extLst>
                <a:ext uri="{FF2B5EF4-FFF2-40B4-BE49-F238E27FC236}">
                  <a16:creationId xmlns:a16="http://schemas.microsoft.com/office/drawing/2014/main" id="{00000000-0008-0000-0100-000083000000}"/>
                </a:ext>
              </a:extLst>
            </xdr:cNvPr>
            <xdr:cNvSpPr/>
          </xdr:nvSpPr>
          <xdr:spPr>
            <a:xfrm>
              <a:off x="3280999" y="7851858"/>
              <a:ext cx="1080000" cy="720000"/>
            </a:xfrm>
            <a:prstGeom prst="flowChartDocument">
              <a:avLst/>
            </a:prstGeom>
            <a:solidFill>
              <a:schemeClr val="accent4">
                <a:lumMod val="40000"/>
                <a:lumOff val="60000"/>
              </a:schemeClr>
            </a:solidFill>
            <a:ln w="12700">
              <a:solidFill>
                <a:schemeClr val="tx1"/>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wrap="none" rtlCol="0" anchor="ctr"/>
            <a:lstStyle/>
            <a:p>
              <a:pPr algn="ctr"/>
              <a:r>
                <a:rPr kumimoji="1" lang="ja-JP" altLang="en-US" sz="1000" b="1">
                  <a:solidFill>
                    <a:sysClr val="windowText" lastClr="000000"/>
                  </a:solidFill>
                  <a:latin typeface="+mj-ea"/>
                  <a:ea typeface="+mj-ea"/>
                </a:rPr>
                <a:t>直接人件費総括表</a:t>
              </a:r>
              <a:endParaRPr kumimoji="1" lang="en-US" altLang="ja-JP" sz="1000" b="1">
                <a:solidFill>
                  <a:sysClr val="windowText" lastClr="000000"/>
                </a:solidFill>
                <a:latin typeface="+mj-ea"/>
                <a:ea typeface="+mj-ea"/>
              </a:endParaRPr>
            </a:p>
            <a:p>
              <a:pPr algn="ctr"/>
              <a:r>
                <a:rPr kumimoji="1" lang="ja-JP" altLang="en-US" sz="1000" b="1">
                  <a:solidFill>
                    <a:sysClr val="windowText" lastClr="000000"/>
                  </a:solidFill>
                  <a:latin typeface="+mj-ea"/>
                  <a:ea typeface="+mj-ea"/>
                </a:rPr>
                <a:t>（前期）</a:t>
              </a:r>
            </a:p>
            <a:p>
              <a:pPr algn="ctr"/>
              <a:r>
                <a:rPr kumimoji="1" lang="ja-JP" altLang="en-US" sz="1000" b="1">
                  <a:solidFill>
                    <a:sysClr val="windowText" lastClr="000000"/>
                  </a:solidFill>
                  <a:latin typeface="+mj-ea"/>
                  <a:ea typeface="+mj-ea"/>
                </a:rPr>
                <a:t>別紙</a:t>
              </a:r>
              <a:r>
                <a:rPr kumimoji="1" lang="en-US" altLang="ja-JP" sz="1000" b="1">
                  <a:solidFill>
                    <a:sysClr val="windowText" lastClr="000000"/>
                  </a:solidFill>
                  <a:latin typeface="+mj-ea"/>
                  <a:ea typeface="+mj-ea"/>
                </a:rPr>
                <a:t>2-1</a:t>
              </a:r>
            </a:p>
          </xdr:txBody>
        </xdr:sp>
        <xdr:sp macro="" textlink="">
          <xdr:nvSpPr>
            <xdr:cNvPr id="132" name="テキスト ボックス 131">
              <a:extLst>
                <a:ext uri="{FF2B5EF4-FFF2-40B4-BE49-F238E27FC236}">
                  <a16:creationId xmlns:a16="http://schemas.microsoft.com/office/drawing/2014/main" id="{00000000-0008-0000-0100-000084000000}"/>
                </a:ext>
              </a:extLst>
            </xdr:cNvPr>
            <xdr:cNvSpPr txBox="1"/>
          </xdr:nvSpPr>
          <xdr:spPr>
            <a:xfrm>
              <a:off x="1453141" y="7632984"/>
              <a:ext cx="2880733" cy="26738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spAutoFit/>
            </a:bodyPr>
            <a:lstStyle/>
            <a:p>
              <a:pPr algn="l"/>
              <a:r>
                <a:rPr kumimoji="1" lang="ja-JP" altLang="en-US" sz="1050" b="1">
                  <a:solidFill>
                    <a:schemeClr val="tx1"/>
                  </a:solidFill>
                </a:rPr>
                <a:t>様式</a:t>
              </a:r>
              <a:r>
                <a:rPr kumimoji="1" lang="en-US" altLang="ja-JP" sz="1050" b="1">
                  <a:solidFill>
                    <a:schemeClr val="tx1"/>
                  </a:solidFill>
                </a:rPr>
                <a:t>6-1</a:t>
              </a:r>
              <a:r>
                <a:rPr kumimoji="1" lang="ja-JP" altLang="en-US" sz="1050" b="1">
                  <a:solidFill>
                    <a:schemeClr val="tx1"/>
                  </a:solidFill>
                </a:rPr>
                <a:t>号</a:t>
              </a:r>
              <a:r>
                <a:rPr kumimoji="1" lang="en-US" altLang="ja-JP" sz="1050" b="1">
                  <a:solidFill>
                    <a:schemeClr val="tx1"/>
                  </a:solidFill>
                </a:rPr>
                <a:t>【</a:t>
              </a:r>
              <a:r>
                <a:rPr kumimoji="1" lang="ja-JP" altLang="en-US" sz="1050" b="1">
                  <a:solidFill>
                    <a:schemeClr val="tx1"/>
                  </a:solidFill>
                </a:rPr>
                <a:t>前期</a:t>
              </a:r>
              <a:r>
                <a:rPr kumimoji="1" lang="en-US" altLang="ja-JP" sz="1050" b="1">
                  <a:solidFill>
                    <a:schemeClr val="tx1"/>
                  </a:solidFill>
                </a:rPr>
                <a:t>】</a:t>
              </a:r>
              <a:r>
                <a:rPr kumimoji="1" lang="ja-JP" altLang="en-US" sz="1050" b="1">
                  <a:solidFill>
                    <a:schemeClr val="tx1"/>
                  </a:solidFill>
                </a:rPr>
                <a:t>直接人件費総括表</a:t>
              </a:r>
            </a:p>
          </xdr:txBody>
        </xdr:sp>
      </xdr:grpSp>
      <xdr:grpSp>
        <xdr:nvGrpSpPr>
          <xdr:cNvPr id="97" name="グループ化 96">
            <a:extLst>
              <a:ext uri="{FF2B5EF4-FFF2-40B4-BE49-F238E27FC236}">
                <a16:creationId xmlns:a16="http://schemas.microsoft.com/office/drawing/2014/main" id="{00000000-0008-0000-0100-000061000000}"/>
              </a:ext>
            </a:extLst>
          </xdr:cNvPr>
          <xdr:cNvGrpSpPr/>
        </xdr:nvGrpSpPr>
        <xdr:grpSpPr>
          <a:xfrm>
            <a:off x="4819408" y="8384754"/>
            <a:ext cx="4833061" cy="1954278"/>
            <a:chOff x="5343525" y="5038251"/>
            <a:chExt cx="4833358" cy="1991960"/>
          </a:xfrm>
        </xdr:grpSpPr>
        <xdr:grpSp>
          <xdr:nvGrpSpPr>
            <xdr:cNvPr id="120" name="グループ化 119">
              <a:extLst>
                <a:ext uri="{FF2B5EF4-FFF2-40B4-BE49-F238E27FC236}">
                  <a16:creationId xmlns:a16="http://schemas.microsoft.com/office/drawing/2014/main" id="{00000000-0008-0000-0100-000078000000}"/>
                </a:ext>
              </a:extLst>
            </xdr:cNvPr>
            <xdr:cNvGrpSpPr/>
          </xdr:nvGrpSpPr>
          <xdr:grpSpPr>
            <a:xfrm>
              <a:off x="5414383" y="5067352"/>
              <a:ext cx="4762500" cy="1962859"/>
              <a:chOff x="5414383" y="5067352"/>
              <a:chExt cx="4762500" cy="1962859"/>
            </a:xfrm>
          </xdr:grpSpPr>
          <xdr:sp macro="" textlink="">
            <xdr:nvSpPr>
              <xdr:cNvPr id="122" name="正方形/長方形 121">
                <a:extLst>
                  <a:ext uri="{FF2B5EF4-FFF2-40B4-BE49-F238E27FC236}">
                    <a16:creationId xmlns:a16="http://schemas.microsoft.com/office/drawing/2014/main" id="{00000000-0008-0000-0100-00007A000000}"/>
                  </a:ext>
                </a:extLst>
              </xdr:cNvPr>
              <xdr:cNvSpPr/>
            </xdr:nvSpPr>
            <xdr:spPr>
              <a:xfrm>
                <a:off x="5414383" y="5067352"/>
                <a:ext cx="4762500" cy="1962859"/>
              </a:xfrm>
              <a:prstGeom prst="rect">
                <a:avLst/>
              </a:prstGeom>
              <a:solidFill>
                <a:schemeClr val="accent6">
                  <a:lumMod val="20000"/>
                  <a:lumOff val="80000"/>
                </a:schemeClr>
              </a:solidFill>
              <a:ln w="19050">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solidFill>
                    <a:srgbClr val="0070C0"/>
                  </a:solidFill>
                </a:endParaRPr>
              </a:p>
            </xdr:txBody>
          </xdr:sp>
          <xdr:sp macro="" textlink="">
            <xdr:nvSpPr>
              <xdr:cNvPr id="123" name="テキスト ボックス 122">
                <a:extLst>
                  <a:ext uri="{FF2B5EF4-FFF2-40B4-BE49-F238E27FC236}">
                    <a16:creationId xmlns:a16="http://schemas.microsoft.com/office/drawing/2014/main" id="{00000000-0008-0000-0100-00007B000000}"/>
                  </a:ext>
                </a:extLst>
              </xdr:cNvPr>
              <xdr:cNvSpPr txBox="1"/>
            </xdr:nvSpPr>
            <xdr:spPr>
              <a:xfrm>
                <a:off x="6128761" y="5469079"/>
                <a:ext cx="453970" cy="26738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ctr">
                <a:noAutofit/>
              </a:bodyPr>
              <a:lstStyle/>
              <a:p>
                <a:pPr algn="ctr"/>
                <a:r>
                  <a:rPr kumimoji="1" lang="ja-JP" altLang="en-US" sz="1050"/>
                  <a:t>後期</a:t>
                </a:r>
              </a:p>
            </xdr:txBody>
          </xdr:sp>
          <xdr:sp macro="" textlink="">
            <xdr:nvSpPr>
              <xdr:cNvPr id="124" name="フローチャート: 書類 123">
                <a:extLst>
                  <a:ext uri="{FF2B5EF4-FFF2-40B4-BE49-F238E27FC236}">
                    <a16:creationId xmlns:a16="http://schemas.microsoft.com/office/drawing/2014/main" id="{00000000-0008-0000-0100-00007C000000}"/>
                  </a:ext>
                </a:extLst>
              </xdr:cNvPr>
              <xdr:cNvSpPr/>
            </xdr:nvSpPr>
            <xdr:spPr>
              <a:xfrm>
                <a:off x="5602547" y="5540219"/>
                <a:ext cx="1440000" cy="468000"/>
              </a:xfrm>
              <a:prstGeom prst="flowChartDocument">
                <a:avLst/>
              </a:prstGeom>
              <a:solidFill>
                <a:schemeClr val="bg2">
                  <a:lumMod val="90000"/>
                </a:schemeClr>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wrap="none" rtlCol="0" anchor="ctr"/>
              <a:lstStyle/>
              <a:p>
                <a:pPr algn="ctr"/>
                <a:r>
                  <a:rPr kumimoji="1" lang="ja-JP" altLang="en-US" sz="1000" b="1">
                    <a:solidFill>
                      <a:sysClr val="windowText" lastClr="000000"/>
                    </a:solidFill>
                    <a:latin typeface="+mj-ea"/>
                    <a:ea typeface="+mj-ea"/>
                  </a:rPr>
                  <a:t>［入力用］従事者別</a:t>
                </a:r>
                <a:endParaRPr kumimoji="1" lang="en-US" altLang="ja-JP" sz="1000" b="1">
                  <a:solidFill>
                    <a:sysClr val="windowText" lastClr="000000"/>
                  </a:solidFill>
                  <a:latin typeface="+mj-ea"/>
                  <a:ea typeface="+mj-ea"/>
                </a:endParaRPr>
              </a:p>
              <a:p>
                <a:pPr algn="ctr"/>
                <a:r>
                  <a:rPr kumimoji="1" lang="ja-JP" altLang="en-US" sz="1000" b="1">
                    <a:solidFill>
                      <a:sysClr val="windowText" lastClr="000000"/>
                    </a:solidFill>
                    <a:latin typeface="+mj-ea"/>
                    <a:ea typeface="+mj-ea"/>
                  </a:rPr>
                  <a:t>直接人件費集計表（前期）</a:t>
                </a:r>
              </a:p>
            </xdr:txBody>
          </xdr:sp>
          <xdr:sp macro="" textlink="">
            <xdr:nvSpPr>
              <xdr:cNvPr id="125" name="フローチャート: 複数書類 124">
                <a:extLst>
                  <a:ext uri="{FF2B5EF4-FFF2-40B4-BE49-F238E27FC236}">
                    <a16:creationId xmlns:a16="http://schemas.microsoft.com/office/drawing/2014/main" id="{00000000-0008-0000-0100-00007D000000}"/>
                  </a:ext>
                </a:extLst>
              </xdr:cNvPr>
              <xdr:cNvSpPr/>
            </xdr:nvSpPr>
            <xdr:spPr>
              <a:xfrm>
                <a:off x="7894629" y="5687436"/>
                <a:ext cx="2094620" cy="668867"/>
              </a:xfrm>
              <a:prstGeom prst="flowChartMultidocument">
                <a:avLst/>
              </a:prstGeom>
              <a:solidFill>
                <a:schemeClr val="accent5">
                  <a:lumMod val="40000"/>
                  <a:lumOff val="60000"/>
                </a:schemeClr>
              </a:solidFill>
              <a:ln w="127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wrap="none" rtlCol="0" anchor="ctr"/>
              <a:lstStyle/>
              <a:p>
                <a:pPr algn="ctr"/>
                <a:r>
                  <a:rPr kumimoji="1" lang="ja-JP" altLang="en-US" sz="1000" b="1">
                    <a:solidFill>
                      <a:sysClr val="windowText" lastClr="000000"/>
                    </a:solidFill>
                    <a:latin typeface="+mj-ea"/>
                    <a:ea typeface="+mj-ea"/>
                  </a:rPr>
                  <a:t>作業日報兼直接人件費個別明細表　</a:t>
                </a:r>
                <a:endParaRPr kumimoji="1" lang="en-US" altLang="ja-JP" sz="1000" b="1">
                  <a:solidFill>
                    <a:sysClr val="windowText" lastClr="000000"/>
                  </a:solidFill>
                  <a:latin typeface="+mj-ea"/>
                  <a:ea typeface="+mj-ea"/>
                </a:endParaRPr>
              </a:p>
              <a:p>
                <a:pPr algn="ctr"/>
                <a:r>
                  <a:rPr kumimoji="1" lang="ja-JP" altLang="en-US" sz="1000" b="1">
                    <a:solidFill>
                      <a:sysClr val="windowText" lastClr="000000"/>
                    </a:solidFill>
                    <a:latin typeface="+mj-ea"/>
                    <a:ea typeface="+mj-ea"/>
                  </a:rPr>
                  <a:t>別紙</a:t>
                </a:r>
                <a:r>
                  <a:rPr kumimoji="1" lang="en-US" altLang="ja-JP" sz="1000" b="1">
                    <a:solidFill>
                      <a:sysClr val="windowText" lastClr="000000"/>
                    </a:solidFill>
                    <a:latin typeface="+mj-ea"/>
                    <a:ea typeface="+mj-ea"/>
                  </a:rPr>
                  <a:t>2-2</a:t>
                </a:r>
              </a:p>
              <a:p>
                <a:pPr algn="ctr"/>
                <a:r>
                  <a:rPr kumimoji="1" lang="en-US" altLang="ja-JP" sz="1000" b="1">
                    <a:solidFill>
                      <a:sysClr val="windowText" lastClr="000000"/>
                    </a:solidFill>
                    <a:latin typeface="+mj-ea"/>
                    <a:ea typeface="+mj-ea"/>
                  </a:rPr>
                  <a:t>9</a:t>
                </a:r>
                <a:r>
                  <a:rPr kumimoji="1" lang="ja-JP" altLang="en-US" sz="1000" b="1">
                    <a:solidFill>
                      <a:sysClr val="windowText" lastClr="000000"/>
                    </a:solidFill>
                    <a:latin typeface="+mj-ea"/>
                    <a:ea typeface="+mj-ea"/>
                  </a:rPr>
                  <a:t>月～翌年</a:t>
                </a:r>
                <a:r>
                  <a:rPr kumimoji="1" lang="en-US" altLang="ja-JP" sz="1000" b="1">
                    <a:solidFill>
                      <a:sysClr val="windowText" lastClr="000000"/>
                    </a:solidFill>
                    <a:latin typeface="+mj-ea"/>
                    <a:ea typeface="+mj-ea"/>
                  </a:rPr>
                  <a:t>5</a:t>
                </a:r>
                <a:r>
                  <a:rPr kumimoji="1" lang="ja-JP" altLang="en-US" sz="1000" b="1">
                    <a:solidFill>
                      <a:sysClr val="windowText" lastClr="000000"/>
                    </a:solidFill>
                    <a:latin typeface="+mj-ea"/>
                    <a:ea typeface="+mj-ea"/>
                  </a:rPr>
                  <a:t>月</a:t>
                </a:r>
              </a:p>
            </xdr:txBody>
          </xdr:sp>
          <xdr:sp macro="" textlink="">
            <xdr:nvSpPr>
              <xdr:cNvPr id="126" name="右矢印 18">
                <a:extLst>
                  <a:ext uri="{FF2B5EF4-FFF2-40B4-BE49-F238E27FC236}">
                    <a16:creationId xmlns:a16="http://schemas.microsoft.com/office/drawing/2014/main" id="{00000000-0008-0000-0100-00007E000000}"/>
                  </a:ext>
                </a:extLst>
              </xdr:cNvPr>
              <xdr:cNvSpPr/>
            </xdr:nvSpPr>
            <xdr:spPr>
              <a:xfrm rot="10800000">
                <a:off x="7164257" y="5893281"/>
                <a:ext cx="608969" cy="333375"/>
              </a:xfrm>
              <a:prstGeom prst="rightArrow">
                <a:avLst/>
              </a:prstGeom>
              <a:solidFill>
                <a:schemeClr val="accent5">
                  <a:lumMod val="60000"/>
                  <a:lumOff val="4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27" name="テキスト ボックス 126">
                <a:extLst>
                  <a:ext uri="{FF2B5EF4-FFF2-40B4-BE49-F238E27FC236}">
                    <a16:creationId xmlns:a16="http://schemas.microsoft.com/office/drawing/2014/main" id="{00000000-0008-0000-0100-00007F000000}"/>
                  </a:ext>
                </a:extLst>
              </xdr:cNvPr>
              <xdr:cNvSpPr txBox="1"/>
            </xdr:nvSpPr>
            <xdr:spPr>
              <a:xfrm>
                <a:off x="5457127" y="5267312"/>
                <a:ext cx="1332000" cy="2700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ctr">
                <a:noAutofit/>
              </a:bodyPr>
              <a:lstStyle/>
              <a:p>
                <a:pPr algn="l"/>
                <a:r>
                  <a:rPr kumimoji="1" lang="ja-JP" altLang="en-US" sz="1050"/>
                  <a:t>○○氏 個人まとめ表</a:t>
                </a:r>
              </a:p>
            </xdr:txBody>
          </xdr:sp>
          <xdr:sp macro="" textlink="">
            <xdr:nvSpPr>
              <xdr:cNvPr id="128" name="フローチャート: 書類 127">
                <a:extLst>
                  <a:ext uri="{FF2B5EF4-FFF2-40B4-BE49-F238E27FC236}">
                    <a16:creationId xmlns:a16="http://schemas.microsoft.com/office/drawing/2014/main" id="{00000000-0008-0000-0100-000080000000}"/>
                  </a:ext>
                </a:extLst>
              </xdr:cNvPr>
              <xdr:cNvSpPr/>
            </xdr:nvSpPr>
            <xdr:spPr>
              <a:xfrm>
                <a:off x="5593022" y="6054569"/>
                <a:ext cx="1440000" cy="468000"/>
              </a:xfrm>
              <a:prstGeom prst="flowChartDocument">
                <a:avLst/>
              </a:prstGeom>
              <a:solidFill>
                <a:schemeClr val="bg2">
                  <a:lumMod val="90000"/>
                </a:schemeClr>
              </a:solidFill>
              <a:ln w="12700">
                <a:solidFill>
                  <a:schemeClr val="tx1"/>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wrap="none" rtlCol="0" anchor="ctr"/>
              <a:lstStyle/>
              <a:p>
                <a:pPr algn="ctr"/>
                <a:r>
                  <a:rPr kumimoji="1" lang="ja-JP" altLang="en-US" sz="1000" b="1">
                    <a:solidFill>
                      <a:sysClr val="windowText" lastClr="000000"/>
                    </a:solidFill>
                    <a:latin typeface="+mj-ea"/>
                    <a:ea typeface="+mj-ea"/>
                  </a:rPr>
                  <a:t>［提出用］従事者別</a:t>
                </a:r>
                <a:endParaRPr kumimoji="1" lang="en-US" altLang="ja-JP" sz="1000" b="1">
                  <a:solidFill>
                    <a:sysClr val="windowText" lastClr="000000"/>
                  </a:solidFill>
                  <a:latin typeface="+mj-ea"/>
                  <a:ea typeface="+mj-ea"/>
                </a:endParaRPr>
              </a:p>
              <a:p>
                <a:pPr algn="ctr"/>
                <a:r>
                  <a:rPr kumimoji="1" lang="ja-JP" altLang="en-US" sz="1000" b="1">
                    <a:solidFill>
                      <a:sysClr val="windowText" lastClr="000000"/>
                    </a:solidFill>
                    <a:latin typeface="+mj-ea"/>
                    <a:ea typeface="+mj-ea"/>
                  </a:rPr>
                  <a:t>直接人件費集計表（前期）</a:t>
                </a:r>
              </a:p>
            </xdr:txBody>
          </xdr:sp>
          <xdr:sp macro="" textlink="">
            <xdr:nvSpPr>
              <xdr:cNvPr id="129" name="右矢印 18">
                <a:extLst>
                  <a:ext uri="{FF2B5EF4-FFF2-40B4-BE49-F238E27FC236}">
                    <a16:creationId xmlns:a16="http://schemas.microsoft.com/office/drawing/2014/main" id="{00000000-0008-0000-0100-000081000000}"/>
                  </a:ext>
                </a:extLst>
              </xdr:cNvPr>
              <xdr:cNvSpPr/>
            </xdr:nvSpPr>
            <xdr:spPr>
              <a:xfrm rot="12600000" flipV="1">
                <a:off x="7121706" y="5502757"/>
                <a:ext cx="608969" cy="333375"/>
              </a:xfrm>
              <a:prstGeom prst="rightArrow">
                <a:avLst/>
              </a:prstGeom>
              <a:solidFill>
                <a:schemeClr val="accent5">
                  <a:lumMod val="60000"/>
                  <a:lumOff val="4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sp macro="" textlink="">
          <xdr:nvSpPr>
            <xdr:cNvPr id="121" name="テキスト ボックス 120">
              <a:extLst>
                <a:ext uri="{FF2B5EF4-FFF2-40B4-BE49-F238E27FC236}">
                  <a16:creationId xmlns:a16="http://schemas.microsoft.com/office/drawing/2014/main" id="{00000000-0008-0000-0100-000079000000}"/>
                </a:ext>
              </a:extLst>
            </xdr:cNvPr>
            <xdr:cNvSpPr txBox="1"/>
          </xdr:nvSpPr>
          <xdr:spPr>
            <a:xfrm>
              <a:off x="5343525" y="5038251"/>
              <a:ext cx="4781550" cy="27253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spAutoFit/>
            </a:bodyPr>
            <a:lstStyle/>
            <a:p>
              <a:pPr algn="r"/>
              <a:r>
                <a:rPr kumimoji="1" lang="ja-JP" altLang="en-US" sz="1050" b="1">
                  <a:solidFill>
                    <a:srgbClr val="FF0000"/>
                  </a:solidFill>
                </a:rPr>
                <a:t>様式第６－１号</a:t>
              </a:r>
              <a:r>
                <a:rPr kumimoji="1" lang="en-US" altLang="ja-JP" sz="1050" b="1">
                  <a:solidFill>
                    <a:srgbClr val="FF0000"/>
                  </a:solidFill>
                </a:rPr>
                <a:t>【</a:t>
              </a:r>
              <a:r>
                <a:rPr kumimoji="1" lang="ja-JP" altLang="en-US" sz="1050" b="1">
                  <a:solidFill>
                    <a:srgbClr val="FF0000"/>
                  </a:solidFill>
                </a:rPr>
                <a:t>前期</a:t>
              </a:r>
              <a:r>
                <a:rPr kumimoji="1" lang="en-US" altLang="ja-JP" sz="1050" b="1">
                  <a:solidFill>
                    <a:srgbClr val="FF0000"/>
                  </a:solidFill>
                </a:rPr>
                <a:t>】</a:t>
              </a:r>
              <a:r>
                <a:rPr kumimoji="1" lang="ja-JP" altLang="en-US" sz="1050" b="1">
                  <a:solidFill>
                    <a:srgbClr val="FF0000"/>
                  </a:solidFill>
                </a:rPr>
                <a:t>従事者別直接人件費集計・作業日報兼人件費個別明細表</a:t>
              </a:r>
            </a:p>
          </xdr:txBody>
        </xdr:sp>
      </xdr:grpSp>
      <xdr:cxnSp macro="">
        <xdr:nvCxnSpPr>
          <xdr:cNvPr id="98" name="直線コネクタ 97">
            <a:extLst>
              <a:ext uri="{FF2B5EF4-FFF2-40B4-BE49-F238E27FC236}">
                <a16:creationId xmlns:a16="http://schemas.microsoft.com/office/drawing/2014/main" id="{00000000-0008-0000-0100-000062000000}"/>
              </a:ext>
            </a:extLst>
          </xdr:cNvPr>
          <xdr:cNvCxnSpPr/>
        </xdr:nvCxnSpPr>
        <xdr:spPr>
          <a:xfrm>
            <a:off x="6838004" y="12432270"/>
            <a:ext cx="0" cy="392482"/>
          </a:xfrm>
          <a:prstGeom prst="line">
            <a:avLst/>
          </a:prstGeom>
          <a:ln w="76200">
            <a:prstDash val="sysDot"/>
          </a:ln>
        </xdr:spPr>
        <xdr:style>
          <a:lnRef idx="1">
            <a:schemeClr val="accent1"/>
          </a:lnRef>
          <a:fillRef idx="0">
            <a:schemeClr val="accent1"/>
          </a:fillRef>
          <a:effectRef idx="0">
            <a:schemeClr val="accent1"/>
          </a:effectRef>
          <a:fontRef idx="minor">
            <a:schemeClr val="tx1"/>
          </a:fontRef>
        </xdr:style>
      </xdr:cxnSp>
      <xdr:sp macro="" textlink="">
        <xdr:nvSpPr>
          <xdr:cNvPr id="99" name="四角形: 角を丸くする 108">
            <a:extLst>
              <a:ext uri="{FF2B5EF4-FFF2-40B4-BE49-F238E27FC236}">
                <a16:creationId xmlns:a16="http://schemas.microsoft.com/office/drawing/2014/main" id="{00000000-0008-0000-0100-000063000000}"/>
              </a:ext>
            </a:extLst>
          </xdr:cNvPr>
          <xdr:cNvSpPr/>
        </xdr:nvSpPr>
        <xdr:spPr>
          <a:xfrm>
            <a:off x="947154" y="8460724"/>
            <a:ext cx="3724046" cy="1177447"/>
          </a:xfrm>
          <a:prstGeom prst="roundRect">
            <a:avLst/>
          </a:prstGeom>
          <a:noFill/>
          <a:ln>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00" name="テキスト ボックス 99">
            <a:extLst>
              <a:ext uri="{FF2B5EF4-FFF2-40B4-BE49-F238E27FC236}">
                <a16:creationId xmlns:a16="http://schemas.microsoft.com/office/drawing/2014/main" id="{00000000-0008-0000-0100-000064000000}"/>
              </a:ext>
            </a:extLst>
          </xdr:cNvPr>
          <xdr:cNvSpPr txBox="1"/>
        </xdr:nvSpPr>
        <xdr:spPr>
          <a:xfrm>
            <a:off x="876300" y="8198322"/>
            <a:ext cx="1101819" cy="27683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ctr">
            <a:noAutofit/>
          </a:bodyPr>
          <a:lstStyle/>
          <a:p>
            <a:pPr algn="ctr"/>
            <a:r>
              <a:rPr kumimoji="1" lang="ja-JP" altLang="en-US" sz="1050" b="1"/>
              <a:t>遂行状況報告</a:t>
            </a:r>
          </a:p>
        </xdr:txBody>
      </xdr:sp>
      <xdr:sp macro="" textlink="">
        <xdr:nvSpPr>
          <xdr:cNvPr id="101" name="四角形: 角を丸くする 110">
            <a:extLst>
              <a:ext uri="{FF2B5EF4-FFF2-40B4-BE49-F238E27FC236}">
                <a16:creationId xmlns:a16="http://schemas.microsoft.com/office/drawing/2014/main" id="{00000000-0008-0000-0100-000065000000}"/>
              </a:ext>
            </a:extLst>
          </xdr:cNvPr>
          <xdr:cNvSpPr/>
        </xdr:nvSpPr>
        <xdr:spPr>
          <a:xfrm>
            <a:off x="947154" y="10357721"/>
            <a:ext cx="3724046" cy="1176122"/>
          </a:xfrm>
          <a:prstGeom prst="roundRect">
            <a:avLst/>
          </a:prstGeom>
          <a:noFill/>
          <a:ln>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02" name="四角形: 角を丸くする 114">
            <a:extLst>
              <a:ext uri="{FF2B5EF4-FFF2-40B4-BE49-F238E27FC236}">
                <a16:creationId xmlns:a16="http://schemas.microsoft.com/office/drawing/2014/main" id="{00000000-0008-0000-0100-000066000000}"/>
              </a:ext>
            </a:extLst>
          </xdr:cNvPr>
          <xdr:cNvSpPr/>
        </xdr:nvSpPr>
        <xdr:spPr>
          <a:xfrm>
            <a:off x="4795017" y="8301862"/>
            <a:ext cx="5190806" cy="4550926"/>
          </a:xfrm>
          <a:prstGeom prst="roundRect">
            <a:avLst>
              <a:gd name="adj" fmla="val 5129"/>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03" name="テキスト ボックス 102">
            <a:extLst>
              <a:ext uri="{FF2B5EF4-FFF2-40B4-BE49-F238E27FC236}">
                <a16:creationId xmlns:a16="http://schemas.microsoft.com/office/drawing/2014/main" id="{00000000-0008-0000-0100-000067000000}"/>
              </a:ext>
            </a:extLst>
          </xdr:cNvPr>
          <xdr:cNvSpPr txBox="1"/>
        </xdr:nvSpPr>
        <xdr:spPr>
          <a:xfrm>
            <a:off x="4714639" y="8058150"/>
            <a:ext cx="4080632" cy="27683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ctr">
            <a:noAutofit/>
          </a:bodyPr>
          <a:lstStyle/>
          <a:p>
            <a:pPr algn="l"/>
            <a:r>
              <a:rPr kumimoji="1" lang="ja-JP" altLang="en-US" sz="1050" b="1">
                <a:solidFill>
                  <a:srgbClr val="FF0000"/>
                </a:solidFill>
              </a:rPr>
              <a:t>従事者別直接人件費集計表（前期）作成</a:t>
            </a:r>
          </a:p>
        </xdr:txBody>
      </xdr:sp>
      <xdr:cxnSp macro="">
        <xdr:nvCxnSpPr>
          <xdr:cNvPr id="104" name="直線矢印コネクタ 103">
            <a:extLst>
              <a:ext uri="{FF2B5EF4-FFF2-40B4-BE49-F238E27FC236}">
                <a16:creationId xmlns:a16="http://schemas.microsoft.com/office/drawing/2014/main" id="{00000000-0008-0000-0100-000068000000}"/>
              </a:ext>
            </a:extLst>
          </xdr:cNvPr>
          <xdr:cNvCxnSpPr>
            <a:stCxn id="128" idx="1"/>
            <a:endCxn id="93" idx="3"/>
          </xdr:cNvCxnSpPr>
        </xdr:nvCxnSpPr>
        <xdr:spPr>
          <a:xfrm flipH="1">
            <a:off x="4336395" y="9611420"/>
            <a:ext cx="732495" cy="1383032"/>
          </a:xfrm>
          <a:prstGeom prst="straightConnector1">
            <a:avLst/>
          </a:prstGeom>
          <a:ln w="28575">
            <a:tailEnd type="triangle"/>
          </a:ln>
        </xdr:spPr>
        <xdr:style>
          <a:lnRef idx="1">
            <a:schemeClr val="accent1"/>
          </a:lnRef>
          <a:fillRef idx="0">
            <a:schemeClr val="accent1"/>
          </a:fillRef>
          <a:effectRef idx="0">
            <a:schemeClr val="accent1"/>
          </a:effectRef>
          <a:fontRef idx="minor">
            <a:schemeClr val="tx1"/>
          </a:fontRef>
        </xdr:style>
      </xdr:cxnSp>
      <xdr:sp macro="" textlink="">
        <xdr:nvSpPr>
          <xdr:cNvPr id="105" name="テキスト ボックス 104">
            <a:extLst>
              <a:ext uri="{FF2B5EF4-FFF2-40B4-BE49-F238E27FC236}">
                <a16:creationId xmlns:a16="http://schemas.microsoft.com/office/drawing/2014/main" id="{00000000-0008-0000-0100-000069000000}"/>
              </a:ext>
            </a:extLst>
          </xdr:cNvPr>
          <xdr:cNvSpPr txBox="1"/>
        </xdr:nvSpPr>
        <xdr:spPr>
          <a:xfrm>
            <a:off x="898474" y="10067332"/>
            <a:ext cx="1090016" cy="2644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ctr">
            <a:noAutofit/>
          </a:bodyPr>
          <a:lstStyle/>
          <a:p>
            <a:pPr algn="l"/>
            <a:r>
              <a:rPr kumimoji="1" lang="ja-JP" altLang="en-US" sz="1050" b="1"/>
              <a:t>実績報告</a:t>
            </a:r>
            <a:endParaRPr kumimoji="1" lang="en-US" altLang="ja-JP" sz="1050" b="1"/>
          </a:p>
        </xdr:txBody>
      </xdr:sp>
      <xdr:sp macro="" textlink="">
        <xdr:nvSpPr>
          <xdr:cNvPr id="106" name="テキスト ボックス 105">
            <a:extLst>
              <a:ext uri="{FF2B5EF4-FFF2-40B4-BE49-F238E27FC236}">
                <a16:creationId xmlns:a16="http://schemas.microsoft.com/office/drawing/2014/main" id="{00000000-0008-0000-0100-00006A000000}"/>
              </a:ext>
            </a:extLst>
          </xdr:cNvPr>
          <xdr:cNvSpPr txBox="1"/>
        </xdr:nvSpPr>
        <xdr:spPr>
          <a:xfrm>
            <a:off x="1108010" y="11628617"/>
            <a:ext cx="3172688" cy="774873"/>
          </a:xfrm>
          <a:prstGeom prst="rect">
            <a:avLst/>
          </a:prstGeom>
          <a:noFill/>
          <a:ln w="28575">
            <a:solidFill>
              <a:srgbClr val="0070C0"/>
            </a:solidFill>
            <a:prstDash val="sysDot"/>
          </a:ln>
        </xdr:spPr>
        <xdr:style>
          <a:lnRef idx="0">
            <a:scrgbClr r="0" g="0" b="0"/>
          </a:lnRef>
          <a:fillRef idx="0">
            <a:scrgbClr r="0" g="0" b="0"/>
          </a:fillRef>
          <a:effectRef idx="0">
            <a:scrgbClr r="0" g="0" b="0"/>
          </a:effectRef>
          <a:fontRef idx="minor">
            <a:schemeClr val="tx1"/>
          </a:fontRef>
        </xdr:style>
        <xdr:txBody>
          <a:bodyPr vertOverflow="overflow" horzOverflow="overflow" wrap="none" rtlCol="0" anchor="ctr">
            <a:noAutofit/>
          </a:bodyPr>
          <a:lstStyle/>
          <a:p>
            <a:pPr algn="l"/>
            <a:r>
              <a:rPr kumimoji="1" lang="ja-JP" altLang="en-US" sz="1050" b="1">
                <a:solidFill>
                  <a:srgbClr val="0070C0"/>
                </a:solidFill>
              </a:rPr>
              <a:t>遂行状況報告を実施しない場合は</a:t>
            </a:r>
            <a:endParaRPr kumimoji="1" lang="en-US" altLang="ja-JP" sz="1050" b="1">
              <a:solidFill>
                <a:srgbClr val="0070C0"/>
              </a:solidFill>
            </a:endParaRPr>
          </a:p>
          <a:p>
            <a:pPr algn="l"/>
            <a:r>
              <a:rPr kumimoji="1" lang="ja-JP" altLang="en-US" sz="1050" b="1">
                <a:solidFill>
                  <a:srgbClr val="0070C0"/>
                </a:solidFill>
              </a:rPr>
              <a:t>［提出用］従事者別直接人件費集計表（前期）の</a:t>
            </a:r>
            <a:endParaRPr kumimoji="1" lang="en-US" altLang="ja-JP" sz="1050" b="1">
              <a:solidFill>
                <a:srgbClr val="0070C0"/>
              </a:solidFill>
            </a:endParaRPr>
          </a:p>
          <a:p>
            <a:pPr algn="l"/>
            <a:r>
              <a:rPr kumimoji="1" lang="ja-JP" altLang="en-US" sz="1050" b="1">
                <a:solidFill>
                  <a:srgbClr val="0070C0"/>
                </a:solidFill>
              </a:rPr>
              <a:t>データを記述する</a:t>
            </a:r>
          </a:p>
        </xdr:txBody>
      </xdr:sp>
      <xdr:sp macro="" textlink="">
        <xdr:nvSpPr>
          <xdr:cNvPr id="107" name="フローチャート: 書類 106">
            <a:extLst>
              <a:ext uri="{FF2B5EF4-FFF2-40B4-BE49-F238E27FC236}">
                <a16:creationId xmlns:a16="http://schemas.microsoft.com/office/drawing/2014/main" id="{00000000-0008-0000-0100-00006B000000}"/>
              </a:ext>
            </a:extLst>
          </xdr:cNvPr>
          <xdr:cNvSpPr/>
        </xdr:nvSpPr>
        <xdr:spPr>
          <a:xfrm>
            <a:off x="1646669" y="10641262"/>
            <a:ext cx="1079934" cy="706380"/>
          </a:xfrm>
          <a:prstGeom prst="flowChartDocument">
            <a:avLst/>
          </a:prstGeom>
          <a:solidFill>
            <a:schemeClr val="accent2">
              <a:lumMod val="20000"/>
              <a:lumOff val="80000"/>
            </a:schemeClr>
          </a:solidFill>
          <a:ln w="12700">
            <a:solidFill>
              <a:schemeClr val="tx1"/>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wrap="none" rtlCol="0" anchor="ctr"/>
          <a:lstStyle/>
          <a:p>
            <a:pPr algn="ctr"/>
            <a:r>
              <a:rPr kumimoji="1" lang="ja-JP" altLang="en-US" sz="1000" b="1">
                <a:solidFill>
                  <a:sysClr val="windowText" lastClr="000000"/>
                </a:solidFill>
                <a:latin typeface="+mj-ea"/>
                <a:ea typeface="+mj-ea"/>
              </a:rPr>
              <a:t>直接人件費総括表</a:t>
            </a:r>
            <a:endParaRPr kumimoji="1" lang="en-US" altLang="ja-JP" sz="1000" b="1">
              <a:solidFill>
                <a:sysClr val="windowText" lastClr="000000"/>
              </a:solidFill>
              <a:latin typeface="+mj-ea"/>
              <a:ea typeface="+mj-ea"/>
            </a:endParaRPr>
          </a:p>
          <a:p>
            <a:pPr algn="ctr"/>
            <a:r>
              <a:rPr kumimoji="1" lang="ja-JP" altLang="en-US" sz="1000" b="1">
                <a:solidFill>
                  <a:sysClr val="windowText" lastClr="000000"/>
                </a:solidFill>
                <a:latin typeface="+mj-ea"/>
                <a:ea typeface="+mj-ea"/>
              </a:rPr>
              <a:t>（前期・後期合計）</a:t>
            </a:r>
            <a:endParaRPr kumimoji="1" lang="en-US" altLang="ja-JP" sz="1000" b="1">
              <a:solidFill>
                <a:sysClr val="windowText" lastClr="000000"/>
              </a:solidFill>
              <a:latin typeface="+mj-ea"/>
              <a:ea typeface="+mj-ea"/>
            </a:endParaRPr>
          </a:p>
          <a:p>
            <a:pPr algn="ctr"/>
            <a:r>
              <a:rPr kumimoji="1" lang="ja-JP" altLang="en-US" sz="1000" b="1">
                <a:solidFill>
                  <a:sysClr val="windowText" lastClr="000000"/>
                </a:solidFill>
                <a:latin typeface="+mj-ea"/>
                <a:ea typeface="+mj-ea"/>
              </a:rPr>
              <a:t>別紙</a:t>
            </a:r>
            <a:r>
              <a:rPr kumimoji="1" lang="en-US" altLang="ja-JP" sz="1000" b="1">
                <a:solidFill>
                  <a:sysClr val="windowText" lastClr="000000"/>
                </a:solidFill>
                <a:latin typeface="+mj-ea"/>
                <a:ea typeface="+mj-ea"/>
              </a:rPr>
              <a:t>2-1-1</a:t>
            </a:r>
            <a:endParaRPr kumimoji="1" lang="ja-JP" altLang="en-US" sz="1000" b="1">
              <a:solidFill>
                <a:sysClr val="windowText" lastClr="000000"/>
              </a:solidFill>
              <a:latin typeface="+mj-ea"/>
              <a:ea typeface="+mj-ea"/>
            </a:endParaRPr>
          </a:p>
        </xdr:txBody>
      </xdr:sp>
      <xdr:grpSp>
        <xdr:nvGrpSpPr>
          <xdr:cNvPr id="108" name="グループ化 107">
            <a:extLst>
              <a:ext uri="{FF2B5EF4-FFF2-40B4-BE49-F238E27FC236}">
                <a16:creationId xmlns:a16="http://schemas.microsoft.com/office/drawing/2014/main" id="{00000000-0008-0000-0100-00006C000000}"/>
              </a:ext>
            </a:extLst>
          </xdr:cNvPr>
          <xdr:cNvGrpSpPr/>
        </xdr:nvGrpSpPr>
        <xdr:grpSpPr>
          <a:xfrm>
            <a:off x="4819408" y="10403234"/>
            <a:ext cx="4833061" cy="1954278"/>
            <a:chOff x="5343525" y="5038251"/>
            <a:chExt cx="4833358" cy="1991960"/>
          </a:xfrm>
        </xdr:grpSpPr>
        <xdr:grpSp>
          <xdr:nvGrpSpPr>
            <xdr:cNvPr id="110" name="グループ化 109">
              <a:extLst>
                <a:ext uri="{FF2B5EF4-FFF2-40B4-BE49-F238E27FC236}">
                  <a16:creationId xmlns:a16="http://schemas.microsoft.com/office/drawing/2014/main" id="{00000000-0008-0000-0100-00006E000000}"/>
                </a:ext>
              </a:extLst>
            </xdr:cNvPr>
            <xdr:cNvGrpSpPr/>
          </xdr:nvGrpSpPr>
          <xdr:grpSpPr>
            <a:xfrm>
              <a:off x="5414383" y="5067352"/>
              <a:ext cx="4762500" cy="1962859"/>
              <a:chOff x="5414383" y="5067352"/>
              <a:chExt cx="4762500" cy="1962859"/>
            </a:xfrm>
          </xdr:grpSpPr>
          <xdr:sp macro="" textlink="">
            <xdr:nvSpPr>
              <xdr:cNvPr id="112" name="正方形/長方形 111">
                <a:extLst>
                  <a:ext uri="{FF2B5EF4-FFF2-40B4-BE49-F238E27FC236}">
                    <a16:creationId xmlns:a16="http://schemas.microsoft.com/office/drawing/2014/main" id="{00000000-0008-0000-0100-000070000000}"/>
                  </a:ext>
                </a:extLst>
              </xdr:cNvPr>
              <xdr:cNvSpPr/>
            </xdr:nvSpPr>
            <xdr:spPr>
              <a:xfrm>
                <a:off x="5414383" y="5067352"/>
                <a:ext cx="4762500" cy="1962859"/>
              </a:xfrm>
              <a:prstGeom prst="rect">
                <a:avLst/>
              </a:prstGeom>
              <a:solidFill>
                <a:schemeClr val="accent6">
                  <a:lumMod val="20000"/>
                  <a:lumOff val="80000"/>
                </a:schemeClr>
              </a:solidFill>
              <a:ln w="19050">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solidFill>
                    <a:srgbClr val="0070C0"/>
                  </a:solidFill>
                </a:endParaRPr>
              </a:p>
            </xdr:txBody>
          </xdr:sp>
          <xdr:sp macro="" textlink="">
            <xdr:nvSpPr>
              <xdr:cNvPr id="113" name="テキスト ボックス 112">
                <a:extLst>
                  <a:ext uri="{FF2B5EF4-FFF2-40B4-BE49-F238E27FC236}">
                    <a16:creationId xmlns:a16="http://schemas.microsoft.com/office/drawing/2014/main" id="{00000000-0008-0000-0100-000071000000}"/>
                  </a:ext>
                </a:extLst>
              </xdr:cNvPr>
              <xdr:cNvSpPr txBox="1"/>
            </xdr:nvSpPr>
            <xdr:spPr>
              <a:xfrm>
                <a:off x="6128761" y="5469079"/>
                <a:ext cx="453970" cy="26738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ctr">
                <a:noAutofit/>
              </a:bodyPr>
              <a:lstStyle/>
              <a:p>
                <a:pPr algn="ctr"/>
                <a:r>
                  <a:rPr kumimoji="1" lang="ja-JP" altLang="en-US" sz="1050"/>
                  <a:t>後期</a:t>
                </a:r>
              </a:p>
            </xdr:txBody>
          </xdr:sp>
          <xdr:sp macro="" textlink="">
            <xdr:nvSpPr>
              <xdr:cNvPr id="114" name="フローチャート: 書類 113">
                <a:extLst>
                  <a:ext uri="{FF2B5EF4-FFF2-40B4-BE49-F238E27FC236}">
                    <a16:creationId xmlns:a16="http://schemas.microsoft.com/office/drawing/2014/main" id="{00000000-0008-0000-0100-000072000000}"/>
                  </a:ext>
                </a:extLst>
              </xdr:cNvPr>
              <xdr:cNvSpPr/>
            </xdr:nvSpPr>
            <xdr:spPr>
              <a:xfrm>
                <a:off x="5602547" y="5540219"/>
                <a:ext cx="1440000" cy="468000"/>
              </a:xfrm>
              <a:prstGeom prst="flowChartDocument">
                <a:avLst/>
              </a:prstGeom>
              <a:solidFill>
                <a:schemeClr val="bg2">
                  <a:lumMod val="90000"/>
                </a:schemeClr>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wrap="none" rtlCol="0" anchor="ctr"/>
              <a:lstStyle/>
              <a:p>
                <a:pPr algn="ctr"/>
                <a:r>
                  <a:rPr kumimoji="1" lang="ja-JP" altLang="en-US" sz="1000" b="1">
                    <a:solidFill>
                      <a:sysClr val="windowText" lastClr="000000"/>
                    </a:solidFill>
                    <a:latin typeface="+mj-ea"/>
                    <a:ea typeface="+mj-ea"/>
                  </a:rPr>
                  <a:t>［入力用］従事者別</a:t>
                </a:r>
              </a:p>
              <a:p>
                <a:pPr algn="ctr"/>
                <a:r>
                  <a:rPr kumimoji="1" lang="ja-JP" altLang="en-US" sz="1000" b="1">
                    <a:solidFill>
                      <a:sysClr val="windowText" lastClr="000000"/>
                    </a:solidFill>
                    <a:latin typeface="+mj-ea"/>
                    <a:ea typeface="+mj-ea"/>
                  </a:rPr>
                  <a:t>直接人件費集計表（前期）</a:t>
                </a:r>
              </a:p>
            </xdr:txBody>
          </xdr:sp>
          <xdr:sp macro="" textlink="">
            <xdr:nvSpPr>
              <xdr:cNvPr id="115" name="フローチャート: 複数書類 114">
                <a:extLst>
                  <a:ext uri="{FF2B5EF4-FFF2-40B4-BE49-F238E27FC236}">
                    <a16:creationId xmlns:a16="http://schemas.microsoft.com/office/drawing/2014/main" id="{00000000-0008-0000-0100-000073000000}"/>
                  </a:ext>
                </a:extLst>
              </xdr:cNvPr>
              <xdr:cNvSpPr/>
            </xdr:nvSpPr>
            <xdr:spPr>
              <a:xfrm>
                <a:off x="7894629" y="5687436"/>
                <a:ext cx="2094620" cy="668867"/>
              </a:xfrm>
              <a:prstGeom prst="flowChartMultidocument">
                <a:avLst/>
              </a:prstGeom>
              <a:solidFill>
                <a:schemeClr val="accent5">
                  <a:lumMod val="40000"/>
                  <a:lumOff val="60000"/>
                </a:schemeClr>
              </a:solidFill>
              <a:ln w="127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wrap="none" rtlCol="0" anchor="ctr"/>
              <a:lstStyle/>
              <a:p>
                <a:pPr algn="ctr"/>
                <a:r>
                  <a:rPr kumimoji="1" lang="ja-JP" altLang="en-US" sz="1000" b="1">
                    <a:solidFill>
                      <a:sysClr val="windowText" lastClr="000000"/>
                    </a:solidFill>
                    <a:latin typeface="+mj-ea"/>
                    <a:ea typeface="+mj-ea"/>
                  </a:rPr>
                  <a:t>作業日報兼直接人件費個別明細表　</a:t>
                </a:r>
                <a:endParaRPr kumimoji="1" lang="en-US" altLang="ja-JP" sz="1000" b="1">
                  <a:solidFill>
                    <a:sysClr val="windowText" lastClr="000000"/>
                  </a:solidFill>
                  <a:latin typeface="+mj-ea"/>
                  <a:ea typeface="+mj-ea"/>
                </a:endParaRPr>
              </a:p>
              <a:p>
                <a:pPr algn="ctr"/>
                <a:r>
                  <a:rPr kumimoji="1" lang="ja-JP" altLang="en-US" sz="1000" b="1">
                    <a:solidFill>
                      <a:sysClr val="windowText" lastClr="000000"/>
                    </a:solidFill>
                    <a:latin typeface="+mj-ea"/>
                    <a:ea typeface="+mj-ea"/>
                  </a:rPr>
                  <a:t>別紙</a:t>
                </a:r>
                <a:r>
                  <a:rPr kumimoji="1" lang="en-US" altLang="ja-JP" sz="1000" b="1">
                    <a:solidFill>
                      <a:sysClr val="windowText" lastClr="000000"/>
                    </a:solidFill>
                    <a:latin typeface="+mj-ea"/>
                    <a:ea typeface="+mj-ea"/>
                  </a:rPr>
                  <a:t>2-2</a:t>
                </a:r>
              </a:p>
              <a:p>
                <a:pPr algn="ctr"/>
                <a:r>
                  <a:rPr kumimoji="1" lang="en-US" altLang="ja-JP" sz="1000" b="1">
                    <a:solidFill>
                      <a:sysClr val="windowText" lastClr="000000"/>
                    </a:solidFill>
                    <a:latin typeface="+mj-ea"/>
                    <a:ea typeface="+mj-ea"/>
                  </a:rPr>
                  <a:t>9</a:t>
                </a:r>
                <a:r>
                  <a:rPr kumimoji="1" lang="ja-JP" altLang="en-US" sz="1000" b="1">
                    <a:solidFill>
                      <a:sysClr val="windowText" lastClr="000000"/>
                    </a:solidFill>
                    <a:latin typeface="+mj-ea"/>
                    <a:ea typeface="+mj-ea"/>
                  </a:rPr>
                  <a:t>月～翌年</a:t>
                </a:r>
                <a:r>
                  <a:rPr kumimoji="1" lang="en-US" altLang="ja-JP" sz="1000" b="1">
                    <a:solidFill>
                      <a:sysClr val="windowText" lastClr="000000"/>
                    </a:solidFill>
                    <a:latin typeface="+mj-ea"/>
                    <a:ea typeface="+mj-ea"/>
                  </a:rPr>
                  <a:t>5</a:t>
                </a:r>
                <a:r>
                  <a:rPr kumimoji="1" lang="ja-JP" altLang="en-US" sz="1000" b="1">
                    <a:solidFill>
                      <a:sysClr val="windowText" lastClr="000000"/>
                    </a:solidFill>
                    <a:latin typeface="+mj-ea"/>
                    <a:ea typeface="+mj-ea"/>
                  </a:rPr>
                  <a:t>月</a:t>
                </a:r>
              </a:p>
            </xdr:txBody>
          </xdr:sp>
          <xdr:sp macro="" textlink="">
            <xdr:nvSpPr>
              <xdr:cNvPr id="116" name="右矢印 18">
                <a:extLst>
                  <a:ext uri="{FF2B5EF4-FFF2-40B4-BE49-F238E27FC236}">
                    <a16:creationId xmlns:a16="http://schemas.microsoft.com/office/drawing/2014/main" id="{00000000-0008-0000-0100-000074000000}"/>
                  </a:ext>
                </a:extLst>
              </xdr:cNvPr>
              <xdr:cNvSpPr/>
            </xdr:nvSpPr>
            <xdr:spPr>
              <a:xfrm rot="10800000">
                <a:off x="7164257" y="5893281"/>
                <a:ext cx="608969" cy="333375"/>
              </a:xfrm>
              <a:prstGeom prst="rightArrow">
                <a:avLst/>
              </a:prstGeom>
              <a:solidFill>
                <a:schemeClr val="accent5">
                  <a:lumMod val="60000"/>
                  <a:lumOff val="4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17" name="テキスト ボックス 116">
                <a:extLst>
                  <a:ext uri="{FF2B5EF4-FFF2-40B4-BE49-F238E27FC236}">
                    <a16:creationId xmlns:a16="http://schemas.microsoft.com/office/drawing/2014/main" id="{00000000-0008-0000-0100-000075000000}"/>
                  </a:ext>
                </a:extLst>
              </xdr:cNvPr>
              <xdr:cNvSpPr txBox="1"/>
            </xdr:nvSpPr>
            <xdr:spPr>
              <a:xfrm>
                <a:off x="5457127" y="5267312"/>
                <a:ext cx="1332000" cy="2700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ctr">
                <a:noAutofit/>
              </a:bodyPr>
              <a:lstStyle/>
              <a:p>
                <a:pPr algn="l"/>
                <a:r>
                  <a:rPr kumimoji="1" lang="ja-JP" altLang="en-US" sz="1050"/>
                  <a:t>□□氏 個人まとめ表</a:t>
                </a:r>
              </a:p>
            </xdr:txBody>
          </xdr:sp>
          <xdr:sp macro="" textlink="">
            <xdr:nvSpPr>
              <xdr:cNvPr id="118" name="フローチャート: 書類 117">
                <a:extLst>
                  <a:ext uri="{FF2B5EF4-FFF2-40B4-BE49-F238E27FC236}">
                    <a16:creationId xmlns:a16="http://schemas.microsoft.com/office/drawing/2014/main" id="{00000000-0008-0000-0100-000076000000}"/>
                  </a:ext>
                </a:extLst>
              </xdr:cNvPr>
              <xdr:cNvSpPr/>
            </xdr:nvSpPr>
            <xdr:spPr>
              <a:xfrm>
                <a:off x="5593022" y="6054569"/>
                <a:ext cx="1440000" cy="468000"/>
              </a:xfrm>
              <a:prstGeom prst="flowChartDocument">
                <a:avLst/>
              </a:prstGeom>
              <a:solidFill>
                <a:schemeClr val="bg2">
                  <a:lumMod val="90000"/>
                </a:schemeClr>
              </a:solidFill>
              <a:ln w="12700">
                <a:solidFill>
                  <a:schemeClr val="tx1"/>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wrap="none" rtlCol="0" anchor="ctr"/>
              <a:lstStyle/>
              <a:p>
                <a:pPr algn="ctr"/>
                <a:r>
                  <a:rPr kumimoji="1" lang="ja-JP" altLang="en-US" sz="1000" b="1">
                    <a:solidFill>
                      <a:sysClr val="windowText" lastClr="000000"/>
                    </a:solidFill>
                    <a:latin typeface="+mj-ea"/>
                    <a:ea typeface="+mj-ea"/>
                  </a:rPr>
                  <a:t>［提出用］従事者別</a:t>
                </a:r>
              </a:p>
              <a:p>
                <a:pPr algn="ctr"/>
                <a:r>
                  <a:rPr kumimoji="1" lang="ja-JP" altLang="en-US" sz="1000" b="1">
                    <a:solidFill>
                      <a:sysClr val="windowText" lastClr="000000"/>
                    </a:solidFill>
                    <a:latin typeface="+mj-ea"/>
                    <a:ea typeface="+mj-ea"/>
                  </a:rPr>
                  <a:t>直接人件費集計表（前期）</a:t>
                </a:r>
              </a:p>
            </xdr:txBody>
          </xdr:sp>
          <xdr:sp macro="" textlink="">
            <xdr:nvSpPr>
              <xdr:cNvPr id="119" name="右矢印 18">
                <a:extLst>
                  <a:ext uri="{FF2B5EF4-FFF2-40B4-BE49-F238E27FC236}">
                    <a16:creationId xmlns:a16="http://schemas.microsoft.com/office/drawing/2014/main" id="{00000000-0008-0000-0100-000077000000}"/>
                  </a:ext>
                </a:extLst>
              </xdr:cNvPr>
              <xdr:cNvSpPr/>
            </xdr:nvSpPr>
            <xdr:spPr>
              <a:xfrm rot="12600000" flipV="1">
                <a:off x="7121706" y="5502757"/>
                <a:ext cx="608969" cy="333375"/>
              </a:xfrm>
              <a:prstGeom prst="rightArrow">
                <a:avLst/>
              </a:prstGeom>
              <a:solidFill>
                <a:schemeClr val="accent5">
                  <a:lumMod val="60000"/>
                  <a:lumOff val="4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sp macro="" textlink="">
          <xdr:nvSpPr>
            <xdr:cNvPr id="111" name="テキスト ボックス 110">
              <a:extLst>
                <a:ext uri="{FF2B5EF4-FFF2-40B4-BE49-F238E27FC236}">
                  <a16:creationId xmlns:a16="http://schemas.microsoft.com/office/drawing/2014/main" id="{00000000-0008-0000-0100-00006F000000}"/>
                </a:ext>
              </a:extLst>
            </xdr:cNvPr>
            <xdr:cNvSpPr txBox="1"/>
          </xdr:nvSpPr>
          <xdr:spPr>
            <a:xfrm>
              <a:off x="5343525" y="5038251"/>
              <a:ext cx="4781550" cy="27253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spAutoFit/>
            </a:bodyPr>
            <a:lstStyle/>
            <a:p>
              <a:pPr algn="r"/>
              <a:r>
                <a:rPr kumimoji="1" lang="ja-JP" altLang="en-US" sz="1050" b="1">
                  <a:solidFill>
                    <a:srgbClr val="FF0000"/>
                  </a:solidFill>
                </a:rPr>
                <a:t>様式第６－１号</a:t>
              </a:r>
              <a:r>
                <a:rPr kumimoji="1" lang="en-US" altLang="ja-JP" sz="1050" b="1">
                  <a:solidFill>
                    <a:srgbClr val="FF0000"/>
                  </a:solidFill>
                </a:rPr>
                <a:t>【</a:t>
              </a:r>
              <a:r>
                <a:rPr kumimoji="1" lang="ja-JP" altLang="en-US" sz="1050" b="1">
                  <a:solidFill>
                    <a:srgbClr val="FF0000"/>
                  </a:solidFill>
                </a:rPr>
                <a:t>前期</a:t>
              </a:r>
              <a:r>
                <a:rPr kumimoji="1" lang="en-US" altLang="ja-JP" sz="1050" b="1">
                  <a:solidFill>
                    <a:srgbClr val="FF0000"/>
                  </a:solidFill>
                </a:rPr>
                <a:t>】</a:t>
              </a:r>
              <a:r>
                <a:rPr kumimoji="1" lang="ja-JP" altLang="en-US" sz="1050" b="1">
                  <a:solidFill>
                    <a:srgbClr val="FF0000"/>
                  </a:solidFill>
                </a:rPr>
                <a:t>従事者別直接人件費集計・作業日報兼人件費個別明細表</a:t>
              </a:r>
            </a:p>
          </xdr:txBody>
        </xdr:sp>
      </xdr:grpSp>
      <xdr:cxnSp macro="">
        <xdr:nvCxnSpPr>
          <xdr:cNvPr id="109" name="直線矢印コネクタ 108">
            <a:extLst>
              <a:ext uri="{FF2B5EF4-FFF2-40B4-BE49-F238E27FC236}">
                <a16:creationId xmlns:a16="http://schemas.microsoft.com/office/drawing/2014/main" id="{00000000-0008-0000-0100-00006D000000}"/>
              </a:ext>
            </a:extLst>
          </xdr:cNvPr>
          <xdr:cNvCxnSpPr>
            <a:stCxn id="118" idx="1"/>
            <a:endCxn id="93" idx="3"/>
          </xdr:cNvCxnSpPr>
        </xdr:nvCxnSpPr>
        <xdr:spPr>
          <a:xfrm flipH="1" flipV="1">
            <a:off x="4336395" y="10994452"/>
            <a:ext cx="732495" cy="635448"/>
          </a:xfrm>
          <a:prstGeom prst="straightConnector1">
            <a:avLst/>
          </a:prstGeom>
          <a:ln w="28575">
            <a:tailEnd type="triangle"/>
          </a:ln>
        </xdr:spPr>
        <xdr:style>
          <a:lnRef idx="1">
            <a:schemeClr val="accent1"/>
          </a:lnRef>
          <a:fillRef idx="0">
            <a:schemeClr val="accent1"/>
          </a:fillRef>
          <a:effectRef idx="0">
            <a:schemeClr val="accent1"/>
          </a:effectRef>
          <a:fontRef idx="minor">
            <a:schemeClr val="tx1"/>
          </a:fontRef>
        </xdr:style>
      </xdr:cxnSp>
    </xdr:grpSp>
    <xdr:clientData/>
  </xdr:twoCellAnchor>
</xdr:wsDr>
</file>

<file path=xl/drawings/drawing2.xml><?xml version="1.0" encoding="utf-8"?>
<xdr:wsDr xmlns:xdr="http://schemas.openxmlformats.org/drawingml/2006/spreadsheetDrawing" xmlns:a="http://schemas.openxmlformats.org/drawingml/2006/main">
  <xdr:twoCellAnchor>
    <xdr:from>
      <xdr:col>10</xdr:col>
      <xdr:colOff>147433</xdr:colOff>
      <xdr:row>15</xdr:row>
      <xdr:rowOff>178094</xdr:rowOff>
    </xdr:from>
    <xdr:to>
      <xdr:col>19</xdr:col>
      <xdr:colOff>224519</xdr:colOff>
      <xdr:row>20</xdr:row>
      <xdr:rowOff>70304</xdr:rowOff>
    </xdr:to>
    <xdr:sp macro="" textlink="">
      <xdr:nvSpPr>
        <xdr:cNvPr id="3" name="正方形/長方形 2">
          <a:extLst>
            <a:ext uri="{FF2B5EF4-FFF2-40B4-BE49-F238E27FC236}">
              <a16:creationId xmlns:a16="http://schemas.microsoft.com/office/drawing/2014/main" id="{00000000-0008-0000-0300-000003000000}"/>
            </a:ext>
          </a:extLst>
        </xdr:cNvPr>
        <xdr:cNvSpPr/>
      </xdr:nvSpPr>
      <xdr:spPr>
        <a:xfrm>
          <a:off x="10135076" y="6342130"/>
          <a:ext cx="4172836" cy="1212103"/>
        </a:xfrm>
        <a:prstGeom prst="rect">
          <a:avLst/>
        </a:prstGeom>
        <a:solidFill>
          <a:srgbClr val="FFFF00"/>
        </a:solidFill>
        <a:ln w="19050">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rgbClr val="0000FF"/>
              </a:solidFill>
              <a:latin typeface="+mn-ea"/>
              <a:ea typeface="+mn-ea"/>
            </a:rPr>
            <a:t>※</a:t>
          </a:r>
          <a:r>
            <a:rPr kumimoji="1" lang="ja-JP" altLang="en-US" sz="1100">
              <a:solidFill>
                <a:srgbClr val="0000FF"/>
              </a:solidFill>
              <a:latin typeface="+mn-ea"/>
              <a:ea typeface="+mn-ea"/>
            </a:rPr>
            <a:t>遂行状況報告をした場合、</a:t>
          </a:r>
          <a:r>
            <a:rPr kumimoji="1" lang="ja-JP" altLang="en-US" sz="1100" b="1">
              <a:solidFill>
                <a:schemeClr val="accent6">
                  <a:lumMod val="75000"/>
                </a:schemeClr>
              </a:solidFill>
              <a:latin typeface="+mn-ea"/>
              <a:ea typeface="+mn-ea"/>
            </a:rPr>
            <a:t>直接人件費総括表（前期）様式</a:t>
          </a:r>
          <a:r>
            <a:rPr kumimoji="1" lang="en-US" altLang="ja-JP" sz="1100" b="1">
              <a:solidFill>
                <a:schemeClr val="accent6">
                  <a:lumMod val="75000"/>
                </a:schemeClr>
              </a:solidFill>
              <a:latin typeface="+mn-ea"/>
              <a:ea typeface="+mn-ea"/>
            </a:rPr>
            <a:t>6-3</a:t>
          </a:r>
          <a:r>
            <a:rPr kumimoji="1" lang="ja-JP" altLang="en-US" sz="1100" b="1">
              <a:solidFill>
                <a:schemeClr val="accent6">
                  <a:lumMod val="75000"/>
                </a:schemeClr>
              </a:solidFill>
              <a:latin typeface="+mn-ea"/>
              <a:ea typeface="+mn-ea"/>
            </a:rPr>
            <a:t>号別紙</a:t>
          </a:r>
          <a:r>
            <a:rPr kumimoji="1" lang="en-US" altLang="ja-JP" sz="1100" b="1">
              <a:solidFill>
                <a:schemeClr val="accent6">
                  <a:lumMod val="75000"/>
                </a:schemeClr>
              </a:solidFill>
              <a:latin typeface="+mn-ea"/>
              <a:ea typeface="+mn-ea"/>
            </a:rPr>
            <a:t>3-1</a:t>
          </a:r>
          <a:r>
            <a:rPr kumimoji="1" lang="ja-JP" altLang="en-US" sz="1100" b="1">
              <a:solidFill>
                <a:schemeClr val="accent6">
                  <a:lumMod val="75000"/>
                </a:schemeClr>
              </a:solidFill>
              <a:latin typeface="+mn-ea"/>
              <a:ea typeface="+mn-ea"/>
            </a:rPr>
            <a:t>）</a:t>
          </a:r>
          <a:endParaRPr kumimoji="1" lang="en-US" altLang="ja-JP" sz="1100" b="1">
            <a:solidFill>
              <a:schemeClr val="accent6">
                <a:lumMod val="75000"/>
              </a:schemeClr>
            </a:solidFill>
            <a:latin typeface="+mn-ea"/>
            <a:ea typeface="+mn-ea"/>
          </a:endParaRPr>
        </a:p>
        <a:p>
          <a:pPr algn="l"/>
          <a:r>
            <a:rPr kumimoji="1" lang="en-US" altLang="ja-JP" sz="1100" b="1">
              <a:solidFill>
                <a:schemeClr val="accent6">
                  <a:lumMod val="75000"/>
                </a:schemeClr>
              </a:solidFill>
              <a:latin typeface="+mn-ea"/>
              <a:ea typeface="+mn-ea"/>
            </a:rPr>
            <a:t>   </a:t>
          </a:r>
          <a:r>
            <a:rPr kumimoji="1" lang="ja-JP" altLang="en-US" sz="1100">
              <a:solidFill>
                <a:srgbClr val="0000FF"/>
              </a:solidFill>
              <a:latin typeface="+mn-ea"/>
              <a:ea typeface="+mn-ea"/>
            </a:rPr>
            <a:t>（オレンジ色のシート）の値を上記赤枠内に手入力して下さい</a:t>
          </a:r>
          <a:endParaRPr kumimoji="1" lang="en-US" altLang="ja-JP" sz="1100">
            <a:solidFill>
              <a:srgbClr val="0000FF"/>
            </a:solidFill>
            <a:latin typeface="+mn-ea"/>
            <a:ea typeface="+mn-ea"/>
          </a:endParaRPr>
        </a:p>
        <a:p>
          <a:pPr algn="l"/>
          <a:r>
            <a:rPr kumimoji="1" lang="en-US" altLang="ja-JP" sz="1100">
              <a:solidFill>
                <a:srgbClr val="0000FF"/>
              </a:solidFill>
              <a:latin typeface="+mn-ea"/>
              <a:ea typeface="+mn-ea"/>
            </a:rPr>
            <a:t>※</a:t>
          </a:r>
          <a:r>
            <a:rPr kumimoji="1" lang="ja-JP" altLang="en-US" sz="1100">
              <a:solidFill>
                <a:srgbClr val="0000FF"/>
              </a:solidFill>
              <a:latin typeface="+mn-ea"/>
              <a:ea typeface="+mn-ea"/>
            </a:rPr>
            <a:t>左記実績報告欄に、中間報告時と中間報告後の全合計が反映されます</a:t>
          </a:r>
        </a:p>
      </xdr:txBody>
    </xdr:sp>
    <xdr:clientData fPrintsWithSheet="0"/>
  </xdr:twoCellAnchor>
</xdr:wsDr>
</file>

<file path=xl/drawings/drawing3.xml><?xml version="1.0" encoding="utf-8"?>
<xdr:wsDr xmlns:xdr="http://schemas.openxmlformats.org/drawingml/2006/spreadsheetDrawing" xmlns:a="http://schemas.openxmlformats.org/drawingml/2006/main">
  <xdr:twoCellAnchor>
    <xdr:from>
      <xdr:col>10</xdr:col>
      <xdr:colOff>196850</xdr:colOff>
      <xdr:row>8</xdr:row>
      <xdr:rowOff>282575</xdr:rowOff>
    </xdr:from>
    <xdr:to>
      <xdr:col>14</xdr:col>
      <xdr:colOff>657225</xdr:colOff>
      <xdr:row>13</xdr:row>
      <xdr:rowOff>409575</xdr:rowOff>
    </xdr:to>
    <xdr:sp macro="" textlink="">
      <xdr:nvSpPr>
        <xdr:cNvPr id="4" name="正方形/長方形 3">
          <a:extLst>
            <a:ext uri="{FF2B5EF4-FFF2-40B4-BE49-F238E27FC236}">
              <a16:creationId xmlns:a16="http://schemas.microsoft.com/office/drawing/2014/main" id="{00000000-0008-0000-0400-000004000000}"/>
            </a:ext>
          </a:extLst>
        </xdr:cNvPr>
        <xdr:cNvSpPr/>
      </xdr:nvSpPr>
      <xdr:spPr>
        <a:xfrm>
          <a:off x="10372725" y="3044825"/>
          <a:ext cx="3190875" cy="2508250"/>
        </a:xfrm>
        <a:prstGeom prst="rect">
          <a:avLst/>
        </a:prstGeom>
        <a:solidFill>
          <a:schemeClr val="accent6">
            <a:lumMod val="20000"/>
            <a:lumOff val="80000"/>
          </a:schemeClr>
        </a:solidFill>
        <a:ln w="19050">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vert="horz" rtlCol="0" anchor="t"/>
        <a:lstStyle/>
        <a:p>
          <a:pPr algn="l"/>
          <a:r>
            <a:rPr kumimoji="1" lang="ja-JP" altLang="en-US" sz="1100">
              <a:solidFill>
                <a:srgbClr val="FF0000"/>
              </a:solidFill>
              <a:latin typeface="+mj-ea"/>
              <a:ea typeface="+mj-ea"/>
            </a:rPr>
            <a:t>各「</a:t>
          </a:r>
          <a:r>
            <a:rPr kumimoji="1" lang="ja-JP" altLang="en-US" sz="1100" b="1" u="sng">
              <a:solidFill>
                <a:srgbClr val="FF0000"/>
              </a:solidFill>
              <a:latin typeface="+mj-ea"/>
              <a:ea typeface="+mj-ea"/>
            </a:rPr>
            <a:t>提出用］従事者別直接人件費集計表（後期）</a:t>
          </a:r>
          <a:r>
            <a:rPr kumimoji="1" lang="ja-JP" altLang="en-US" sz="1100">
              <a:solidFill>
                <a:srgbClr val="FF0000"/>
              </a:solidFill>
              <a:latin typeface="+mj-ea"/>
              <a:ea typeface="+mj-ea"/>
            </a:rPr>
            <a:t>」</a:t>
          </a:r>
          <a:endParaRPr kumimoji="1" lang="en-US" altLang="ja-JP" sz="1100">
            <a:solidFill>
              <a:srgbClr val="FF0000"/>
            </a:solidFill>
            <a:latin typeface="+mj-ea"/>
            <a:ea typeface="+mj-ea"/>
          </a:endParaRPr>
        </a:p>
        <a:p>
          <a:pPr algn="l"/>
          <a:r>
            <a:rPr kumimoji="1" lang="ja-JP" altLang="en-US" sz="1100">
              <a:solidFill>
                <a:srgbClr val="FF0000"/>
              </a:solidFill>
              <a:latin typeface="+mj-ea"/>
              <a:ea typeface="+mj-ea"/>
            </a:rPr>
            <a:t>から</a:t>
          </a:r>
          <a:endParaRPr kumimoji="1" lang="en-US" altLang="ja-JP" sz="1100">
            <a:solidFill>
              <a:srgbClr val="FF0000"/>
            </a:solidFill>
            <a:latin typeface="+mj-ea"/>
            <a:ea typeface="+mj-ea"/>
          </a:endParaRPr>
        </a:p>
        <a:p>
          <a:pPr algn="l"/>
          <a:r>
            <a:rPr kumimoji="1" lang="ja-JP" altLang="en-US" sz="1100" b="1" u="sng">
              <a:solidFill>
                <a:srgbClr val="FF0000"/>
              </a:solidFill>
              <a:latin typeface="+mj-ea"/>
              <a:ea typeface="+mj-ea"/>
            </a:rPr>
            <a:t>氏名（従事者の氏名）</a:t>
          </a:r>
          <a:endParaRPr kumimoji="1" lang="en-US" altLang="ja-JP" sz="1100" b="1" u="sng">
            <a:solidFill>
              <a:srgbClr val="FF0000"/>
            </a:solidFill>
            <a:latin typeface="+mj-ea"/>
            <a:ea typeface="+mj-ea"/>
          </a:endParaRPr>
        </a:p>
        <a:p>
          <a:pPr algn="l"/>
          <a:r>
            <a:rPr kumimoji="1" lang="ja-JP" altLang="en-US" sz="1100" b="1" u="sng">
              <a:solidFill>
                <a:srgbClr val="FF0000"/>
              </a:solidFill>
              <a:latin typeface="+mj-ea"/>
              <a:ea typeface="+mj-ea"/>
            </a:rPr>
            <a:t>従事時間（延べ時間、延べ分）</a:t>
          </a:r>
          <a:endParaRPr kumimoji="1" lang="en-US" altLang="ja-JP" sz="1100" b="1" u="sng">
            <a:solidFill>
              <a:srgbClr val="FF0000"/>
            </a:solidFill>
            <a:latin typeface="+mj-ea"/>
            <a:ea typeface="+mj-ea"/>
          </a:endParaRPr>
        </a:p>
        <a:p>
          <a:pPr algn="l"/>
          <a:r>
            <a:rPr kumimoji="1" lang="ja-JP" altLang="en-US" sz="1100" b="1" u="sng">
              <a:solidFill>
                <a:srgbClr val="FF0000"/>
              </a:solidFill>
              <a:latin typeface="+mj-ea"/>
              <a:ea typeface="+mj-ea"/>
            </a:rPr>
            <a:t>人件費単価（時間単価）</a:t>
          </a:r>
          <a:endParaRPr kumimoji="1" lang="en-US" altLang="ja-JP" sz="1100" b="1" u="sng">
            <a:solidFill>
              <a:srgbClr val="FF0000"/>
            </a:solidFill>
            <a:latin typeface="+mj-ea"/>
            <a:ea typeface="+mj-ea"/>
          </a:endParaRPr>
        </a:p>
        <a:p>
          <a:pPr algn="l"/>
          <a:r>
            <a:rPr kumimoji="1" lang="ja-JP" altLang="en-US" sz="1100" b="1" u="sng">
              <a:solidFill>
                <a:srgbClr val="FF0000"/>
              </a:solidFill>
              <a:latin typeface="+mj-ea"/>
              <a:ea typeface="+mj-ea"/>
            </a:rPr>
            <a:t>助成対象経費（時間給の合計）</a:t>
          </a:r>
          <a:r>
            <a:rPr kumimoji="1" lang="en-US" altLang="ja-JP" sz="1100">
              <a:solidFill>
                <a:srgbClr val="FF0000"/>
              </a:solidFill>
              <a:latin typeface="+mj-ea"/>
              <a:ea typeface="+mj-ea"/>
            </a:rPr>
            <a:t>※</a:t>
          </a:r>
        </a:p>
        <a:p>
          <a:pPr algn="l"/>
          <a:r>
            <a:rPr kumimoji="1" lang="ja-JP" altLang="en-US" sz="1100">
              <a:solidFill>
                <a:srgbClr val="FF0000"/>
              </a:solidFill>
              <a:latin typeface="+mj-ea"/>
              <a:ea typeface="+mj-ea"/>
            </a:rPr>
            <a:t>を書き写してください</a:t>
          </a:r>
          <a:endParaRPr kumimoji="1" lang="en-US" altLang="ja-JP" sz="1100">
            <a:solidFill>
              <a:srgbClr val="FF0000"/>
            </a:solidFill>
            <a:latin typeface="+mj-ea"/>
            <a:ea typeface="+mj-ea"/>
          </a:endParaRPr>
        </a:p>
        <a:p>
          <a:pPr algn="l"/>
          <a:endParaRPr kumimoji="1" lang="en-US" altLang="ja-JP" sz="1100">
            <a:solidFill>
              <a:srgbClr val="FF0000"/>
            </a:solidFill>
            <a:latin typeface="+mj-ea"/>
            <a:ea typeface="+mj-ea"/>
          </a:endParaRPr>
        </a:p>
        <a:p>
          <a:pPr algn="l"/>
          <a:r>
            <a:rPr kumimoji="1" lang="en-US" altLang="ja-JP" sz="1100">
              <a:solidFill>
                <a:srgbClr val="FF0000"/>
              </a:solidFill>
              <a:latin typeface="+mj-ea"/>
              <a:ea typeface="+mj-ea"/>
            </a:rPr>
            <a:t>※</a:t>
          </a:r>
          <a:r>
            <a:rPr kumimoji="1" lang="ja-JP" altLang="en-US" sz="1100">
              <a:solidFill>
                <a:srgbClr val="FF0000"/>
              </a:solidFill>
              <a:latin typeface="+mj-ea"/>
              <a:ea typeface="+mj-ea"/>
            </a:rPr>
            <a:t>　算定額と助成対象経費に差異がある場合</a:t>
          </a:r>
          <a:endParaRPr kumimoji="1" lang="en-US" altLang="ja-JP" sz="1100">
            <a:solidFill>
              <a:srgbClr val="FF0000"/>
            </a:solidFill>
            <a:latin typeface="+mj-ea"/>
            <a:ea typeface="+mj-ea"/>
          </a:endParaRPr>
        </a:p>
        <a:p>
          <a:pPr algn="l"/>
          <a:r>
            <a:rPr kumimoji="1" lang="ja-JP" altLang="en-US" sz="1100">
              <a:solidFill>
                <a:srgbClr val="FF0000"/>
              </a:solidFill>
              <a:latin typeface="+mj-ea"/>
              <a:ea typeface="+mj-ea"/>
            </a:rPr>
            <a:t>　　　「算定額上限」と備考欄へ記入してください</a:t>
          </a:r>
        </a:p>
      </xdr:txBody>
    </xdr:sp>
    <xdr:clientData fPrintsWithSheet="0"/>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chemeClr val="accent6">
            <a:lumMod val="20000"/>
            <a:lumOff val="80000"/>
          </a:schemeClr>
        </a:solidFill>
        <a:ln w="19050">
          <a:solidFill>
            <a:schemeClr val="bg2">
              <a:lumMod val="50000"/>
            </a:schemeClr>
          </a:solidFill>
        </a:ln>
      </a:spPr>
      <a:bodyPr vertOverflow="clip" horzOverflow="clip" rtlCol="0" anchor="t"/>
      <a:lstStyle>
        <a:defPPr algn="l">
          <a:defRPr kumimoji="1" sz="1100">
            <a:solidFill>
              <a:srgbClr val="FF0000"/>
            </a:solidFill>
            <a:latin typeface="Meiryo UI" panose="020B0604030504040204" pitchFamily="50" charset="-128"/>
            <a:ea typeface="Meiryo UI" panose="020B0604030504040204" pitchFamily="50" charset="-128"/>
          </a:defRPr>
        </a:defPPr>
      </a:lstStyle>
      <a:style>
        <a:lnRef idx="2">
          <a:schemeClr val="accent1">
            <a:shade val="50000"/>
          </a:schemeClr>
        </a:lnRef>
        <a:fillRef idx="1">
          <a:schemeClr val="accent1"/>
        </a:fillRef>
        <a:effectRef idx="0">
          <a:schemeClr val="accent1"/>
        </a:effectRef>
        <a:fontRef idx="minor">
          <a:schemeClr val="lt1"/>
        </a:fontRef>
      </a:style>
    </a:sp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A6"/>
  <sheetViews>
    <sheetView tabSelected="1" workbookViewId="0">
      <selection activeCell="A5" sqref="A5"/>
    </sheetView>
  </sheetViews>
  <sheetFormatPr defaultColWidth="9" defaultRowHeight="12" x14ac:dyDescent="0.2"/>
  <cols>
    <col min="1" max="1" width="94.90625" style="21" customWidth="1"/>
    <col min="2" max="16384" width="9" style="21"/>
  </cols>
  <sheetData>
    <row r="1" spans="1:1" ht="14" x14ac:dyDescent="0.2">
      <c r="A1" s="24" t="str">
        <f ca="1">RIGHT(CELL("filename",A1),
 LEN(CELL("filename",A1))
       -FIND("]",CELL("filename",A1)))</f>
        <v>本様式使用方法</v>
      </c>
    </row>
    <row r="2" spans="1:1" ht="6" customHeight="1" x14ac:dyDescent="0.2"/>
    <row r="3" spans="1:1" ht="13.5" x14ac:dyDescent="0.2">
      <c r="A3" s="23" t="s">
        <v>41</v>
      </c>
    </row>
    <row r="4" spans="1:1" ht="4.5" customHeight="1" x14ac:dyDescent="0.2"/>
    <row r="5" spans="1:1" ht="366" customHeight="1" x14ac:dyDescent="0.2">
      <c r="A5" s="144" t="s">
        <v>71</v>
      </c>
    </row>
    <row r="6" spans="1:1" x14ac:dyDescent="0.2">
      <c r="A6" s="22"/>
    </row>
  </sheetData>
  <sheetProtection sheet="1" objects="1" scenarios="1"/>
  <phoneticPr fontId="3"/>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39997558519241921"/>
  </sheetPr>
  <dimension ref="A1:H44"/>
  <sheetViews>
    <sheetView workbookViewId="0">
      <selection activeCell="B8" sqref="B8"/>
    </sheetView>
  </sheetViews>
  <sheetFormatPr defaultColWidth="9" defaultRowHeight="13" x14ac:dyDescent="0.2"/>
  <cols>
    <col min="1" max="1" width="4.453125" style="6" customWidth="1"/>
    <col min="2" max="2" width="49.36328125" style="6" customWidth="1"/>
    <col min="3" max="3" width="69.36328125" style="6" bestFit="1" customWidth="1"/>
    <col min="4" max="4" width="22.90625" style="6" customWidth="1"/>
    <col min="5" max="5" width="2.36328125" style="6" customWidth="1"/>
    <col min="6" max="8" width="9" style="6" hidden="1" customWidth="1"/>
    <col min="9" max="16384" width="9" style="6"/>
  </cols>
  <sheetData>
    <row r="1" spans="1:8" ht="24.75" customHeight="1" x14ac:dyDescent="0.2">
      <c r="A1" s="171" t="s">
        <v>29</v>
      </c>
      <c r="B1" s="171"/>
      <c r="C1" s="171"/>
      <c r="D1" s="171"/>
    </row>
    <row r="2" spans="1:8" x14ac:dyDescent="0.2">
      <c r="B2" s="19"/>
    </row>
    <row r="3" spans="1:8" ht="21" customHeight="1" x14ac:dyDescent="0.2">
      <c r="B3" s="10" t="s">
        <v>11</v>
      </c>
      <c r="C3" s="11" t="s">
        <v>24</v>
      </c>
      <c r="D3" s="11" t="s">
        <v>26</v>
      </c>
    </row>
    <row r="4" spans="1:8" ht="18" customHeight="1" x14ac:dyDescent="0.2">
      <c r="B4" s="17" t="s">
        <v>25</v>
      </c>
      <c r="C4" s="56" t="s">
        <v>28</v>
      </c>
      <c r="D4" s="13" t="s">
        <v>27</v>
      </c>
    </row>
    <row r="5" spans="1:8" ht="18" customHeight="1" x14ac:dyDescent="0.2">
      <c r="B5" s="57" t="s">
        <v>30</v>
      </c>
      <c r="C5" s="14" t="s">
        <v>81</v>
      </c>
      <c r="D5" s="14" t="s">
        <v>35</v>
      </c>
    </row>
    <row r="6" spans="1:8" ht="18" customHeight="1" x14ac:dyDescent="0.2">
      <c r="B6" s="57" t="s">
        <v>80</v>
      </c>
      <c r="C6" s="14" t="s">
        <v>37</v>
      </c>
      <c r="D6" s="14" t="s">
        <v>35</v>
      </c>
    </row>
    <row r="7" spans="1:8" ht="18" customHeight="1" x14ac:dyDescent="0.2">
      <c r="B7" s="89" t="s">
        <v>74</v>
      </c>
      <c r="C7" s="14" t="s">
        <v>75</v>
      </c>
      <c r="D7" s="13" t="s">
        <v>36</v>
      </c>
    </row>
    <row r="8" spans="1:8" ht="18" customHeight="1" x14ac:dyDescent="0.2">
      <c r="B8" s="89" t="s">
        <v>59</v>
      </c>
      <c r="C8" s="14" t="s">
        <v>75</v>
      </c>
      <c r="D8" s="13" t="s">
        <v>36</v>
      </c>
    </row>
    <row r="9" spans="1:8" s="7" customFormat="1" ht="18" hidden="1" customHeight="1" x14ac:dyDescent="0.2">
      <c r="B9" s="53" t="s">
        <v>58</v>
      </c>
      <c r="C9" s="58" t="s">
        <v>56</v>
      </c>
      <c r="D9" s="59" t="s">
        <v>60</v>
      </c>
      <c r="F9" s="18"/>
      <c r="G9" s="18" t="s">
        <v>3</v>
      </c>
      <c r="H9" s="18" t="s">
        <v>4</v>
      </c>
    </row>
    <row r="10" spans="1:8" s="7" customFormat="1" ht="18" customHeight="1" x14ac:dyDescent="0.2">
      <c r="B10" s="53" t="s">
        <v>76</v>
      </c>
      <c r="C10" s="146" t="s">
        <v>77</v>
      </c>
      <c r="D10" s="147" t="s">
        <v>57</v>
      </c>
      <c r="F10" s="18"/>
      <c r="G10" s="18"/>
      <c r="H10" s="18"/>
    </row>
    <row r="11" spans="1:8" s="7" customFormat="1" ht="26" x14ac:dyDescent="0.2">
      <c r="B11" s="170" t="s">
        <v>78</v>
      </c>
      <c r="C11" s="146" t="s">
        <v>79</v>
      </c>
      <c r="D11" s="147" t="s">
        <v>57</v>
      </c>
      <c r="F11" s="18"/>
      <c r="G11" s="18"/>
      <c r="H11" s="18"/>
    </row>
    <row r="13" spans="1:8" ht="15.75" customHeight="1" x14ac:dyDescent="0.2">
      <c r="B13" s="145" t="s">
        <v>65</v>
      </c>
      <c r="D13" s="12"/>
    </row>
    <row r="14" spans="1:8" ht="15.75" customHeight="1" x14ac:dyDescent="0.2">
      <c r="D14" s="12"/>
    </row>
    <row r="44" spans="2:2" x14ac:dyDescent="0.2">
      <c r="B44" s="145" t="s">
        <v>64</v>
      </c>
    </row>
  </sheetData>
  <sheetProtection sheet="1" objects="1"/>
  <mergeCells count="1">
    <mergeCell ref="A1:D1"/>
  </mergeCells>
  <phoneticPr fontId="3"/>
  <hyperlinks>
    <hyperlink ref="B4" location="初期条件設定表!A1" display="初期条件設定表"/>
    <hyperlink ref="B7" location="'直接人件費総括表（前期・後期合計）'!A1" display="直接人件費総括表（前期・後期合計）"/>
    <hyperlink ref="B8" location="'人件費総括表（後期）'!A1" display="直接人件費総括表（後期）"/>
  </hyperlinks>
  <pageMargins left="0.7" right="0.7" top="0.75" bottom="0.75" header="0.3" footer="0.3"/>
  <pageSetup paperSize="9" scale="60"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B1:W47"/>
  <sheetViews>
    <sheetView view="pageBreakPreview" zoomScaleNormal="100" zoomScaleSheetLayoutView="100" workbookViewId="0">
      <selection activeCell="AC12" sqref="AC12"/>
    </sheetView>
  </sheetViews>
  <sheetFormatPr defaultRowHeight="13" x14ac:dyDescent="0.2"/>
  <cols>
    <col min="1" max="1" width="3.36328125" customWidth="1"/>
    <col min="2" max="2" width="13.08984375" customWidth="1"/>
    <col min="3" max="10" width="8.6328125" customWidth="1"/>
    <col min="11" max="11" width="1.08984375" hidden="1" customWidth="1"/>
    <col min="12" max="12" width="10.6328125" hidden="1" customWidth="1"/>
    <col min="13" max="19" width="10.6328125" style="115" hidden="1" customWidth="1"/>
    <col min="20" max="20" width="11.7265625" style="115" hidden="1" customWidth="1"/>
    <col min="21" max="21" width="10.6328125" style="115" hidden="1" customWidth="1"/>
    <col min="22" max="22" width="11.6328125" style="115" hidden="1" customWidth="1"/>
    <col min="23" max="23" width="10.6328125" hidden="1" customWidth="1"/>
    <col min="24" max="24" width="10.6328125" customWidth="1"/>
  </cols>
  <sheetData>
    <row r="1" spans="2:22" ht="27" customHeight="1" thickBot="1" x14ac:dyDescent="0.35">
      <c r="B1" s="172" t="s">
        <v>25</v>
      </c>
      <c r="C1" s="172"/>
      <c r="D1" s="172"/>
      <c r="E1" s="172"/>
      <c r="F1" s="172"/>
      <c r="G1" s="172"/>
      <c r="H1" s="172"/>
      <c r="I1" s="172"/>
      <c r="J1" s="172"/>
      <c r="K1" s="9"/>
      <c r="M1" s="173" t="s">
        <v>20</v>
      </c>
      <c r="N1" s="174"/>
      <c r="O1" s="174"/>
      <c r="P1" s="174"/>
      <c r="Q1" s="174"/>
      <c r="R1" s="174"/>
      <c r="S1" s="174"/>
      <c r="T1" s="175"/>
      <c r="U1" s="175"/>
      <c r="V1" s="176"/>
    </row>
    <row r="2" spans="2:22" ht="20.25" customHeight="1" thickTop="1" x14ac:dyDescent="0.2">
      <c r="B2" s="177" t="s">
        <v>66</v>
      </c>
      <c r="C2" s="178"/>
      <c r="D2" s="178"/>
      <c r="E2" s="178"/>
      <c r="F2" s="178"/>
      <c r="G2" s="178"/>
      <c r="H2" s="178"/>
      <c r="I2" s="178"/>
      <c r="J2" s="178"/>
      <c r="M2" s="111"/>
      <c r="N2" s="112" t="s">
        <v>3</v>
      </c>
      <c r="O2" s="112" t="s">
        <v>4</v>
      </c>
      <c r="P2" s="112" t="s">
        <v>22</v>
      </c>
      <c r="Q2" s="113" t="s">
        <v>19</v>
      </c>
      <c r="R2" s="112" t="s">
        <v>21</v>
      </c>
      <c r="S2" s="112" t="s">
        <v>38</v>
      </c>
      <c r="T2" s="112" t="s">
        <v>44</v>
      </c>
      <c r="U2" s="112" t="s">
        <v>48</v>
      </c>
      <c r="V2" s="114"/>
    </row>
    <row r="3" spans="2:22" ht="20.25" customHeight="1" x14ac:dyDescent="0.2">
      <c r="B3" s="178"/>
      <c r="C3" s="178"/>
      <c r="D3" s="178"/>
      <c r="E3" s="178"/>
      <c r="F3" s="178"/>
      <c r="G3" s="178"/>
      <c r="H3" s="178"/>
      <c r="I3" s="178"/>
      <c r="J3" s="178"/>
      <c r="M3" s="111"/>
      <c r="N3" s="112"/>
      <c r="O3" s="112"/>
      <c r="P3" s="112"/>
      <c r="Q3" s="113"/>
      <c r="R3" s="112"/>
      <c r="S3" s="112"/>
      <c r="V3" s="114"/>
    </row>
    <row r="4" spans="2:22" ht="20.25" customHeight="1" x14ac:dyDescent="0.2">
      <c r="B4" s="178"/>
      <c r="C4" s="178"/>
      <c r="D4" s="178"/>
      <c r="E4" s="178"/>
      <c r="F4" s="178"/>
      <c r="G4" s="178"/>
      <c r="H4" s="178"/>
      <c r="I4" s="178"/>
      <c r="J4" s="178"/>
      <c r="M4" s="111"/>
      <c r="N4" s="112"/>
      <c r="O4" s="112"/>
      <c r="P4" s="112"/>
      <c r="Q4" s="113"/>
      <c r="R4" s="112"/>
      <c r="S4" s="112"/>
      <c r="V4" s="114"/>
    </row>
    <row r="5" spans="2:22" s="6" customFormat="1" ht="20.25" customHeight="1" x14ac:dyDescent="0.2">
      <c r="B5" s="16" t="s">
        <v>5</v>
      </c>
      <c r="M5" s="111">
        <v>1</v>
      </c>
      <c r="N5" s="116">
        <v>2020</v>
      </c>
      <c r="O5" s="117">
        <v>1</v>
      </c>
      <c r="P5" s="118" t="s">
        <v>17</v>
      </c>
      <c r="Q5" s="119" t="str">
        <f>IF(C18="","",C18)&amp;IF(OR(C19="",C19=C18),"",C19)&amp;IF(OR(C20="",C20=C19,C20=C18),"",C20)</f>
        <v/>
      </c>
      <c r="R5" s="118">
        <v>1</v>
      </c>
      <c r="S5" s="120" t="s">
        <v>40</v>
      </c>
      <c r="T5" s="121" t="s">
        <v>45</v>
      </c>
      <c r="U5" s="121" t="s">
        <v>45</v>
      </c>
      <c r="V5" s="122"/>
    </row>
    <row r="6" spans="2:22" s="6" customFormat="1" ht="20.25" customHeight="1" x14ac:dyDescent="0.2">
      <c r="B6" s="8" t="s">
        <v>5</v>
      </c>
      <c r="C6" s="179" t="s">
        <v>43</v>
      </c>
      <c r="D6" s="180"/>
      <c r="E6" s="180"/>
      <c r="F6" s="180"/>
      <c r="G6" s="181"/>
      <c r="M6" s="111">
        <v>2</v>
      </c>
      <c r="N6" s="123">
        <v>2021</v>
      </c>
      <c r="O6" s="117">
        <v>2</v>
      </c>
      <c r="P6" s="124" t="s">
        <v>10</v>
      </c>
      <c r="Q6" s="113"/>
      <c r="R6" s="124">
        <v>2</v>
      </c>
      <c r="S6" s="125" t="s">
        <v>39</v>
      </c>
      <c r="T6" s="126" t="s">
        <v>82</v>
      </c>
      <c r="U6" s="126">
        <f t="shared" ref="U6:U15" si="0">C30</f>
        <v>0</v>
      </c>
      <c r="V6" s="122"/>
    </row>
    <row r="7" spans="2:22" s="6" customFormat="1" ht="20.25" customHeight="1" x14ac:dyDescent="0.2">
      <c r="B7" s="61"/>
      <c r="C7" s="76"/>
      <c r="D7" s="76"/>
      <c r="E7" s="76"/>
      <c r="F7" s="76"/>
      <c r="G7" s="76"/>
      <c r="M7" s="111">
        <v>3</v>
      </c>
      <c r="N7" s="123">
        <v>2022</v>
      </c>
      <c r="O7" s="117">
        <v>3</v>
      </c>
      <c r="P7" s="124" t="s">
        <v>13</v>
      </c>
      <c r="Q7" s="113"/>
      <c r="R7" s="124">
        <v>3</v>
      </c>
      <c r="S7" s="127"/>
      <c r="T7" s="126" t="s">
        <v>83</v>
      </c>
      <c r="U7" s="126">
        <f t="shared" si="0"/>
        <v>0</v>
      </c>
      <c r="V7" s="122"/>
    </row>
    <row r="8" spans="2:22" s="6" customFormat="1" ht="20.25" customHeight="1" x14ac:dyDescent="0.2">
      <c r="B8" s="54" t="s">
        <v>54</v>
      </c>
      <c r="C8"/>
      <c r="D8"/>
      <c r="E8"/>
      <c r="F8"/>
      <c r="G8"/>
      <c r="H8"/>
      <c r="I8"/>
      <c r="J8"/>
      <c r="M8" s="111">
        <v>4</v>
      </c>
      <c r="N8" s="123">
        <v>2023</v>
      </c>
      <c r="O8" s="117">
        <v>4</v>
      </c>
      <c r="P8" s="124" t="s">
        <v>18</v>
      </c>
      <c r="Q8" s="113"/>
      <c r="R8" s="124">
        <v>4</v>
      </c>
      <c r="S8" s="127"/>
      <c r="T8" s="126" t="s">
        <v>84</v>
      </c>
      <c r="U8" s="126">
        <f t="shared" si="0"/>
        <v>0</v>
      </c>
      <c r="V8" s="122"/>
    </row>
    <row r="9" spans="2:22" s="6" customFormat="1" ht="20.25" customHeight="1" x14ac:dyDescent="0.2">
      <c r="B9"/>
      <c r="C9" s="55" t="s">
        <v>55</v>
      </c>
      <c r="E9" s="110"/>
      <c r="F9" t="s">
        <v>3</v>
      </c>
      <c r="G9" s="110"/>
      <c r="H9" t="s">
        <v>4</v>
      </c>
      <c r="I9" s="110"/>
      <c r="J9" t="s">
        <v>10</v>
      </c>
      <c r="M9" s="111">
        <v>5</v>
      </c>
      <c r="N9" s="123">
        <v>2024</v>
      </c>
      <c r="O9" s="117">
        <v>5</v>
      </c>
      <c r="P9" s="124" t="s">
        <v>14</v>
      </c>
      <c r="Q9" s="113"/>
      <c r="R9" s="124">
        <v>5</v>
      </c>
      <c r="S9" s="127"/>
      <c r="T9" s="126" t="s">
        <v>46</v>
      </c>
      <c r="U9" s="126">
        <f t="shared" si="0"/>
        <v>0</v>
      </c>
      <c r="V9" s="122"/>
    </row>
    <row r="10" spans="2:22" s="6" customFormat="1" ht="20.25" customHeight="1" x14ac:dyDescent="0.2">
      <c r="B10" s="61"/>
      <c r="C10" s="62"/>
      <c r="D10" s="60"/>
      <c r="E10" s="63"/>
      <c r="F10" s="64"/>
      <c r="G10" s="60"/>
      <c r="H10" s="60"/>
      <c r="I10" s="60"/>
      <c r="J10" s="60"/>
      <c r="M10" s="111">
        <v>6</v>
      </c>
      <c r="N10" s="123">
        <v>2025</v>
      </c>
      <c r="O10" s="117">
        <v>6</v>
      </c>
      <c r="P10" s="124" t="s">
        <v>15</v>
      </c>
      <c r="Q10" s="113"/>
      <c r="R10" s="124">
        <v>6</v>
      </c>
      <c r="S10" s="127"/>
      <c r="T10" s="126" t="s">
        <v>85</v>
      </c>
      <c r="U10" s="126">
        <f t="shared" si="0"/>
        <v>0</v>
      </c>
      <c r="V10" s="122"/>
    </row>
    <row r="11" spans="2:22" s="6" customFormat="1" ht="20.25" customHeight="1" x14ac:dyDescent="0.2">
      <c r="B11" s="61"/>
      <c r="C11" s="62"/>
      <c r="D11" s="65"/>
      <c r="E11" s="62"/>
      <c r="F11" s="64"/>
      <c r="G11" s="60"/>
      <c r="H11" s="182"/>
      <c r="I11" s="182"/>
      <c r="J11" s="182"/>
      <c r="M11" s="111">
        <v>7</v>
      </c>
      <c r="N11" s="123">
        <v>2026</v>
      </c>
      <c r="O11" s="117">
        <v>7</v>
      </c>
      <c r="P11" s="124" t="s">
        <v>16</v>
      </c>
      <c r="Q11" s="113"/>
      <c r="R11" s="124">
        <v>7</v>
      </c>
      <c r="S11" s="127"/>
      <c r="T11" s="126" t="s">
        <v>86</v>
      </c>
      <c r="U11" s="126">
        <f t="shared" si="0"/>
        <v>0</v>
      </c>
      <c r="V11" s="122"/>
    </row>
    <row r="12" spans="2:22" s="6" customFormat="1" ht="20.25" customHeight="1" x14ac:dyDescent="0.2">
      <c r="B12" s="61"/>
      <c r="C12" s="62"/>
      <c r="D12" s="65"/>
      <c r="E12" s="62"/>
      <c r="F12" s="64"/>
      <c r="G12" s="60"/>
      <c r="H12" s="182"/>
      <c r="I12" s="182"/>
      <c r="J12" s="182"/>
      <c r="M12" s="111">
        <v>8</v>
      </c>
      <c r="N12" s="123">
        <v>2027</v>
      </c>
      <c r="O12" s="117">
        <v>8</v>
      </c>
      <c r="P12" s="129"/>
      <c r="Q12" s="113"/>
      <c r="R12" s="124">
        <v>8</v>
      </c>
      <c r="S12" s="127"/>
      <c r="T12" s="126" t="s">
        <v>87</v>
      </c>
      <c r="U12" s="126">
        <f t="shared" si="0"/>
        <v>0</v>
      </c>
      <c r="V12" s="122"/>
    </row>
    <row r="13" spans="2:22" s="6" customFormat="1" ht="20.25" customHeight="1" x14ac:dyDescent="0.2">
      <c r="B13" s="61"/>
      <c r="C13" s="62"/>
      <c r="D13" s="65"/>
      <c r="E13" s="62"/>
      <c r="F13" s="64"/>
      <c r="G13" s="60"/>
      <c r="H13" s="182"/>
      <c r="I13" s="182"/>
      <c r="J13" s="182"/>
      <c r="M13" s="111">
        <v>9</v>
      </c>
      <c r="N13" s="123">
        <v>2028</v>
      </c>
      <c r="O13" s="117">
        <v>9</v>
      </c>
      <c r="P13" s="113"/>
      <c r="Q13" s="113"/>
      <c r="R13" s="124">
        <v>9</v>
      </c>
      <c r="S13" s="127"/>
      <c r="T13" s="126" t="s">
        <v>88</v>
      </c>
      <c r="U13" s="126">
        <f t="shared" si="0"/>
        <v>0</v>
      </c>
      <c r="V13" s="122"/>
    </row>
    <row r="14" spans="2:22" s="6" customFormat="1" ht="20.25" customHeight="1" x14ac:dyDescent="0.2">
      <c r="B14" s="61"/>
      <c r="C14" s="62"/>
      <c r="D14" s="60"/>
      <c r="E14" s="63"/>
      <c r="F14" s="64"/>
      <c r="G14" s="60"/>
      <c r="H14" s="60"/>
      <c r="I14" s="60"/>
      <c r="J14" s="60"/>
      <c r="M14" s="111">
        <v>10</v>
      </c>
      <c r="N14" s="128">
        <v>2029</v>
      </c>
      <c r="O14" s="117">
        <v>10</v>
      </c>
      <c r="P14" s="113"/>
      <c r="Q14" s="113"/>
      <c r="R14" s="124">
        <v>10</v>
      </c>
      <c r="S14" s="127"/>
      <c r="T14" s="126" t="s">
        <v>88</v>
      </c>
      <c r="U14" s="126">
        <f t="shared" si="0"/>
        <v>0</v>
      </c>
      <c r="V14" s="122"/>
    </row>
    <row r="15" spans="2:22" s="6" customFormat="1" ht="20.25" customHeight="1" x14ac:dyDescent="0.2">
      <c r="B15" s="61"/>
      <c r="C15" s="62"/>
      <c r="D15" s="60"/>
      <c r="E15" s="64"/>
      <c r="F15" s="60"/>
      <c r="G15" s="60"/>
      <c r="H15" s="60"/>
      <c r="I15" s="60"/>
      <c r="J15" s="60"/>
      <c r="M15" s="111">
        <v>11</v>
      </c>
      <c r="N15" s="113"/>
      <c r="O15" s="117">
        <v>11</v>
      </c>
      <c r="P15" s="113"/>
      <c r="Q15" s="113"/>
      <c r="R15" s="124">
        <v>11</v>
      </c>
      <c r="S15" s="127"/>
      <c r="T15" s="126" t="s">
        <v>88</v>
      </c>
      <c r="U15" s="126">
        <f t="shared" si="0"/>
        <v>0</v>
      </c>
      <c r="V15" s="122"/>
    </row>
    <row r="16" spans="2:22" s="6" customFormat="1" ht="20.25" customHeight="1" x14ac:dyDescent="0.2">
      <c r="B16" s="60"/>
      <c r="C16" s="60"/>
      <c r="D16" s="60"/>
      <c r="E16" s="60"/>
      <c r="F16" s="60"/>
      <c r="G16" s="60"/>
      <c r="H16" s="60"/>
      <c r="I16" s="60"/>
      <c r="J16" s="60"/>
      <c r="M16" s="111">
        <v>12</v>
      </c>
      <c r="N16" s="113"/>
      <c r="O16" s="117">
        <v>12</v>
      </c>
      <c r="P16" s="113"/>
      <c r="Q16" s="113"/>
      <c r="R16" s="124">
        <v>12</v>
      </c>
      <c r="S16" s="127"/>
      <c r="T16" s="126" t="s">
        <v>47</v>
      </c>
      <c r="U16" s="126">
        <f t="shared" ref="U16:U25" si="1">H30</f>
        <v>0</v>
      </c>
      <c r="V16" s="122"/>
    </row>
    <row r="17" spans="2:22" s="6" customFormat="1" ht="20.25" customHeight="1" x14ac:dyDescent="0.2">
      <c r="B17" s="66"/>
      <c r="C17" s="67"/>
      <c r="D17" s="67"/>
      <c r="E17" s="67"/>
      <c r="F17" s="60"/>
      <c r="G17" s="60"/>
      <c r="H17" s="60"/>
      <c r="I17" s="60"/>
      <c r="J17" s="60"/>
      <c r="M17" s="111">
        <v>13</v>
      </c>
      <c r="N17" s="113"/>
      <c r="O17" s="113"/>
      <c r="P17" s="113"/>
      <c r="Q17" s="113"/>
      <c r="R17" s="124">
        <v>13</v>
      </c>
      <c r="S17" s="127"/>
      <c r="T17" s="126" t="s">
        <v>47</v>
      </c>
      <c r="U17" s="126">
        <f t="shared" si="1"/>
        <v>0</v>
      </c>
      <c r="V17" s="122"/>
    </row>
    <row r="18" spans="2:22" s="6" customFormat="1" ht="20.25" customHeight="1" x14ac:dyDescent="0.2">
      <c r="B18" s="68"/>
      <c r="C18" s="69"/>
      <c r="D18" s="70"/>
      <c r="E18" s="71"/>
      <c r="F18" s="60"/>
      <c r="G18" s="60"/>
      <c r="H18" s="60"/>
      <c r="I18" s="60"/>
      <c r="J18" s="60"/>
      <c r="M18" s="111">
        <v>14</v>
      </c>
      <c r="N18" s="113"/>
      <c r="O18" s="113"/>
      <c r="P18" s="113"/>
      <c r="Q18" s="113"/>
      <c r="R18" s="124">
        <v>14</v>
      </c>
      <c r="S18" s="127"/>
      <c r="T18" s="126" t="s">
        <v>47</v>
      </c>
      <c r="U18" s="126">
        <f t="shared" si="1"/>
        <v>0</v>
      </c>
      <c r="V18" s="122"/>
    </row>
    <row r="19" spans="2:22" s="6" customFormat="1" ht="20.25" customHeight="1" x14ac:dyDescent="0.2">
      <c r="B19" s="72"/>
      <c r="C19" s="69"/>
      <c r="D19" s="67"/>
      <c r="E19" s="71"/>
      <c r="F19" s="60"/>
      <c r="G19" s="60"/>
      <c r="H19" s="60"/>
      <c r="I19" s="60"/>
      <c r="J19" s="60"/>
      <c r="M19" s="111">
        <v>15</v>
      </c>
      <c r="N19" s="113"/>
      <c r="O19" s="113"/>
      <c r="P19" s="113"/>
      <c r="Q19" s="113"/>
      <c r="R19" s="124">
        <v>15</v>
      </c>
      <c r="S19" s="127"/>
      <c r="T19" s="126" t="s">
        <v>47</v>
      </c>
      <c r="U19" s="126">
        <f t="shared" si="1"/>
        <v>0</v>
      </c>
      <c r="V19" s="122"/>
    </row>
    <row r="20" spans="2:22" s="6" customFormat="1" ht="20.25" customHeight="1" x14ac:dyDescent="0.2">
      <c r="B20" s="68"/>
      <c r="C20" s="69"/>
      <c r="D20" s="70"/>
      <c r="E20" s="71"/>
      <c r="F20" s="60"/>
      <c r="G20" s="60"/>
      <c r="H20" s="60"/>
      <c r="I20" s="60"/>
      <c r="J20" s="60"/>
      <c r="M20" s="111">
        <v>16</v>
      </c>
      <c r="N20" s="113"/>
      <c r="O20" s="113"/>
      <c r="P20" s="113"/>
      <c r="Q20" s="113"/>
      <c r="R20" s="124">
        <v>16</v>
      </c>
      <c r="S20" s="127"/>
      <c r="T20" s="126" t="s">
        <v>47</v>
      </c>
      <c r="U20" s="126">
        <f t="shared" si="1"/>
        <v>0</v>
      </c>
      <c r="V20" s="122"/>
    </row>
    <row r="21" spans="2:22" s="6" customFormat="1" ht="20.25" customHeight="1" x14ac:dyDescent="0.2">
      <c r="B21" s="67"/>
      <c r="C21" s="73"/>
      <c r="D21" s="67"/>
      <c r="E21" s="67"/>
      <c r="F21" s="60"/>
      <c r="G21" s="60"/>
      <c r="H21" s="60"/>
      <c r="I21" s="60"/>
      <c r="J21" s="60"/>
      <c r="M21" s="111">
        <v>17</v>
      </c>
      <c r="N21" s="113"/>
      <c r="O21" s="113"/>
      <c r="P21" s="113"/>
      <c r="Q21" s="113"/>
      <c r="R21" s="124">
        <v>17</v>
      </c>
      <c r="S21" s="127"/>
      <c r="T21" s="126" t="s">
        <v>47</v>
      </c>
      <c r="U21" s="126">
        <f t="shared" si="1"/>
        <v>0</v>
      </c>
      <c r="V21" s="122"/>
    </row>
    <row r="22" spans="2:22" s="6" customFormat="1" ht="20.25" customHeight="1" x14ac:dyDescent="0.2">
      <c r="B22" s="70"/>
      <c r="C22" s="74"/>
      <c r="D22" s="70"/>
      <c r="E22" s="70"/>
      <c r="F22" s="60"/>
      <c r="G22" s="60"/>
      <c r="H22" s="60"/>
      <c r="I22" s="60"/>
      <c r="J22" s="60"/>
      <c r="M22" s="111">
        <v>18</v>
      </c>
      <c r="N22" s="113"/>
      <c r="O22" s="113"/>
      <c r="P22" s="113"/>
      <c r="Q22" s="113"/>
      <c r="R22" s="124">
        <v>18</v>
      </c>
      <c r="S22" s="127"/>
      <c r="T22" s="126" t="s">
        <v>47</v>
      </c>
      <c r="U22" s="126">
        <f t="shared" si="1"/>
        <v>0</v>
      </c>
      <c r="V22" s="122"/>
    </row>
    <row r="23" spans="2:22" s="6" customFormat="1" ht="20.25" customHeight="1" x14ac:dyDescent="0.2">
      <c r="B23" s="66"/>
      <c r="C23" s="67"/>
      <c r="D23" s="67"/>
      <c r="E23" s="67"/>
      <c r="F23" s="75"/>
      <c r="G23" s="75"/>
      <c r="H23" s="75"/>
      <c r="I23" s="75"/>
      <c r="J23" s="75"/>
      <c r="M23" s="111">
        <v>19</v>
      </c>
      <c r="N23" s="113"/>
      <c r="O23" s="113"/>
      <c r="P23" s="113"/>
      <c r="Q23" s="113"/>
      <c r="R23" s="124">
        <v>19</v>
      </c>
      <c r="S23" s="127"/>
      <c r="T23" s="126" t="s">
        <v>47</v>
      </c>
      <c r="U23" s="126">
        <f t="shared" si="1"/>
        <v>0</v>
      </c>
      <c r="V23" s="122"/>
    </row>
    <row r="24" spans="2:22" s="6" customFormat="1" ht="20.25" customHeight="1" x14ac:dyDescent="0.2">
      <c r="B24" s="72"/>
      <c r="C24" s="69"/>
      <c r="D24" s="67"/>
      <c r="E24" s="71"/>
      <c r="F24" s="75"/>
      <c r="G24" s="75"/>
      <c r="H24" s="75"/>
      <c r="I24" s="75"/>
      <c r="J24" s="75"/>
      <c r="M24" s="111">
        <v>20</v>
      </c>
      <c r="N24" s="113"/>
      <c r="O24" s="113"/>
      <c r="P24" s="113"/>
      <c r="Q24" s="113"/>
      <c r="R24" s="124">
        <v>20</v>
      </c>
      <c r="S24" s="127"/>
      <c r="T24" s="126" t="s">
        <v>47</v>
      </c>
      <c r="U24" s="126">
        <f t="shared" si="1"/>
        <v>0</v>
      </c>
      <c r="V24" s="122"/>
    </row>
    <row r="25" spans="2:22" s="6" customFormat="1" ht="20.25" customHeight="1" x14ac:dyDescent="0.2">
      <c r="B25" s="60"/>
      <c r="C25" s="64"/>
      <c r="D25" s="60"/>
      <c r="E25" s="60"/>
      <c r="F25" s="60"/>
      <c r="G25" s="60"/>
      <c r="H25" s="60"/>
      <c r="I25" s="60"/>
      <c r="J25" s="60"/>
      <c r="M25" s="111">
        <v>21</v>
      </c>
      <c r="N25" s="113"/>
      <c r="O25" s="113"/>
      <c r="P25" s="113"/>
      <c r="Q25" s="113"/>
      <c r="R25" s="124">
        <v>21</v>
      </c>
      <c r="S25" s="127"/>
      <c r="T25" s="126" t="s">
        <v>47</v>
      </c>
      <c r="U25" s="126">
        <f t="shared" si="1"/>
        <v>0</v>
      </c>
      <c r="V25" s="122"/>
    </row>
    <row r="26" spans="2:22" s="6" customFormat="1" ht="20.25" customHeight="1" x14ac:dyDescent="0.2">
      <c r="B26" s="61"/>
      <c r="C26" s="69"/>
      <c r="D26" s="60"/>
      <c r="E26" s="60"/>
      <c r="F26" s="60"/>
      <c r="G26" s="60"/>
      <c r="H26" s="60"/>
      <c r="I26" s="60"/>
      <c r="J26" s="60"/>
      <c r="M26" s="111">
        <v>22</v>
      </c>
      <c r="N26" s="113"/>
      <c r="O26" s="113"/>
      <c r="P26" s="113"/>
      <c r="Q26" s="113"/>
      <c r="R26" s="124">
        <v>22</v>
      </c>
      <c r="S26" s="127"/>
      <c r="T26" s="130" t="s">
        <v>47</v>
      </c>
      <c r="U26" s="130" t="s">
        <v>47</v>
      </c>
      <c r="V26" s="122"/>
    </row>
    <row r="27" spans="2:22" s="6" customFormat="1" ht="20.25" customHeight="1" x14ac:dyDescent="0.2">
      <c r="B27" s="60"/>
      <c r="C27" s="64"/>
      <c r="D27" s="60"/>
      <c r="E27" s="60"/>
      <c r="F27" s="60"/>
      <c r="G27" s="60"/>
      <c r="H27" s="60"/>
      <c r="I27" s="60"/>
      <c r="J27" s="60"/>
      <c r="M27" s="111">
        <v>23</v>
      </c>
      <c r="N27" s="113"/>
      <c r="O27" s="113"/>
      <c r="P27" s="113"/>
      <c r="Q27" s="113"/>
      <c r="R27" s="124">
        <v>23</v>
      </c>
      <c r="S27" s="127"/>
      <c r="T27" s="127"/>
      <c r="U27" s="127"/>
      <c r="V27" s="122"/>
    </row>
    <row r="28" spans="2:22" s="6" customFormat="1" ht="20.25" customHeight="1" x14ac:dyDescent="0.2">
      <c r="B28" s="60"/>
      <c r="C28" s="60"/>
      <c r="D28" s="60"/>
      <c r="E28" s="60"/>
      <c r="F28" s="60"/>
      <c r="G28" s="60"/>
      <c r="H28" s="60"/>
      <c r="I28" s="60"/>
      <c r="J28" s="60"/>
      <c r="M28" s="111">
        <v>24</v>
      </c>
      <c r="N28" s="113"/>
      <c r="O28" s="113"/>
      <c r="P28" s="113"/>
      <c r="Q28" s="113"/>
      <c r="R28" s="124">
        <v>24</v>
      </c>
      <c r="S28" s="127"/>
      <c r="T28" s="127"/>
      <c r="U28" s="127"/>
      <c r="V28" s="122"/>
    </row>
    <row r="29" spans="2:22" s="6" customFormat="1" ht="20.25" customHeight="1" x14ac:dyDescent="0.2">
      <c r="B29" s="66"/>
      <c r="C29" s="60"/>
      <c r="D29" s="60"/>
      <c r="E29" s="60"/>
      <c r="F29" s="60"/>
      <c r="G29" s="60"/>
      <c r="H29" s="60"/>
      <c r="I29" s="60"/>
      <c r="J29" s="60"/>
      <c r="M29" s="111">
        <v>25</v>
      </c>
      <c r="N29" s="113"/>
      <c r="O29" s="113"/>
      <c r="P29" s="113"/>
      <c r="Q29" s="113"/>
      <c r="R29" s="124">
        <v>25</v>
      </c>
      <c r="S29" s="127"/>
      <c r="T29" s="127"/>
      <c r="U29" s="127"/>
      <c r="V29" s="122"/>
    </row>
    <row r="30" spans="2:22" s="6" customFormat="1" ht="13.9" customHeight="1" thickBot="1" x14ac:dyDescent="0.25">
      <c r="B30" s="60"/>
      <c r="C30" s="183"/>
      <c r="D30" s="183"/>
      <c r="E30" s="183"/>
      <c r="F30" s="60"/>
      <c r="G30" s="60"/>
      <c r="H30" s="183"/>
      <c r="I30" s="183"/>
      <c r="J30" s="183"/>
      <c r="M30" s="111">
        <v>26</v>
      </c>
      <c r="N30" s="113"/>
      <c r="O30" s="113"/>
      <c r="P30" s="113"/>
      <c r="Q30" s="113"/>
      <c r="R30" s="124">
        <v>26</v>
      </c>
      <c r="S30" s="127"/>
      <c r="T30" s="127"/>
      <c r="U30" s="127"/>
      <c r="V30" s="122"/>
    </row>
    <row r="31" spans="2:22" ht="13.9" customHeight="1" thickBot="1" x14ac:dyDescent="0.25">
      <c r="B31" s="60"/>
      <c r="C31" s="183"/>
      <c r="D31" s="183"/>
      <c r="E31" s="183"/>
      <c r="F31" s="60"/>
      <c r="G31" s="60"/>
      <c r="H31" s="183"/>
      <c r="I31" s="183"/>
      <c r="J31" s="183"/>
      <c r="M31" s="111">
        <v>27</v>
      </c>
      <c r="N31" s="113"/>
      <c r="O31" s="113"/>
      <c r="P31" s="113"/>
      <c r="Q31" s="113"/>
      <c r="R31" s="124">
        <v>27</v>
      </c>
      <c r="S31" s="127"/>
      <c r="T31" s="131">
        <f>IF(AND($N$39="",$P$39="",$R$39=""),"",DATE($N$39,$P$39,$R$39))</f>
        <v>45689</v>
      </c>
      <c r="U31" s="132"/>
      <c r="V31" s="114"/>
    </row>
    <row r="32" spans="2:22" ht="13.9" customHeight="1" thickBot="1" x14ac:dyDescent="0.25">
      <c r="B32" s="60"/>
      <c r="C32" s="183"/>
      <c r="D32" s="183"/>
      <c r="E32" s="183"/>
      <c r="F32" s="60"/>
      <c r="G32" s="60"/>
      <c r="H32" s="183"/>
      <c r="I32" s="183"/>
      <c r="J32" s="183"/>
      <c r="M32" s="111">
        <v>28</v>
      </c>
      <c r="N32" s="113"/>
      <c r="O32" s="113"/>
      <c r="P32" s="113"/>
      <c r="Q32" s="113"/>
      <c r="R32" s="124">
        <v>28</v>
      </c>
      <c r="S32" s="127"/>
      <c r="T32" s="133" t="e">
        <f>IF(AND($N$40="",$P$40="",$R$40=""),"",DATE($N$40,$P$40,$R$40))</f>
        <v>#NUM!</v>
      </c>
      <c r="U32" s="149" t="e">
        <f>IF(T32&lt;=V42,1,0)</f>
        <v>#NUM!</v>
      </c>
      <c r="V32" s="114"/>
    </row>
    <row r="33" spans="2:22" ht="13.9" customHeight="1" x14ac:dyDescent="0.2">
      <c r="B33" s="60"/>
      <c r="C33" s="183"/>
      <c r="D33" s="183"/>
      <c r="E33" s="183"/>
      <c r="F33" s="60"/>
      <c r="G33" s="60"/>
      <c r="H33" s="183"/>
      <c r="I33" s="183"/>
      <c r="J33" s="183"/>
      <c r="M33" s="111">
        <v>29</v>
      </c>
      <c r="N33" s="113"/>
      <c r="O33" s="113"/>
      <c r="P33" s="113"/>
      <c r="Q33" s="113"/>
      <c r="R33" s="124">
        <v>29</v>
      </c>
      <c r="S33" s="127"/>
      <c r="V33" s="114"/>
    </row>
    <row r="34" spans="2:22" ht="13.9" customHeight="1" x14ac:dyDescent="0.2">
      <c r="B34" s="60"/>
      <c r="C34" s="183"/>
      <c r="D34" s="183"/>
      <c r="E34" s="183"/>
      <c r="F34" s="60"/>
      <c r="G34" s="60"/>
      <c r="H34" s="183"/>
      <c r="I34" s="183"/>
      <c r="J34" s="183"/>
      <c r="M34" s="111">
        <v>30</v>
      </c>
      <c r="N34" s="113"/>
      <c r="O34" s="113"/>
      <c r="P34" s="113"/>
      <c r="Q34" s="113"/>
      <c r="R34" s="124">
        <v>30</v>
      </c>
      <c r="S34" s="127"/>
      <c r="U34" s="115" t="s">
        <v>67</v>
      </c>
      <c r="V34" s="114"/>
    </row>
    <row r="35" spans="2:22" ht="13.9" customHeight="1" x14ac:dyDescent="0.2">
      <c r="B35" s="60"/>
      <c r="C35" s="183"/>
      <c r="D35" s="183"/>
      <c r="E35" s="183"/>
      <c r="F35" s="75"/>
      <c r="G35" s="60"/>
      <c r="H35" s="183"/>
      <c r="I35" s="183"/>
      <c r="J35" s="183"/>
      <c r="M35" s="111">
        <v>31</v>
      </c>
      <c r="N35" s="113"/>
      <c r="O35" s="113"/>
      <c r="P35" s="113"/>
      <c r="Q35" s="113"/>
      <c r="R35" s="124">
        <v>31</v>
      </c>
      <c r="S35" s="127"/>
      <c r="U35" s="115" t="s">
        <v>68</v>
      </c>
      <c r="V35" s="114"/>
    </row>
    <row r="36" spans="2:22" ht="13.9" customHeight="1" x14ac:dyDescent="0.2">
      <c r="B36" s="60"/>
      <c r="C36" s="183"/>
      <c r="D36" s="183"/>
      <c r="E36" s="183"/>
      <c r="F36" s="75"/>
      <c r="G36" s="60"/>
      <c r="H36" s="183"/>
      <c r="I36" s="183"/>
      <c r="J36" s="183"/>
      <c r="M36" s="111">
        <v>32</v>
      </c>
      <c r="N36" s="113"/>
      <c r="O36" s="113"/>
      <c r="P36" s="113"/>
      <c r="Q36" s="113"/>
      <c r="R36" s="124" t="s">
        <v>49</v>
      </c>
      <c r="S36" s="127"/>
      <c r="V36" s="114"/>
    </row>
    <row r="37" spans="2:22" ht="13.9" customHeight="1" x14ac:dyDescent="0.2">
      <c r="B37" s="60"/>
      <c r="C37" s="183"/>
      <c r="D37" s="183"/>
      <c r="E37" s="183"/>
      <c r="F37" s="75"/>
      <c r="G37" s="60"/>
      <c r="H37" s="183"/>
      <c r="I37" s="183"/>
      <c r="J37" s="183"/>
      <c r="M37" s="111">
        <v>33</v>
      </c>
      <c r="N37" s="113"/>
      <c r="O37" s="113"/>
      <c r="P37" s="113"/>
      <c r="Q37" s="113"/>
      <c r="R37" s="129"/>
      <c r="S37" s="127"/>
      <c r="V37" s="114"/>
    </row>
    <row r="38" spans="2:22" ht="13.9" customHeight="1" thickBot="1" x14ac:dyDescent="0.25">
      <c r="B38" s="60"/>
      <c r="C38" s="183"/>
      <c r="D38" s="183"/>
      <c r="E38" s="183"/>
      <c r="F38" s="75"/>
      <c r="G38" s="60"/>
      <c r="H38" s="183"/>
      <c r="I38" s="183"/>
      <c r="J38" s="183"/>
      <c r="M38" s="111"/>
      <c r="N38" s="134"/>
      <c r="O38" s="113"/>
      <c r="P38" s="113"/>
      <c r="Q38" s="113"/>
      <c r="R38" s="113"/>
      <c r="S38" s="113"/>
      <c r="V38" s="114"/>
    </row>
    <row r="39" spans="2:22" ht="13.9" customHeight="1" thickBot="1" x14ac:dyDescent="0.25">
      <c r="B39" s="60"/>
      <c r="C39" s="183"/>
      <c r="D39" s="183"/>
      <c r="E39" s="183"/>
      <c r="F39" s="75"/>
      <c r="G39" s="60"/>
      <c r="H39" s="183"/>
      <c r="I39" s="183"/>
      <c r="J39" s="183"/>
      <c r="M39" s="135" t="s">
        <v>50</v>
      </c>
      <c r="N39" s="136">
        <v>2025</v>
      </c>
      <c r="O39" s="113" t="s">
        <v>3</v>
      </c>
      <c r="P39" s="136">
        <v>2</v>
      </c>
      <c r="Q39" s="113" t="s">
        <v>4</v>
      </c>
      <c r="R39" s="136">
        <v>1</v>
      </c>
      <c r="S39" s="115" t="s">
        <v>10</v>
      </c>
      <c r="T39" s="115" t="s">
        <v>51</v>
      </c>
      <c r="V39" s="114"/>
    </row>
    <row r="40" spans="2:22" x14ac:dyDescent="0.2">
      <c r="M40" s="137" t="s">
        <v>52</v>
      </c>
      <c r="N40" s="138">
        <f>E9</f>
        <v>0</v>
      </c>
      <c r="O40" s="113" t="s">
        <v>3</v>
      </c>
      <c r="P40" s="138">
        <f>G9</f>
        <v>0</v>
      </c>
      <c r="Q40" s="113" t="s">
        <v>4</v>
      </c>
      <c r="R40" s="138">
        <f>I9</f>
        <v>0</v>
      </c>
      <c r="S40" s="115" t="s">
        <v>10</v>
      </c>
      <c r="T40" s="115" t="s">
        <v>53</v>
      </c>
      <c r="V40" s="114"/>
    </row>
    <row r="41" spans="2:22" ht="13.5" thickBot="1" x14ac:dyDescent="0.25">
      <c r="L41" s="15"/>
      <c r="M41" s="111"/>
      <c r="N41" s="139"/>
      <c r="O41" s="113"/>
      <c r="Q41" s="113"/>
      <c r="V41" s="114"/>
    </row>
    <row r="42" spans="2:22" ht="14" thickTop="1" thickBot="1" x14ac:dyDescent="0.25">
      <c r="M42" s="115" t="s">
        <v>69</v>
      </c>
      <c r="O42" s="115">
        <v>1</v>
      </c>
      <c r="P42" s="184" t="str">
        <f>"直接人件費総括表（後期）　"&amp;初期条件設定表!N39&amp;"年"&amp;初期条件設定表!P39&amp;"月"&amp;初期条件設定表!R39&amp;"日"&amp;"～"&amp;初期条件設定表!N40&amp;"年"&amp;初期条件設定表!P40&amp;"月"&amp;初期条件設定表!R40&amp;"日"&amp;"実績報告"</f>
        <v>直接人件費総括表（後期）　2025年2月1日～0年0月0日実績報告</v>
      </c>
      <c r="Q42" s="185"/>
      <c r="R42" s="185"/>
      <c r="S42" s="185"/>
      <c r="T42" s="185"/>
      <c r="U42" s="186"/>
      <c r="V42" s="148"/>
    </row>
    <row r="43" spans="2:22" ht="14" thickTop="1" thickBot="1" x14ac:dyDescent="0.25">
      <c r="M43" s="113" t="s">
        <v>70</v>
      </c>
      <c r="N43" s="113"/>
      <c r="O43" s="113">
        <v>0</v>
      </c>
      <c r="P43" s="184" t="str">
        <f>"直接人件費総括表（後期）　遂行状況報告以降"&amp;"～"&amp;初期条件設定表!N40&amp;"年"&amp;初期条件設定表!P40&amp;"月"&amp;初期条件設定表!R40&amp;"日"&amp;"の実績報告"</f>
        <v>直接人件費総括表（後期）　遂行状況報告以降～0年0月0日の実績報告</v>
      </c>
      <c r="Q43" s="185"/>
      <c r="R43" s="185"/>
      <c r="S43" s="185"/>
      <c r="T43" s="185"/>
      <c r="U43" s="186"/>
      <c r="V43" s="114"/>
    </row>
    <row r="44" spans="2:22" ht="13.5" thickTop="1" x14ac:dyDescent="0.2">
      <c r="M44" s="140"/>
      <c r="N44" s="141"/>
      <c r="O44" s="141"/>
      <c r="P44" s="142"/>
      <c r="Q44" s="141"/>
      <c r="R44" s="142"/>
      <c r="S44" s="142"/>
      <c r="T44" s="142"/>
      <c r="U44" s="142"/>
      <c r="V44" s="143"/>
    </row>
    <row r="45" spans="2:22" ht="7.5" customHeight="1" x14ac:dyDescent="0.2">
      <c r="M45" s="113"/>
      <c r="N45" s="113"/>
      <c r="O45" s="113"/>
      <c r="Q45" s="113"/>
    </row>
    <row r="46" spans="2:22" x14ac:dyDescent="0.2">
      <c r="M46" s="113"/>
      <c r="N46" s="113"/>
      <c r="O46" s="113"/>
      <c r="Q46" s="113"/>
    </row>
    <row r="47" spans="2:22" x14ac:dyDescent="0.2">
      <c r="M47" s="113"/>
      <c r="N47" s="113"/>
      <c r="O47" s="113"/>
      <c r="Q47" s="113"/>
    </row>
  </sheetData>
  <sheetProtection sheet="1" objects="1" scenarios="1"/>
  <mergeCells count="29">
    <mergeCell ref="P43:U43"/>
    <mergeCell ref="C35:E35"/>
    <mergeCell ref="H35:J35"/>
    <mergeCell ref="C36:E36"/>
    <mergeCell ref="H36:J36"/>
    <mergeCell ref="C37:E37"/>
    <mergeCell ref="H37:J37"/>
    <mergeCell ref="C38:E38"/>
    <mergeCell ref="H38:J38"/>
    <mergeCell ref="C39:E39"/>
    <mergeCell ref="H39:J39"/>
    <mergeCell ref="P42:U42"/>
    <mergeCell ref="C32:E32"/>
    <mergeCell ref="H32:J32"/>
    <mergeCell ref="C33:E33"/>
    <mergeCell ref="H33:J33"/>
    <mergeCell ref="C34:E34"/>
    <mergeCell ref="H34:J34"/>
    <mergeCell ref="H12:J12"/>
    <mergeCell ref="H13:J13"/>
    <mergeCell ref="C30:E30"/>
    <mergeCell ref="H30:J30"/>
    <mergeCell ref="C31:E31"/>
    <mergeCell ref="H31:J31"/>
    <mergeCell ref="B1:J1"/>
    <mergeCell ref="M1:V1"/>
    <mergeCell ref="B2:J4"/>
    <mergeCell ref="C6:G6"/>
    <mergeCell ref="H11:J11"/>
  </mergeCells>
  <phoneticPr fontId="3"/>
  <conditionalFormatting sqref="H11:J11">
    <cfRule type="expression" dxfId="2" priority="3">
      <formula>$C$11&gt;$E$11</formula>
    </cfRule>
  </conditionalFormatting>
  <conditionalFormatting sqref="H12:J12">
    <cfRule type="expression" dxfId="1" priority="2">
      <formula>$C$12&gt;$E$12</formula>
    </cfRule>
  </conditionalFormatting>
  <conditionalFormatting sqref="H13:J13">
    <cfRule type="expression" dxfId="0" priority="1">
      <formula>$C$13&gt;$E$13</formula>
    </cfRule>
  </conditionalFormatting>
  <dataValidations count="8">
    <dataValidation type="list" allowBlank="1" showInputMessage="1" showErrorMessage="1" sqref="I9">
      <formula1>$R$5:$R$35</formula1>
    </dataValidation>
    <dataValidation type="list" allowBlank="1" showInputMessage="1" showErrorMessage="1" sqref="G9">
      <formula1>$O$5:$O$16</formula1>
    </dataValidation>
    <dataValidation type="list" showInputMessage="1" showErrorMessage="1" sqref="C26">
      <formula1>$S$5:$S$6</formula1>
    </dataValidation>
    <dataValidation type="list" showInputMessage="1" showErrorMessage="1" sqref="C24">
      <formula1>$R$5:$R$37</formula1>
    </dataValidation>
    <dataValidation type="list" showInputMessage="1" showErrorMessage="1" sqref="C18">
      <formula1>$P$5:$P$11</formula1>
    </dataValidation>
    <dataValidation type="list" allowBlank="1" showInputMessage="1" showErrorMessage="1" sqref="C19">
      <formula1>$P$5:$P$12</formula1>
    </dataValidation>
    <dataValidation type="list" showInputMessage="1" showErrorMessage="1" sqref="C20">
      <formula1>$P$5:$P$12</formula1>
    </dataValidation>
    <dataValidation type="list" allowBlank="1" showInputMessage="1" showErrorMessage="1" sqref="E9">
      <formula1>$N$10:$N$12</formula1>
    </dataValidation>
  </dataValidation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tabColor theme="9" tint="0.39997558519241921"/>
  </sheetPr>
  <dimension ref="A1:X36"/>
  <sheetViews>
    <sheetView zoomScale="70" zoomScaleNormal="70" workbookViewId="0">
      <selection activeCell="A6" sqref="A6"/>
    </sheetView>
  </sheetViews>
  <sheetFormatPr defaultRowHeight="13" x14ac:dyDescent="0.2"/>
  <cols>
    <col min="1" max="1" width="21.6328125" style="2" customWidth="1"/>
    <col min="2" max="2" width="6.08984375" style="2" customWidth="1"/>
    <col min="3" max="3" width="4.90625" style="2" customWidth="1"/>
    <col min="4" max="4" width="5.08984375" style="2" customWidth="1"/>
    <col min="5" max="5" width="4" style="2" customWidth="1"/>
    <col min="6" max="6" width="16.6328125" style="2" customWidth="1"/>
    <col min="7" max="7" width="24.90625" style="2" customWidth="1"/>
    <col min="8" max="8" width="4" style="2" customWidth="1"/>
    <col min="9" max="9" width="32.08984375" style="2" customWidth="1"/>
    <col min="10" max="10" width="12" style="2" customWidth="1"/>
    <col min="11" max="11" width="4.453125" style="2" customWidth="1"/>
    <col min="12" max="12" width="5.26953125" style="2" customWidth="1"/>
    <col min="13" max="13" width="3.7265625" style="2" customWidth="1"/>
    <col min="14" max="14" width="4.36328125" style="2" customWidth="1"/>
    <col min="15" max="15" width="5.26953125" style="2" customWidth="1"/>
    <col min="16" max="16" width="9" style="2"/>
    <col min="17" max="17" width="9.453125" style="2" bestFit="1" customWidth="1"/>
    <col min="18" max="18" width="3.36328125" style="2" customWidth="1"/>
    <col min="19" max="20" width="9" style="2"/>
    <col min="21" max="22" width="8.7265625" style="2" hidden="1" customWidth="1"/>
    <col min="23" max="248" width="9" style="2"/>
    <col min="249" max="249" width="26.36328125" style="2" customWidth="1"/>
    <col min="250" max="250" width="15.453125" style="2" customWidth="1"/>
    <col min="251" max="251" width="15.08984375" style="2" customWidth="1"/>
    <col min="252" max="252" width="26" style="2" customWidth="1"/>
    <col min="253" max="253" width="4.453125" style="2" customWidth="1"/>
    <col min="254" max="254" width="33.08984375" style="2" bestFit="1" customWidth="1"/>
    <col min="255" max="255" width="11" style="2" customWidth="1"/>
    <col min="256" max="504" width="9" style="2"/>
    <col min="505" max="505" width="26.36328125" style="2" customWidth="1"/>
    <col min="506" max="506" width="15.453125" style="2" customWidth="1"/>
    <col min="507" max="507" width="15.08984375" style="2" customWidth="1"/>
    <col min="508" max="508" width="26" style="2" customWidth="1"/>
    <col min="509" max="509" width="4.453125" style="2" customWidth="1"/>
    <col min="510" max="510" width="33.08984375" style="2" bestFit="1" customWidth="1"/>
    <col min="511" max="511" width="11" style="2" customWidth="1"/>
    <col min="512" max="760" width="9" style="2"/>
    <col min="761" max="761" width="26.36328125" style="2" customWidth="1"/>
    <col min="762" max="762" width="15.453125" style="2" customWidth="1"/>
    <col min="763" max="763" width="15.08984375" style="2" customWidth="1"/>
    <col min="764" max="764" width="26" style="2" customWidth="1"/>
    <col min="765" max="765" width="4.453125" style="2" customWidth="1"/>
    <col min="766" max="766" width="33.08984375" style="2" bestFit="1" customWidth="1"/>
    <col min="767" max="767" width="11" style="2" customWidth="1"/>
    <col min="768" max="1016" width="9" style="2"/>
    <col min="1017" max="1017" width="26.36328125" style="2" customWidth="1"/>
    <col min="1018" max="1018" width="15.453125" style="2" customWidth="1"/>
    <col min="1019" max="1019" width="15.08984375" style="2" customWidth="1"/>
    <col min="1020" max="1020" width="26" style="2" customWidth="1"/>
    <col min="1021" max="1021" width="4.453125" style="2" customWidth="1"/>
    <col min="1022" max="1022" width="33.08984375" style="2" bestFit="1" customWidth="1"/>
    <col min="1023" max="1023" width="11" style="2" customWidth="1"/>
    <col min="1024" max="1272" width="9" style="2"/>
    <col min="1273" max="1273" width="26.36328125" style="2" customWidth="1"/>
    <col min="1274" max="1274" width="15.453125" style="2" customWidth="1"/>
    <col min="1275" max="1275" width="15.08984375" style="2" customWidth="1"/>
    <col min="1276" max="1276" width="26" style="2" customWidth="1"/>
    <col min="1277" max="1277" width="4.453125" style="2" customWidth="1"/>
    <col min="1278" max="1278" width="33.08984375" style="2" bestFit="1" customWidth="1"/>
    <col min="1279" max="1279" width="11" style="2" customWidth="1"/>
    <col min="1280" max="1528" width="9" style="2"/>
    <col min="1529" max="1529" width="26.36328125" style="2" customWidth="1"/>
    <col min="1530" max="1530" width="15.453125" style="2" customWidth="1"/>
    <col min="1531" max="1531" width="15.08984375" style="2" customWidth="1"/>
    <col min="1532" max="1532" width="26" style="2" customWidth="1"/>
    <col min="1533" max="1533" width="4.453125" style="2" customWidth="1"/>
    <col min="1534" max="1534" width="33.08984375" style="2" bestFit="1" customWidth="1"/>
    <col min="1535" max="1535" width="11" style="2" customWidth="1"/>
    <col min="1536" max="1784" width="9" style="2"/>
    <col min="1785" max="1785" width="26.36328125" style="2" customWidth="1"/>
    <col min="1786" max="1786" width="15.453125" style="2" customWidth="1"/>
    <col min="1787" max="1787" width="15.08984375" style="2" customWidth="1"/>
    <col min="1788" max="1788" width="26" style="2" customWidth="1"/>
    <col min="1789" max="1789" width="4.453125" style="2" customWidth="1"/>
    <col min="1790" max="1790" width="33.08984375" style="2" bestFit="1" customWidth="1"/>
    <col min="1791" max="1791" width="11" style="2" customWidth="1"/>
    <col min="1792" max="2040" width="9" style="2"/>
    <col min="2041" max="2041" width="26.36328125" style="2" customWidth="1"/>
    <col min="2042" max="2042" width="15.453125" style="2" customWidth="1"/>
    <col min="2043" max="2043" width="15.08984375" style="2" customWidth="1"/>
    <col min="2044" max="2044" width="26" style="2" customWidth="1"/>
    <col min="2045" max="2045" width="4.453125" style="2" customWidth="1"/>
    <col min="2046" max="2046" width="33.08984375" style="2" bestFit="1" customWidth="1"/>
    <col min="2047" max="2047" width="11" style="2" customWidth="1"/>
    <col min="2048" max="2296" width="9" style="2"/>
    <col min="2297" max="2297" width="26.36328125" style="2" customWidth="1"/>
    <col min="2298" max="2298" width="15.453125" style="2" customWidth="1"/>
    <col min="2299" max="2299" width="15.08984375" style="2" customWidth="1"/>
    <col min="2300" max="2300" width="26" style="2" customWidth="1"/>
    <col min="2301" max="2301" width="4.453125" style="2" customWidth="1"/>
    <col min="2302" max="2302" width="33.08984375" style="2" bestFit="1" customWidth="1"/>
    <col min="2303" max="2303" width="11" style="2" customWidth="1"/>
    <col min="2304" max="2552" width="9" style="2"/>
    <col min="2553" max="2553" width="26.36328125" style="2" customWidth="1"/>
    <col min="2554" max="2554" width="15.453125" style="2" customWidth="1"/>
    <col min="2555" max="2555" width="15.08984375" style="2" customWidth="1"/>
    <col min="2556" max="2556" width="26" style="2" customWidth="1"/>
    <col min="2557" max="2557" width="4.453125" style="2" customWidth="1"/>
    <col min="2558" max="2558" width="33.08984375" style="2" bestFit="1" customWidth="1"/>
    <col min="2559" max="2559" width="11" style="2" customWidth="1"/>
    <col min="2560" max="2808" width="9" style="2"/>
    <col min="2809" max="2809" width="26.36328125" style="2" customWidth="1"/>
    <col min="2810" max="2810" width="15.453125" style="2" customWidth="1"/>
    <col min="2811" max="2811" width="15.08984375" style="2" customWidth="1"/>
    <col min="2812" max="2812" width="26" style="2" customWidth="1"/>
    <col min="2813" max="2813" width="4.453125" style="2" customWidth="1"/>
    <col min="2814" max="2814" width="33.08984375" style="2" bestFit="1" customWidth="1"/>
    <col min="2815" max="2815" width="11" style="2" customWidth="1"/>
    <col min="2816" max="3064" width="9" style="2"/>
    <col min="3065" max="3065" width="26.36328125" style="2" customWidth="1"/>
    <col min="3066" max="3066" width="15.453125" style="2" customWidth="1"/>
    <col min="3067" max="3067" width="15.08984375" style="2" customWidth="1"/>
    <col min="3068" max="3068" width="26" style="2" customWidth="1"/>
    <col min="3069" max="3069" width="4.453125" style="2" customWidth="1"/>
    <col min="3070" max="3070" width="33.08984375" style="2" bestFit="1" customWidth="1"/>
    <col min="3071" max="3071" width="11" style="2" customWidth="1"/>
    <col min="3072" max="3320" width="9" style="2"/>
    <col min="3321" max="3321" width="26.36328125" style="2" customWidth="1"/>
    <col min="3322" max="3322" width="15.453125" style="2" customWidth="1"/>
    <col min="3323" max="3323" width="15.08984375" style="2" customWidth="1"/>
    <col min="3324" max="3324" width="26" style="2" customWidth="1"/>
    <col min="3325" max="3325" width="4.453125" style="2" customWidth="1"/>
    <col min="3326" max="3326" width="33.08984375" style="2" bestFit="1" customWidth="1"/>
    <col min="3327" max="3327" width="11" style="2" customWidth="1"/>
    <col min="3328" max="3576" width="9" style="2"/>
    <col min="3577" max="3577" width="26.36328125" style="2" customWidth="1"/>
    <col min="3578" max="3578" width="15.453125" style="2" customWidth="1"/>
    <col min="3579" max="3579" width="15.08984375" style="2" customWidth="1"/>
    <col min="3580" max="3580" width="26" style="2" customWidth="1"/>
    <col min="3581" max="3581" width="4.453125" style="2" customWidth="1"/>
    <col min="3582" max="3582" width="33.08984375" style="2" bestFit="1" customWidth="1"/>
    <col min="3583" max="3583" width="11" style="2" customWidth="1"/>
    <col min="3584" max="3832" width="9" style="2"/>
    <col min="3833" max="3833" width="26.36328125" style="2" customWidth="1"/>
    <col min="3834" max="3834" width="15.453125" style="2" customWidth="1"/>
    <col min="3835" max="3835" width="15.08984375" style="2" customWidth="1"/>
    <col min="3836" max="3836" width="26" style="2" customWidth="1"/>
    <col min="3837" max="3837" width="4.453125" style="2" customWidth="1"/>
    <col min="3838" max="3838" width="33.08984375" style="2" bestFit="1" customWidth="1"/>
    <col min="3839" max="3839" width="11" style="2" customWidth="1"/>
    <col min="3840" max="4088" width="9" style="2"/>
    <col min="4089" max="4089" width="26.36328125" style="2" customWidth="1"/>
    <col min="4090" max="4090" width="15.453125" style="2" customWidth="1"/>
    <col min="4091" max="4091" width="15.08984375" style="2" customWidth="1"/>
    <col min="4092" max="4092" width="26" style="2" customWidth="1"/>
    <col min="4093" max="4093" width="4.453125" style="2" customWidth="1"/>
    <col min="4094" max="4094" width="33.08984375" style="2" bestFit="1" customWidth="1"/>
    <col min="4095" max="4095" width="11" style="2" customWidth="1"/>
    <col min="4096" max="4344" width="9" style="2"/>
    <col min="4345" max="4345" width="26.36328125" style="2" customWidth="1"/>
    <col min="4346" max="4346" width="15.453125" style="2" customWidth="1"/>
    <col min="4347" max="4347" width="15.08984375" style="2" customWidth="1"/>
    <col min="4348" max="4348" width="26" style="2" customWidth="1"/>
    <col min="4349" max="4349" width="4.453125" style="2" customWidth="1"/>
    <col min="4350" max="4350" width="33.08984375" style="2" bestFit="1" customWidth="1"/>
    <col min="4351" max="4351" width="11" style="2" customWidth="1"/>
    <col min="4352" max="4600" width="9" style="2"/>
    <col min="4601" max="4601" width="26.36328125" style="2" customWidth="1"/>
    <col min="4602" max="4602" width="15.453125" style="2" customWidth="1"/>
    <col min="4603" max="4603" width="15.08984375" style="2" customWidth="1"/>
    <col min="4604" max="4604" width="26" style="2" customWidth="1"/>
    <col min="4605" max="4605" width="4.453125" style="2" customWidth="1"/>
    <col min="4606" max="4606" width="33.08984375" style="2" bestFit="1" customWidth="1"/>
    <col min="4607" max="4607" width="11" style="2" customWidth="1"/>
    <col min="4608" max="4856" width="9" style="2"/>
    <col min="4857" max="4857" width="26.36328125" style="2" customWidth="1"/>
    <col min="4858" max="4858" width="15.453125" style="2" customWidth="1"/>
    <col min="4859" max="4859" width="15.08984375" style="2" customWidth="1"/>
    <col min="4860" max="4860" width="26" style="2" customWidth="1"/>
    <col min="4861" max="4861" width="4.453125" style="2" customWidth="1"/>
    <col min="4862" max="4862" width="33.08984375" style="2" bestFit="1" customWidth="1"/>
    <col min="4863" max="4863" width="11" style="2" customWidth="1"/>
    <col min="4864" max="5112" width="9" style="2"/>
    <col min="5113" max="5113" width="26.36328125" style="2" customWidth="1"/>
    <col min="5114" max="5114" width="15.453125" style="2" customWidth="1"/>
    <col min="5115" max="5115" width="15.08984375" style="2" customWidth="1"/>
    <col min="5116" max="5116" width="26" style="2" customWidth="1"/>
    <col min="5117" max="5117" width="4.453125" style="2" customWidth="1"/>
    <col min="5118" max="5118" width="33.08984375" style="2" bestFit="1" customWidth="1"/>
    <col min="5119" max="5119" width="11" style="2" customWidth="1"/>
    <col min="5120" max="5368" width="9" style="2"/>
    <col min="5369" max="5369" width="26.36328125" style="2" customWidth="1"/>
    <col min="5370" max="5370" width="15.453125" style="2" customWidth="1"/>
    <col min="5371" max="5371" width="15.08984375" style="2" customWidth="1"/>
    <col min="5372" max="5372" width="26" style="2" customWidth="1"/>
    <col min="5373" max="5373" width="4.453125" style="2" customWidth="1"/>
    <col min="5374" max="5374" width="33.08984375" style="2" bestFit="1" customWidth="1"/>
    <col min="5375" max="5375" width="11" style="2" customWidth="1"/>
    <col min="5376" max="5624" width="9" style="2"/>
    <col min="5625" max="5625" width="26.36328125" style="2" customWidth="1"/>
    <col min="5626" max="5626" width="15.453125" style="2" customWidth="1"/>
    <col min="5627" max="5627" width="15.08984375" style="2" customWidth="1"/>
    <col min="5628" max="5628" width="26" style="2" customWidth="1"/>
    <col min="5629" max="5629" width="4.453125" style="2" customWidth="1"/>
    <col min="5630" max="5630" width="33.08984375" style="2" bestFit="1" customWidth="1"/>
    <col min="5631" max="5631" width="11" style="2" customWidth="1"/>
    <col min="5632" max="5880" width="9" style="2"/>
    <col min="5881" max="5881" width="26.36328125" style="2" customWidth="1"/>
    <col min="5882" max="5882" width="15.453125" style="2" customWidth="1"/>
    <col min="5883" max="5883" width="15.08984375" style="2" customWidth="1"/>
    <col min="5884" max="5884" width="26" style="2" customWidth="1"/>
    <col min="5885" max="5885" width="4.453125" style="2" customWidth="1"/>
    <col min="5886" max="5886" width="33.08984375" style="2" bestFit="1" customWidth="1"/>
    <col min="5887" max="5887" width="11" style="2" customWidth="1"/>
    <col min="5888" max="6136" width="9" style="2"/>
    <col min="6137" max="6137" width="26.36328125" style="2" customWidth="1"/>
    <col min="6138" max="6138" width="15.453125" style="2" customWidth="1"/>
    <col min="6139" max="6139" width="15.08984375" style="2" customWidth="1"/>
    <col min="6140" max="6140" width="26" style="2" customWidth="1"/>
    <col min="6141" max="6141" width="4.453125" style="2" customWidth="1"/>
    <col min="6142" max="6142" width="33.08984375" style="2" bestFit="1" customWidth="1"/>
    <col min="6143" max="6143" width="11" style="2" customWidth="1"/>
    <col min="6144" max="6392" width="9" style="2"/>
    <col min="6393" max="6393" width="26.36328125" style="2" customWidth="1"/>
    <col min="6394" max="6394" width="15.453125" style="2" customWidth="1"/>
    <col min="6395" max="6395" width="15.08984375" style="2" customWidth="1"/>
    <col min="6396" max="6396" width="26" style="2" customWidth="1"/>
    <col min="6397" max="6397" width="4.453125" style="2" customWidth="1"/>
    <col min="6398" max="6398" width="33.08984375" style="2" bestFit="1" customWidth="1"/>
    <col min="6399" max="6399" width="11" style="2" customWidth="1"/>
    <col min="6400" max="6648" width="9" style="2"/>
    <col min="6649" max="6649" width="26.36328125" style="2" customWidth="1"/>
    <col min="6650" max="6650" width="15.453125" style="2" customWidth="1"/>
    <col min="6651" max="6651" width="15.08984375" style="2" customWidth="1"/>
    <col min="6652" max="6652" width="26" style="2" customWidth="1"/>
    <col min="6653" max="6653" width="4.453125" style="2" customWidth="1"/>
    <col min="6654" max="6654" width="33.08984375" style="2" bestFit="1" customWidth="1"/>
    <col min="6655" max="6655" width="11" style="2" customWidth="1"/>
    <col min="6656" max="6904" width="9" style="2"/>
    <col min="6905" max="6905" width="26.36328125" style="2" customWidth="1"/>
    <col min="6906" max="6906" width="15.453125" style="2" customWidth="1"/>
    <col min="6907" max="6907" width="15.08984375" style="2" customWidth="1"/>
    <col min="6908" max="6908" width="26" style="2" customWidth="1"/>
    <col min="6909" max="6909" width="4.453125" style="2" customWidth="1"/>
    <col min="6910" max="6910" width="33.08984375" style="2" bestFit="1" customWidth="1"/>
    <col min="6911" max="6911" width="11" style="2" customWidth="1"/>
    <col min="6912" max="7160" width="9" style="2"/>
    <col min="7161" max="7161" width="26.36328125" style="2" customWidth="1"/>
    <col min="7162" max="7162" width="15.453125" style="2" customWidth="1"/>
    <col min="7163" max="7163" width="15.08984375" style="2" customWidth="1"/>
    <col min="7164" max="7164" width="26" style="2" customWidth="1"/>
    <col min="7165" max="7165" width="4.453125" style="2" customWidth="1"/>
    <col min="7166" max="7166" width="33.08984375" style="2" bestFit="1" customWidth="1"/>
    <col min="7167" max="7167" width="11" style="2" customWidth="1"/>
    <col min="7168" max="7416" width="9" style="2"/>
    <col min="7417" max="7417" width="26.36328125" style="2" customWidth="1"/>
    <col min="7418" max="7418" width="15.453125" style="2" customWidth="1"/>
    <col min="7419" max="7419" width="15.08984375" style="2" customWidth="1"/>
    <col min="7420" max="7420" width="26" style="2" customWidth="1"/>
    <col min="7421" max="7421" width="4.453125" style="2" customWidth="1"/>
    <col min="7422" max="7422" width="33.08984375" style="2" bestFit="1" customWidth="1"/>
    <col min="7423" max="7423" width="11" style="2" customWidth="1"/>
    <col min="7424" max="7672" width="9" style="2"/>
    <col min="7673" max="7673" width="26.36328125" style="2" customWidth="1"/>
    <col min="7674" max="7674" width="15.453125" style="2" customWidth="1"/>
    <col min="7675" max="7675" width="15.08984375" style="2" customWidth="1"/>
    <col min="7676" max="7676" width="26" style="2" customWidth="1"/>
    <col min="7677" max="7677" width="4.453125" style="2" customWidth="1"/>
    <col min="7678" max="7678" width="33.08984375" style="2" bestFit="1" customWidth="1"/>
    <col min="7679" max="7679" width="11" style="2" customWidth="1"/>
    <col min="7680" max="7928" width="9" style="2"/>
    <col min="7929" max="7929" width="26.36328125" style="2" customWidth="1"/>
    <col min="7930" max="7930" width="15.453125" style="2" customWidth="1"/>
    <col min="7931" max="7931" width="15.08984375" style="2" customWidth="1"/>
    <col min="7932" max="7932" width="26" style="2" customWidth="1"/>
    <col min="7933" max="7933" width="4.453125" style="2" customWidth="1"/>
    <col min="7934" max="7934" width="33.08984375" style="2" bestFit="1" customWidth="1"/>
    <col min="7935" max="7935" width="11" style="2" customWidth="1"/>
    <col min="7936" max="8184" width="9" style="2"/>
    <col min="8185" max="8185" width="26.36328125" style="2" customWidth="1"/>
    <col min="8186" max="8186" width="15.453125" style="2" customWidth="1"/>
    <col min="8187" max="8187" width="15.08984375" style="2" customWidth="1"/>
    <col min="8188" max="8188" width="26" style="2" customWidth="1"/>
    <col min="8189" max="8189" width="4.453125" style="2" customWidth="1"/>
    <col min="8190" max="8190" width="33.08984375" style="2" bestFit="1" customWidth="1"/>
    <col min="8191" max="8191" width="11" style="2" customWidth="1"/>
    <col min="8192" max="8440" width="9" style="2"/>
    <col min="8441" max="8441" width="26.36328125" style="2" customWidth="1"/>
    <col min="8442" max="8442" width="15.453125" style="2" customWidth="1"/>
    <col min="8443" max="8443" width="15.08984375" style="2" customWidth="1"/>
    <col min="8444" max="8444" width="26" style="2" customWidth="1"/>
    <col min="8445" max="8445" width="4.453125" style="2" customWidth="1"/>
    <col min="8446" max="8446" width="33.08984375" style="2" bestFit="1" customWidth="1"/>
    <col min="8447" max="8447" width="11" style="2" customWidth="1"/>
    <col min="8448" max="8696" width="9" style="2"/>
    <col min="8697" max="8697" width="26.36328125" style="2" customWidth="1"/>
    <col min="8698" max="8698" width="15.453125" style="2" customWidth="1"/>
    <col min="8699" max="8699" width="15.08984375" style="2" customWidth="1"/>
    <col min="8700" max="8700" width="26" style="2" customWidth="1"/>
    <col min="8701" max="8701" width="4.453125" style="2" customWidth="1"/>
    <col min="8702" max="8702" width="33.08984375" style="2" bestFit="1" customWidth="1"/>
    <col min="8703" max="8703" width="11" style="2" customWidth="1"/>
    <col min="8704" max="8952" width="9" style="2"/>
    <col min="8953" max="8953" width="26.36328125" style="2" customWidth="1"/>
    <col min="8954" max="8954" width="15.453125" style="2" customWidth="1"/>
    <col min="8955" max="8955" width="15.08984375" style="2" customWidth="1"/>
    <col min="8956" max="8956" width="26" style="2" customWidth="1"/>
    <col min="8957" max="8957" width="4.453125" style="2" customWidth="1"/>
    <col min="8958" max="8958" width="33.08984375" style="2" bestFit="1" customWidth="1"/>
    <col min="8959" max="8959" width="11" style="2" customWidth="1"/>
    <col min="8960" max="9208" width="9" style="2"/>
    <col min="9209" max="9209" width="26.36328125" style="2" customWidth="1"/>
    <col min="9210" max="9210" width="15.453125" style="2" customWidth="1"/>
    <col min="9211" max="9211" width="15.08984375" style="2" customWidth="1"/>
    <col min="9212" max="9212" width="26" style="2" customWidth="1"/>
    <col min="9213" max="9213" width="4.453125" style="2" customWidth="1"/>
    <col min="9214" max="9214" width="33.08984375" style="2" bestFit="1" customWidth="1"/>
    <col min="9215" max="9215" width="11" style="2" customWidth="1"/>
    <col min="9216" max="9464" width="9" style="2"/>
    <col min="9465" max="9465" width="26.36328125" style="2" customWidth="1"/>
    <col min="9466" max="9466" width="15.453125" style="2" customWidth="1"/>
    <col min="9467" max="9467" width="15.08984375" style="2" customWidth="1"/>
    <col min="9468" max="9468" width="26" style="2" customWidth="1"/>
    <col min="9469" max="9469" width="4.453125" style="2" customWidth="1"/>
    <col min="9470" max="9470" width="33.08984375" style="2" bestFit="1" customWidth="1"/>
    <col min="9471" max="9471" width="11" style="2" customWidth="1"/>
    <col min="9472" max="9720" width="9" style="2"/>
    <col min="9721" max="9721" width="26.36328125" style="2" customWidth="1"/>
    <col min="9722" max="9722" width="15.453125" style="2" customWidth="1"/>
    <col min="9723" max="9723" width="15.08984375" style="2" customWidth="1"/>
    <col min="9724" max="9724" width="26" style="2" customWidth="1"/>
    <col min="9725" max="9725" width="4.453125" style="2" customWidth="1"/>
    <col min="9726" max="9726" width="33.08984375" style="2" bestFit="1" customWidth="1"/>
    <col min="9727" max="9727" width="11" style="2" customWidth="1"/>
    <col min="9728" max="9976" width="9" style="2"/>
    <col min="9977" max="9977" width="26.36328125" style="2" customWidth="1"/>
    <col min="9978" max="9978" width="15.453125" style="2" customWidth="1"/>
    <col min="9979" max="9979" width="15.08984375" style="2" customWidth="1"/>
    <col min="9980" max="9980" width="26" style="2" customWidth="1"/>
    <col min="9981" max="9981" width="4.453125" style="2" customWidth="1"/>
    <col min="9982" max="9982" width="33.08984375" style="2" bestFit="1" customWidth="1"/>
    <col min="9983" max="9983" width="11" style="2" customWidth="1"/>
    <col min="9984" max="10232" width="9" style="2"/>
    <col min="10233" max="10233" width="26.36328125" style="2" customWidth="1"/>
    <col min="10234" max="10234" width="15.453125" style="2" customWidth="1"/>
    <col min="10235" max="10235" width="15.08984375" style="2" customWidth="1"/>
    <col min="10236" max="10236" width="26" style="2" customWidth="1"/>
    <col min="10237" max="10237" width="4.453125" style="2" customWidth="1"/>
    <col min="10238" max="10238" width="33.08984375" style="2" bestFit="1" customWidth="1"/>
    <col min="10239" max="10239" width="11" style="2" customWidth="1"/>
    <col min="10240" max="10488" width="9" style="2"/>
    <col min="10489" max="10489" width="26.36328125" style="2" customWidth="1"/>
    <col min="10490" max="10490" width="15.453125" style="2" customWidth="1"/>
    <col min="10491" max="10491" width="15.08984375" style="2" customWidth="1"/>
    <col min="10492" max="10492" width="26" style="2" customWidth="1"/>
    <col min="10493" max="10493" width="4.453125" style="2" customWidth="1"/>
    <col min="10494" max="10494" width="33.08984375" style="2" bestFit="1" customWidth="1"/>
    <col min="10495" max="10495" width="11" style="2" customWidth="1"/>
    <col min="10496" max="10744" width="9" style="2"/>
    <col min="10745" max="10745" width="26.36328125" style="2" customWidth="1"/>
    <col min="10746" max="10746" width="15.453125" style="2" customWidth="1"/>
    <col min="10747" max="10747" width="15.08984375" style="2" customWidth="1"/>
    <col min="10748" max="10748" width="26" style="2" customWidth="1"/>
    <col min="10749" max="10749" width="4.453125" style="2" customWidth="1"/>
    <col min="10750" max="10750" width="33.08984375" style="2" bestFit="1" customWidth="1"/>
    <col min="10751" max="10751" width="11" style="2" customWidth="1"/>
    <col min="10752" max="11000" width="9" style="2"/>
    <col min="11001" max="11001" width="26.36328125" style="2" customWidth="1"/>
    <col min="11002" max="11002" width="15.453125" style="2" customWidth="1"/>
    <col min="11003" max="11003" width="15.08984375" style="2" customWidth="1"/>
    <col min="11004" max="11004" width="26" style="2" customWidth="1"/>
    <col min="11005" max="11005" width="4.453125" style="2" customWidth="1"/>
    <col min="11006" max="11006" width="33.08984375" style="2" bestFit="1" customWidth="1"/>
    <col min="11007" max="11007" width="11" style="2" customWidth="1"/>
    <col min="11008" max="11256" width="9" style="2"/>
    <col min="11257" max="11257" width="26.36328125" style="2" customWidth="1"/>
    <col min="11258" max="11258" width="15.453125" style="2" customWidth="1"/>
    <col min="11259" max="11259" width="15.08984375" style="2" customWidth="1"/>
    <col min="11260" max="11260" width="26" style="2" customWidth="1"/>
    <col min="11261" max="11261" width="4.453125" style="2" customWidth="1"/>
    <col min="11262" max="11262" width="33.08984375" style="2" bestFit="1" customWidth="1"/>
    <col min="11263" max="11263" width="11" style="2" customWidth="1"/>
    <col min="11264" max="11512" width="9" style="2"/>
    <col min="11513" max="11513" width="26.36328125" style="2" customWidth="1"/>
    <col min="11514" max="11514" width="15.453125" style="2" customWidth="1"/>
    <col min="11515" max="11515" width="15.08984375" style="2" customWidth="1"/>
    <col min="11516" max="11516" width="26" style="2" customWidth="1"/>
    <col min="11517" max="11517" width="4.453125" style="2" customWidth="1"/>
    <col min="11518" max="11518" width="33.08984375" style="2" bestFit="1" customWidth="1"/>
    <col min="11519" max="11519" width="11" style="2" customWidth="1"/>
    <col min="11520" max="11768" width="9" style="2"/>
    <col min="11769" max="11769" width="26.36328125" style="2" customWidth="1"/>
    <col min="11770" max="11770" width="15.453125" style="2" customWidth="1"/>
    <col min="11771" max="11771" width="15.08984375" style="2" customWidth="1"/>
    <col min="11772" max="11772" width="26" style="2" customWidth="1"/>
    <col min="11773" max="11773" width="4.453125" style="2" customWidth="1"/>
    <col min="11774" max="11774" width="33.08984375" style="2" bestFit="1" customWidth="1"/>
    <col min="11775" max="11775" width="11" style="2" customWidth="1"/>
    <col min="11776" max="12024" width="9" style="2"/>
    <col min="12025" max="12025" width="26.36328125" style="2" customWidth="1"/>
    <col min="12026" max="12026" width="15.453125" style="2" customWidth="1"/>
    <col min="12027" max="12027" width="15.08984375" style="2" customWidth="1"/>
    <col min="12028" max="12028" width="26" style="2" customWidth="1"/>
    <col min="12029" max="12029" width="4.453125" style="2" customWidth="1"/>
    <col min="12030" max="12030" width="33.08984375" style="2" bestFit="1" customWidth="1"/>
    <col min="12031" max="12031" width="11" style="2" customWidth="1"/>
    <col min="12032" max="12280" width="9" style="2"/>
    <col min="12281" max="12281" width="26.36328125" style="2" customWidth="1"/>
    <col min="12282" max="12282" width="15.453125" style="2" customWidth="1"/>
    <col min="12283" max="12283" width="15.08984375" style="2" customWidth="1"/>
    <col min="12284" max="12284" width="26" style="2" customWidth="1"/>
    <col min="12285" max="12285" width="4.453125" style="2" customWidth="1"/>
    <col min="12286" max="12286" width="33.08984375" style="2" bestFit="1" customWidth="1"/>
    <col min="12287" max="12287" width="11" style="2" customWidth="1"/>
    <col min="12288" max="12536" width="9" style="2"/>
    <col min="12537" max="12537" width="26.36328125" style="2" customWidth="1"/>
    <col min="12538" max="12538" width="15.453125" style="2" customWidth="1"/>
    <col min="12539" max="12539" width="15.08984375" style="2" customWidth="1"/>
    <col min="12540" max="12540" width="26" style="2" customWidth="1"/>
    <col min="12541" max="12541" width="4.453125" style="2" customWidth="1"/>
    <col min="12542" max="12542" width="33.08984375" style="2" bestFit="1" customWidth="1"/>
    <col min="12543" max="12543" width="11" style="2" customWidth="1"/>
    <col min="12544" max="12792" width="9" style="2"/>
    <col min="12793" max="12793" width="26.36328125" style="2" customWidth="1"/>
    <col min="12794" max="12794" width="15.453125" style="2" customWidth="1"/>
    <col min="12795" max="12795" width="15.08984375" style="2" customWidth="1"/>
    <col min="12796" max="12796" width="26" style="2" customWidth="1"/>
    <col min="12797" max="12797" width="4.453125" style="2" customWidth="1"/>
    <col min="12798" max="12798" width="33.08984375" style="2" bestFit="1" customWidth="1"/>
    <col min="12799" max="12799" width="11" style="2" customWidth="1"/>
    <col min="12800" max="13048" width="9" style="2"/>
    <col min="13049" max="13049" width="26.36328125" style="2" customWidth="1"/>
    <col min="13050" max="13050" width="15.453125" style="2" customWidth="1"/>
    <col min="13051" max="13051" width="15.08984375" style="2" customWidth="1"/>
    <col min="13052" max="13052" width="26" style="2" customWidth="1"/>
    <col min="13053" max="13053" width="4.453125" style="2" customWidth="1"/>
    <col min="13054" max="13054" width="33.08984375" style="2" bestFit="1" customWidth="1"/>
    <col min="13055" max="13055" width="11" style="2" customWidth="1"/>
    <col min="13056" max="13304" width="9" style="2"/>
    <col min="13305" max="13305" width="26.36328125" style="2" customWidth="1"/>
    <col min="13306" max="13306" width="15.453125" style="2" customWidth="1"/>
    <col min="13307" max="13307" width="15.08984375" style="2" customWidth="1"/>
    <col min="13308" max="13308" width="26" style="2" customWidth="1"/>
    <col min="13309" max="13309" width="4.453125" style="2" customWidth="1"/>
    <col min="13310" max="13310" width="33.08984375" style="2" bestFit="1" customWidth="1"/>
    <col min="13311" max="13311" width="11" style="2" customWidth="1"/>
    <col min="13312" max="13560" width="9" style="2"/>
    <col min="13561" max="13561" width="26.36328125" style="2" customWidth="1"/>
    <col min="13562" max="13562" width="15.453125" style="2" customWidth="1"/>
    <col min="13563" max="13563" width="15.08984375" style="2" customWidth="1"/>
    <col min="13564" max="13564" width="26" style="2" customWidth="1"/>
    <col min="13565" max="13565" width="4.453125" style="2" customWidth="1"/>
    <col min="13566" max="13566" width="33.08984375" style="2" bestFit="1" customWidth="1"/>
    <col min="13567" max="13567" width="11" style="2" customWidth="1"/>
    <col min="13568" max="13816" width="9" style="2"/>
    <col min="13817" max="13817" width="26.36328125" style="2" customWidth="1"/>
    <col min="13818" max="13818" width="15.453125" style="2" customWidth="1"/>
    <col min="13819" max="13819" width="15.08984375" style="2" customWidth="1"/>
    <col min="13820" max="13820" width="26" style="2" customWidth="1"/>
    <col min="13821" max="13821" width="4.453125" style="2" customWidth="1"/>
    <col min="13822" max="13822" width="33.08984375" style="2" bestFit="1" customWidth="1"/>
    <col min="13823" max="13823" width="11" style="2" customWidth="1"/>
    <col min="13824" max="14072" width="9" style="2"/>
    <col min="14073" max="14073" width="26.36328125" style="2" customWidth="1"/>
    <col min="14074" max="14074" width="15.453125" style="2" customWidth="1"/>
    <col min="14075" max="14075" width="15.08984375" style="2" customWidth="1"/>
    <col min="14076" max="14076" width="26" style="2" customWidth="1"/>
    <col min="14077" max="14077" width="4.453125" style="2" customWidth="1"/>
    <col min="14078" max="14078" width="33.08984375" style="2" bestFit="1" customWidth="1"/>
    <col min="14079" max="14079" width="11" style="2" customWidth="1"/>
    <col min="14080" max="14328" width="9" style="2"/>
    <col min="14329" max="14329" width="26.36328125" style="2" customWidth="1"/>
    <col min="14330" max="14330" width="15.453125" style="2" customWidth="1"/>
    <col min="14331" max="14331" width="15.08984375" style="2" customWidth="1"/>
    <col min="14332" max="14332" width="26" style="2" customWidth="1"/>
    <col min="14333" max="14333" width="4.453125" style="2" customWidth="1"/>
    <col min="14334" max="14334" width="33.08984375" style="2" bestFit="1" customWidth="1"/>
    <col min="14335" max="14335" width="11" style="2" customWidth="1"/>
    <col min="14336" max="14584" width="9" style="2"/>
    <col min="14585" max="14585" width="26.36328125" style="2" customWidth="1"/>
    <col min="14586" max="14586" width="15.453125" style="2" customWidth="1"/>
    <col min="14587" max="14587" width="15.08984375" style="2" customWidth="1"/>
    <col min="14588" max="14588" width="26" style="2" customWidth="1"/>
    <col min="14589" max="14589" width="4.453125" style="2" customWidth="1"/>
    <col min="14590" max="14590" width="33.08984375" style="2" bestFit="1" customWidth="1"/>
    <col min="14591" max="14591" width="11" style="2" customWidth="1"/>
    <col min="14592" max="14840" width="9" style="2"/>
    <col min="14841" max="14841" width="26.36328125" style="2" customWidth="1"/>
    <col min="14842" max="14842" width="15.453125" style="2" customWidth="1"/>
    <col min="14843" max="14843" width="15.08984375" style="2" customWidth="1"/>
    <col min="14844" max="14844" width="26" style="2" customWidth="1"/>
    <col min="14845" max="14845" width="4.453125" style="2" customWidth="1"/>
    <col min="14846" max="14846" width="33.08984375" style="2" bestFit="1" customWidth="1"/>
    <col min="14847" max="14847" width="11" style="2" customWidth="1"/>
    <col min="14848" max="15096" width="9" style="2"/>
    <col min="15097" max="15097" width="26.36328125" style="2" customWidth="1"/>
    <col min="15098" max="15098" width="15.453125" style="2" customWidth="1"/>
    <col min="15099" max="15099" width="15.08984375" style="2" customWidth="1"/>
    <col min="15100" max="15100" width="26" style="2" customWidth="1"/>
    <col min="15101" max="15101" width="4.453125" style="2" customWidth="1"/>
    <col min="15102" max="15102" width="33.08984375" style="2" bestFit="1" customWidth="1"/>
    <col min="15103" max="15103" width="11" style="2" customWidth="1"/>
    <col min="15104" max="15352" width="9" style="2"/>
    <col min="15353" max="15353" width="26.36328125" style="2" customWidth="1"/>
    <col min="15354" max="15354" width="15.453125" style="2" customWidth="1"/>
    <col min="15355" max="15355" width="15.08984375" style="2" customWidth="1"/>
    <col min="15356" max="15356" width="26" style="2" customWidth="1"/>
    <col min="15357" max="15357" width="4.453125" style="2" customWidth="1"/>
    <col min="15358" max="15358" width="33.08984375" style="2" bestFit="1" customWidth="1"/>
    <col min="15359" max="15359" width="11" style="2" customWidth="1"/>
    <col min="15360" max="15608" width="9" style="2"/>
    <col min="15609" max="15609" width="26.36328125" style="2" customWidth="1"/>
    <col min="15610" max="15610" width="15.453125" style="2" customWidth="1"/>
    <col min="15611" max="15611" width="15.08984375" style="2" customWidth="1"/>
    <col min="15612" max="15612" width="26" style="2" customWidth="1"/>
    <col min="15613" max="15613" width="4.453125" style="2" customWidth="1"/>
    <col min="15614" max="15614" width="33.08984375" style="2" bestFit="1" customWidth="1"/>
    <col min="15615" max="15615" width="11" style="2" customWidth="1"/>
    <col min="15616" max="15864" width="9" style="2"/>
    <col min="15865" max="15865" width="26.36328125" style="2" customWidth="1"/>
    <col min="15866" max="15866" width="15.453125" style="2" customWidth="1"/>
    <col min="15867" max="15867" width="15.08984375" style="2" customWidth="1"/>
    <col min="15868" max="15868" width="26" style="2" customWidth="1"/>
    <col min="15869" max="15869" width="4.453125" style="2" customWidth="1"/>
    <col min="15870" max="15870" width="33.08984375" style="2" bestFit="1" customWidth="1"/>
    <col min="15871" max="15871" width="11" style="2" customWidth="1"/>
    <col min="15872" max="16120" width="9" style="2"/>
    <col min="16121" max="16121" width="26.36328125" style="2" customWidth="1"/>
    <col min="16122" max="16122" width="15.453125" style="2" customWidth="1"/>
    <col min="16123" max="16123" width="15.08984375" style="2" customWidth="1"/>
    <col min="16124" max="16124" width="26" style="2" customWidth="1"/>
    <col min="16125" max="16125" width="4.453125" style="2" customWidth="1"/>
    <col min="16126" max="16126" width="33.08984375" style="2" bestFit="1" customWidth="1"/>
    <col min="16127" max="16127" width="11" style="2" customWidth="1"/>
    <col min="16128" max="16384" width="9" style="2"/>
  </cols>
  <sheetData>
    <row r="1" spans="1:24" ht="18.75" customHeight="1" x14ac:dyDescent="0.2">
      <c r="A1" s="31" t="s">
        <v>72</v>
      </c>
      <c r="B1" s="32"/>
      <c r="C1" s="33"/>
      <c r="D1" s="32"/>
      <c r="E1" s="33"/>
      <c r="F1" s="34"/>
      <c r="G1" s="34"/>
      <c r="H1" s="34"/>
      <c r="I1" s="34"/>
      <c r="J1" s="35"/>
      <c r="K1" s="27"/>
      <c r="L1" s="30"/>
      <c r="M1" s="30"/>
      <c r="N1" s="30"/>
      <c r="O1" s="30"/>
      <c r="P1" s="30"/>
      <c r="Q1" s="30"/>
      <c r="R1" s="30"/>
      <c r="S1" s="30"/>
      <c r="T1" s="30"/>
      <c r="U1" s="30"/>
      <c r="V1" s="30"/>
      <c r="W1" s="30"/>
      <c r="X1" s="30"/>
    </row>
    <row r="2" spans="1:24" ht="19" x14ac:dyDescent="0.2">
      <c r="A2" s="187" t="str">
        <f>"直接人件費総括表（前期・後期合計）　"&amp;初期条件設定表!N39&amp;"年"&amp;初期条件設定表!P39&amp;"月"&amp;初期条件設定表!R39&amp;"日"&amp;"～"&amp;初期条件設定表!N40&amp;"年"&amp;初期条件設定表!P40&amp;"月"&amp;初期条件設定表!R40&amp;"日"&amp;"実績報告"</f>
        <v>直接人件費総括表（前期・後期合計）　2025年2月1日～0年0月0日実績報告</v>
      </c>
      <c r="B2" s="188"/>
      <c r="C2" s="188"/>
      <c r="D2" s="188"/>
      <c r="E2" s="188"/>
      <c r="F2" s="188"/>
      <c r="G2" s="188"/>
      <c r="H2" s="188"/>
      <c r="I2" s="188"/>
      <c r="J2" s="189"/>
      <c r="K2" s="27"/>
      <c r="L2" s="30"/>
      <c r="M2" s="30"/>
      <c r="N2" s="30"/>
      <c r="O2" s="30"/>
      <c r="P2" s="30"/>
      <c r="Q2" s="30"/>
      <c r="R2" s="30"/>
      <c r="S2" s="30"/>
      <c r="T2" s="30"/>
      <c r="U2" s="30"/>
      <c r="V2" s="30"/>
      <c r="W2" s="30"/>
      <c r="X2" s="30"/>
    </row>
    <row r="3" spans="1:24" ht="18.649999999999999" customHeight="1" thickBot="1" x14ac:dyDescent="0.25">
      <c r="A3" s="190" t="str">
        <f>"企業名："&amp;初期条件設定表!C6</f>
        <v>企業名：○○△△株式会社</v>
      </c>
      <c r="B3" s="191"/>
      <c r="C3" s="191"/>
      <c r="D3" s="191"/>
      <c r="E3" s="191"/>
      <c r="F3" s="3"/>
      <c r="G3" s="3"/>
      <c r="H3" s="4"/>
      <c r="I3" s="4"/>
      <c r="J3" s="36"/>
      <c r="K3" s="27"/>
      <c r="L3" s="30"/>
      <c r="M3" s="30"/>
      <c r="N3" s="30"/>
      <c r="O3" s="30"/>
      <c r="P3" s="30"/>
      <c r="Q3" s="30"/>
      <c r="R3" s="30"/>
      <c r="S3" s="30"/>
      <c r="T3" s="30"/>
      <c r="U3" s="30"/>
      <c r="V3" s="30"/>
      <c r="W3" s="30"/>
      <c r="X3" s="30"/>
    </row>
    <row r="4" spans="1:24" ht="16.5" customHeight="1" thickTop="1" thickBot="1" x14ac:dyDescent="0.25">
      <c r="A4" s="37"/>
      <c r="B4" s="25"/>
      <c r="C4" s="26"/>
      <c r="D4" s="25"/>
      <c r="E4" s="26"/>
      <c r="F4" s="77" t="s">
        <v>61</v>
      </c>
      <c r="G4" s="46"/>
      <c r="H4" s="3"/>
      <c r="I4" s="3"/>
      <c r="J4" s="36"/>
      <c r="K4" s="27"/>
      <c r="L4" s="196" t="s">
        <v>62</v>
      </c>
      <c r="M4" s="197"/>
      <c r="N4" s="197"/>
      <c r="O4" s="197"/>
      <c r="P4" s="197"/>
      <c r="Q4" s="197"/>
      <c r="R4" s="198"/>
      <c r="S4" s="30"/>
      <c r="T4" s="30"/>
      <c r="U4" s="30">
        <v>1030</v>
      </c>
      <c r="V4" s="30"/>
      <c r="W4" s="30"/>
      <c r="X4" s="30"/>
    </row>
    <row r="5" spans="1:24" ht="37.5" customHeight="1" thickTop="1" x14ac:dyDescent="0.2">
      <c r="A5" s="43" t="s">
        <v>6</v>
      </c>
      <c r="B5" s="192" t="s">
        <v>31</v>
      </c>
      <c r="C5" s="193"/>
      <c r="D5" s="192" t="s">
        <v>32</v>
      </c>
      <c r="E5" s="193"/>
      <c r="F5" s="20" t="s">
        <v>42</v>
      </c>
      <c r="G5" s="194" t="s">
        <v>2</v>
      </c>
      <c r="H5" s="195"/>
      <c r="I5" s="44" t="s">
        <v>7</v>
      </c>
      <c r="J5" s="45" t="s">
        <v>8</v>
      </c>
      <c r="K5" s="27"/>
      <c r="L5" s="199" t="s">
        <v>31</v>
      </c>
      <c r="M5" s="200"/>
      <c r="N5" s="201" t="s">
        <v>32</v>
      </c>
      <c r="O5" s="202"/>
      <c r="P5" s="78" t="s">
        <v>42</v>
      </c>
      <c r="Q5" s="203" t="s">
        <v>2</v>
      </c>
      <c r="R5" s="204"/>
      <c r="S5" s="30"/>
      <c r="T5" s="30"/>
      <c r="U5" s="30">
        <v>1090</v>
      </c>
      <c r="V5" s="30"/>
      <c r="W5" s="30"/>
      <c r="X5" s="30"/>
    </row>
    <row r="6" spans="1:24" ht="37.5" customHeight="1" x14ac:dyDescent="0.2">
      <c r="A6" s="48"/>
      <c r="B6" s="94">
        <f>'人件費総括表（後期）'!B6+L6+INT(('人件費総括表（後期）'!D6+N6)/60)</f>
        <v>0</v>
      </c>
      <c r="C6" s="95" t="s">
        <v>12</v>
      </c>
      <c r="D6" s="94">
        <f>MOD($N6+'人件費総括表（後期）'!$D6,60)</f>
        <v>0</v>
      </c>
      <c r="E6" s="96" t="s">
        <v>23</v>
      </c>
      <c r="F6" s="97">
        <f>MIN('人件費総括表（後期）'!F6,P6)</f>
        <v>0</v>
      </c>
      <c r="G6" s="98">
        <f>Q6+'人件費総括表（後期）'!G6</f>
        <v>0</v>
      </c>
      <c r="H6" s="99" t="s">
        <v>0</v>
      </c>
      <c r="I6" s="50" t="s">
        <v>9</v>
      </c>
      <c r="J6" s="90"/>
      <c r="K6" s="27"/>
      <c r="L6" s="82"/>
      <c r="M6" s="79" t="s">
        <v>1</v>
      </c>
      <c r="N6" s="83"/>
      <c r="O6" s="80" t="s">
        <v>63</v>
      </c>
      <c r="P6" s="91"/>
      <c r="Q6" s="91"/>
      <c r="R6" s="81" t="s">
        <v>0</v>
      </c>
      <c r="S6" s="30"/>
      <c r="T6" s="30"/>
      <c r="U6" s="30">
        <v>1160</v>
      </c>
      <c r="V6" s="30"/>
      <c r="W6" s="30"/>
      <c r="X6" s="30"/>
    </row>
    <row r="7" spans="1:24" ht="37.5" customHeight="1" x14ac:dyDescent="0.2">
      <c r="A7" s="48"/>
      <c r="B7" s="94">
        <f>'人件費総括表（後期）'!B7+L7+INT(('人件費総括表（後期）'!D7+N7)/60)</f>
        <v>0</v>
      </c>
      <c r="C7" s="95" t="s">
        <v>12</v>
      </c>
      <c r="D7" s="94">
        <f>MOD($N7+'人件費総括表（後期）'!$D7,60)</f>
        <v>0</v>
      </c>
      <c r="E7" s="96" t="s">
        <v>23</v>
      </c>
      <c r="F7" s="97">
        <f>MIN('人件費総括表（後期）'!F7,P7)</f>
        <v>0</v>
      </c>
      <c r="G7" s="100">
        <f>Q7+'人件費総括表（後期）'!G7</f>
        <v>0</v>
      </c>
      <c r="H7" s="99" t="s">
        <v>0</v>
      </c>
      <c r="I7" s="50" t="s">
        <v>9</v>
      </c>
      <c r="J7" s="90"/>
      <c r="K7" s="27"/>
      <c r="L7" s="82"/>
      <c r="M7" s="79" t="s">
        <v>12</v>
      </c>
      <c r="N7" s="83"/>
      <c r="O7" s="80" t="s">
        <v>23</v>
      </c>
      <c r="P7" s="91"/>
      <c r="Q7" s="92"/>
      <c r="R7" s="81" t="s">
        <v>0</v>
      </c>
      <c r="S7" s="30"/>
      <c r="T7" s="30"/>
      <c r="U7" s="30">
        <v>1220</v>
      </c>
      <c r="V7" s="30"/>
      <c r="W7" s="30"/>
      <c r="X7" s="30"/>
    </row>
    <row r="8" spans="1:24" ht="37.5" customHeight="1" x14ac:dyDescent="0.2">
      <c r="A8" s="48"/>
      <c r="B8" s="94">
        <f>'人件費総括表（後期）'!B8+L8+INT(('人件費総括表（後期）'!D8+N8)/60)</f>
        <v>0</v>
      </c>
      <c r="C8" s="95" t="s">
        <v>12</v>
      </c>
      <c r="D8" s="94">
        <f>MOD($N8+'人件費総括表（後期）'!$D8,60)</f>
        <v>0</v>
      </c>
      <c r="E8" s="96" t="s">
        <v>23</v>
      </c>
      <c r="F8" s="97">
        <f>MIN('人件費総括表（後期）'!F8,P8)</f>
        <v>0</v>
      </c>
      <c r="G8" s="98">
        <f>Q8+'人件費総括表（後期）'!G8</f>
        <v>0</v>
      </c>
      <c r="H8" s="99" t="s">
        <v>0</v>
      </c>
      <c r="I8" s="50" t="s">
        <v>9</v>
      </c>
      <c r="J8" s="90"/>
      <c r="K8" s="27"/>
      <c r="L8" s="82"/>
      <c r="M8" s="79" t="s">
        <v>12</v>
      </c>
      <c r="N8" s="83"/>
      <c r="O8" s="80" t="s">
        <v>23</v>
      </c>
      <c r="P8" s="91"/>
      <c r="Q8" s="91"/>
      <c r="R8" s="81" t="s">
        <v>0</v>
      </c>
      <c r="S8" s="30"/>
      <c r="T8" s="30"/>
      <c r="U8" s="30">
        <v>1310</v>
      </c>
      <c r="V8" s="30"/>
      <c r="W8" s="30"/>
      <c r="X8" s="30"/>
    </row>
    <row r="9" spans="1:24" ht="37.5" customHeight="1" x14ac:dyDescent="0.2">
      <c r="A9" s="48"/>
      <c r="B9" s="94">
        <f>'人件費総括表（後期）'!B9+L9+INT(('人件費総括表（後期）'!D9+N9)/60)</f>
        <v>0</v>
      </c>
      <c r="C9" s="95" t="s">
        <v>12</v>
      </c>
      <c r="D9" s="94">
        <f>MOD($N9+'人件費総括表（後期）'!$D9,60)</f>
        <v>0</v>
      </c>
      <c r="E9" s="96" t="s">
        <v>23</v>
      </c>
      <c r="F9" s="97">
        <f>MIN('人件費総括表（後期）'!F9,P9)</f>
        <v>0</v>
      </c>
      <c r="G9" s="98">
        <f>Q9+'人件費総括表（後期）'!G9</f>
        <v>0</v>
      </c>
      <c r="H9" s="99" t="s">
        <v>0</v>
      </c>
      <c r="I9" s="50" t="s">
        <v>9</v>
      </c>
      <c r="J9" s="90"/>
      <c r="K9" s="27"/>
      <c r="L9" s="82"/>
      <c r="M9" s="79" t="s">
        <v>12</v>
      </c>
      <c r="N9" s="83"/>
      <c r="O9" s="80" t="s">
        <v>23</v>
      </c>
      <c r="P9" s="91"/>
      <c r="Q9" s="91"/>
      <c r="R9" s="81" t="s">
        <v>0</v>
      </c>
      <c r="S9" s="30"/>
      <c r="T9" s="30"/>
      <c r="U9" s="30">
        <v>1390</v>
      </c>
      <c r="V9" s="30"/>
      <c r="W9" s="30"/>
      <c r="X9" s="30"/>
    </row>
    <row r="10" spans="1:24" ht="37.5" customHeight="1" x14ac:dyDescent="0.2">
      <c r="A10" s="48"/>
      <c r="B10" s="94">
        <f>'人件費総括表（後期）'!B10+L10+INT(('人件費総括表（後期）'!D10+N10)/60)</f>
        <v>0</v>
      </c>
      <c r="C10" s="95" t="s">
        <v>12</v>
      </c>
      <c r="D10" s="94">
        <f>MOD($N10+'人件費総括表（後期）'!$D10,60)</f>
        <v>0</v>
      </c>
      <c r="E10" s="96" t="s">
        <v>23</v>
      </c>
      <c r="F10" s="97">
        <f>MIN('人件費総括表（後期）'!F10,P10)</f>
        <v>0</v>
      </c>
      <c r="G10" s="100">
        <f>Q10+'人件費総括表（後期）'!G10</f>
        <v>0</v>
      </c>
      <c r="H10" s="99" t="s">
        <v>0</v>
      </c>
      <c r="I10" s="50" t="s">
        <v>9</v>
      </c>
      <c r="J10" s="90"/>
      <c r="K10" s="27"/>
      <c r="L10" s="82"/>
      <c r="M10" s="79" t="s">
        <v>12</v>
      </c>
      <c r="N10" s="83"/>
      <c r="O10" s="80" t="s">
        <v>23</v>
      </c>
      <c r="P10" s="91"/>
      <c r="Q10" s="91"/>
      <c r="R10" s="81" t="s">
        <v>0</v>
      </c>
      <c r="S10" s="30"/>
      <c r="T10" s="30"/>
      <c r="U10" s="30">
        <v>1470</v>
      </c>
      <c r="V10" s="30"/>
      <c r="W10" s="30"/>
      <c r="X10" s="30"/>
    </row>
    <row r="11" spans="1:24" ht="37.5" customHeight="1" x14ac:dyDescent="0.2">
      <c r="A11" s="48"/>
      <c r="B11" s="94">
        <f>'人件費総括表（後期）'!B11+L11+INT(('人件費総括表（後期）'!D11+N11)/60)</f>
        <v>0</v>
      </c>
      <c r="C11" s="95" t="s">
        <v>12</v>
      </c>
      <c r="D11" s="94">
        <f>MOD($N11+'人件費総括表（後期）'!$D11,60)</f>
        <v>0</v>
      </c>
      <c r="E11" s="96" t="s">
        <v>23</v>
      </c>
      <c r="F11" s="97">
        <f>MIN('人件費総括表（後期）'!F11,P11)</f>
        <v>0</v>
      </c>
      <c r="G11" s="98">
        <f>Q11+'人件費総括表（後期）'!G11</f>
        <v>0</v>
      </c>
      <c r="H11" s="99" t="s">
        <v>0</v>
      </c>
      <c r="I11" s="50" t="s">
        <v>9</v>
      </c>
      <c r="J11" s="90"/>
      <c r="K11" s="27"/>
      <c r="L11" s="82"/>
      <c r="M11" s="79" t="s">
        <v>12</v>
      </c>
      <c r="N11" s="83"/>
      <c r="O11" s="80" t="s">
        <v>23</v>
      </c>
      <c r="P11" s="91"/>
      <c r="Q11" s="91"/>
      <c r="R11" s="81" t="s">
        <v>0</v>
      </c>
      <c r="S11" s="30"/>
      <c r="T11" s="30"/>
      <c r="U11" s="30">
        <v>1550</v>
      </c>
      <c r="V11" s="30"/>
      <c r="W11" s="30"/>
      <c r="X11" s="30"/>
    </row>
    <row r="12" spans="1:24" ht="37.5" customHeight="1" x14ac:dyDescent="0.2">
      <c r="A12" s="48"/>
      <c r="B12" s="94">
        <f>'人件費総括表（後期）'!B12+L12+INT(('人件費総括表（後期）'!D12+N12)/60)</f>
        <v>0</v>
      </c>
      <c r="C12" s="95" t="s">
        <v>12</v>
      </c>
      <c r="D12" s="94">
        <f>MOD($N12+'人件費総括表（後期）'!$D12,60)</f>
        <v>0</v>
      </c>
      <c r="E12" s="96" t="s">
        <v>23</v>
      </c>
      <c r="F12" s="97">
        <f>MIN('人件費総括表（後期）'!F12,P12)</f>
        <v>0</v>
      </c>
      <c r="G12" s="98">
        <f>Q12+'人件費総括表（後期）'!G12</f>
        <v>0</v>
      </c>
      <c r="H12" s="99" t="s">
        <v>0</v>
      </c>
      <c r="I12" s="50" t="s">
        <v>9</v>
      </c>
      <c r="J12" s="90"/>
      <c r="K12" s="27"/>
      <c r="L12" s="82"/>
      <c r="M12" s="79" t="s">
        <v>12</v>
      </c>
      <c r="N12" s="83"/>
      <c r="O12" s="80" t="s">
        <v>23</v>
      </c>
      <c r="P12" s="91"/>
      <c r="Q12" s="91"/>
      <c r="R12" s="81" t="s">
        <v>0</v>
      </c>
      <c r="S12" s="30"/>
      <c r="T12" s="30"/>
      <c r="U12" s="30">
        <v>1630</v>
      </c>
      <c r="V12" s="30"/>
      <c r="W12" s="30"/>
      <c r="X12" s="30"/>
    </row>
    <row r="13" spans="1:24" ht="37.5" customHeight="1" x14ac:dyDescent="0.2">
      <c r="A13" s="48"/>
      <c r="B13" s="94">
        <f>'人件費総括表（後期）'!B13+L13+INT(('人件費総括表（後期）'!D13+N13)/60)</f>
        <v>0</v>
      </c>
      <c r="C13" s="95" t="s">
        <v>12</v>
      </c>
      <c r="D13" s="94">
        <f>MOD($N13+'人件費総括表（後期）'!$D13,60)</f>
        <v>0</v>
      </c>
      <c r="E13" s="96" t="s">
        <v>23</v>
      </c>
      <c r="F13" s="97">
        <f>MIN('人件費総括表（後期）'!F13,P13)</f>
        <v>0</v>
      </c>
      <c r="G13" s="98">
        <f>Q13+'人件費総括表（後期）'!G13</f>
        <v>0</v>
      </c>
      <c r="H13" s="99" t="s">
        <v>0</v>
      </c>
      <c r="I13" s="50" t="s">
        <v>9</v>
      </c>
      <c r="J13" s="90"/>
      <c r="K13" s="27"/>
      <c r="L13" s="82"/>
      <c r="M13" s="79" t="s">
        <v>12</v>
      </c>
      <c r="N13" s="83"/>
      <c r="O13" s="80" t="s">
        <v>23</v>
      </c>
      <c r="P13" s="91"/>
      <c r="Q13" s="91"/>
      <c r="R13" s="81" t="s">
        <v>0</v>
      </c>
      <c r="S13" s="30"/>
      <c r="T13" s="30"/>
      <c r="U13" s="30">
        <v>1800</v>
      </c>
      <c r="V13" s="30"/>
      <c r="W13" s="30"/>
      <c r="X13" s="30"/>
    </row>
    <row r="14" spans="1:24" ht="37.5" customHeight="1" x14ac:dyDescent="0.2">
      <c r="A14" s="48"/>
      <c r="B14" s="94">
        <f>'人件費総括表（後期）'!B14+L14+INT(('人件費総括表（後期）'!D14+N14)/60)</f>
        <v>0</v>
      </c>
      <c r="C14" s="95" t="s">
        <v>12</v>
      </c>
      <c r="D14" s="94">
        <f>MOD($N14+'人件費総括表（後期）'!$D14,60)</f>
        <v>0</v>
      </c>
      <c r="E14" s="96" t="s">
        <v>23</v>
      </c>
      <c r="F14" s="97">
        <f>MIN('人件費総括表（後期）'!F14,P14)</f>
        <v>0</v>
      </c>
      <c r="G14" s="100">
        <f>Q14+'人件費総括表（後期）'!G14</f>
        <v>0</v>
      </c>
      <c r="H14" s="99" t="s">
        <v>0</v>
      </c>
      <c r="I14" s="50" t="s">
        <v>9</v>
      </c>
      <c r="J14" s="90"/>
      <c r="K14" s="27"/>
      <c r="L14" s="82"/>
      <c r="M14" s="79" t="s">
        <v>12</v>
      </c>
      <c r="N14" s="83"/>
      <c r="O14" s="80" t="s">
        <v>23</v>
      </c>
      <c r="P14" s="91"/>
      <c r="Q14" s="92"/>
      <c r="R14" s="81" t="s">
        <v>0</v>
      </c>
      <c r="S14" s="30"/>
      <c r="T14" s="30"/>
      <c r="U14" s="30">
        <v>1960</v>
      </c>
      <c r="V14" s="30"/>
      <c r="W14" s="30"/>
      <c r="X14" s="30"/>
    </row>
    <row r="15" spans="1:24" ht="37.5" customHeight="1" thickBot="1" x14ac:dyDescent="0.25">
      <c r="A15" s="48"/>
      <c r="B15" s="94">
        <f>'人件費総括表（後期）'!B15+L15+INT(('人件費総括表（後期）'!D15+N15)/60)</f>
        <v>0</v>
      </c>
      <c r="C15" s="95" t="s">
        <v>12</v>
      </c>
      <c r="D15" s="94">
        <f>MOD($N15+'人件費総括表（後期）'!$D15,60)</f>
        <v>0</v>
      </c>
      <c r="E15" s="96" t="s">
        <v>23</v>
      </c>
      <c r="F15" s="97">
        <f>MIN('人件費総括表（後期）'!F15,P15)</f>
        <v>0</v>
      </c>
      <c r="G15" s="98">
        <f>Q15+'人件費総括表（後期）'!G15</f>
        <v>0</v>
      </c>
      <c r="H15" s="99" t="s">
        <v>0</v>
      </c>
      <c r="I15" s="50" t="s">
        <v>9</v>
      </c>
      <c r="J15" s="90"/>
      <c r="K15" s="27"/>
      <c r="L15" s="84"/>
      <c r="M15" s="85" t="s">
        <v>12</v>
      </c>
      <c r="N15" s="86"/>
      <c r="O15" s="87" t="s">
        <v>23</v>
      </c>
      <c r="P15" s="169"/>
      <c r="Q15" s="93"/>
      <c r="R15" s="88" t="s">
        <v>0</v>
      </c>
      <c r="S15" s="30"/>
      <c r="T15" s="30"/>
      <c r="U15" s="30">
        <v>2130</v>
      </c>
      <c r="V15" s="30"/>
      <c r="W15" s="30"/>
      <c r="X15" s="30"/>
    </row>
    <row r="16" spans="1:24" ht="33" customHeight="1" thickTop="1" thickBot="1" x14ac:dyDescent="0.25">
      <c r="A16" s="43" t="s">
        <v>33</v>
      </c>
      <c r="B16" s="101">
        <f>SUM(B6:B15)</f>
        <v>0</v>
      </c>
      <c r="C16" s="95" t="s">
        <v>12</v>
      </c>
      <c r="D16" s="102">
        <f>SUM(D6:D15)</f>
        <v>0</v>
      </c>
      <c r="E16" s="96" t="s">
        <v>23</v>
      </c>
      <c r="F16" s="103"/>
      <c r="G16" s="104">
        <f>SUM(G6:G15)</f>
        <v>0</v>
      </c>
      <c r="H16" s="105" t="s">
        <v>0</v>
      </c>
      <c r="I16" s="5"/>
      <c r="J16" s="38"/>
      <c r="K16" s="27"/>
      <c r="L16" s="30"/>
      <c r="M16" s="30"/>
      <c r="N16" s="30"/>
      <c r="O16" s="30"/>
      <c r="P16" s="30"/>
      <c r="Q16" s="30"/>
      <c r="R16" s="30"/>
      <c r="S16" s="30"/>
      <c r="T16" s="30"/>
      <c r="U16" s="30">
        <v>2290</v>
      </c>
      <c r="V16" s="30"/>
      <c r="W16" s="30"/>
      <c r="X16" s="30"/>
    </row>
    <row r="17" spans="1:24" ht="28.5" customHeight="1" thickBot="1" x14ac:dyDescent="0.25">
      <c r="A17" s="39" t="s">
        <v>34</v>
      </c>
      <c r="B17" s="47">
        <f>B16+(D16/60)</f>
        <v>0</v>
      </c>
      <c r="C17" s="205" t="s">
        <v>1</v>
      </c>
      <c r="D17" s="206"/>
      <c r="E17" s="207"/>
      <c r="F17" s="40"/>
      <c r="G17" s="40"/>
      <c r="H17" s="41"/>
      <c r="I17" s="41"/>
      <c r="J17" s="42"/>
      <c r="K17" s="27"/>
      <c r="L17" s="30"/>
      <c r="M17" s="30"/>
      <c r="N17" s="30"/>
      <c r="O17" s="30"/>
      <c r="P17" s="30"/>
      <c r="Q17" s="30"/>
      <c r="R17" s="30"/>
      <c r="S17" s="30"/>
      <c r="T17" s="30"/>
      <c r="U17" s="30">
        <v>2450</v>
      </c>
      <c r="V17" s="30"/>
      <c r="W17" s="30"/>
      <c r="X17" s="30"/>
    </row>
    <row r="18" spans="1:24" x14ac:dyDescent="0.2">
      <c r="A18" s="27"/>
      <c r="B18" s="28"/>
      <c r="C18" s="29"/>
      <c r="D18" s="28"/>
      <c r="E18" s="29"/>
      <c r="F18" s="27"/>
      <c r="G18" s="27"/>
      <c r="H18" s="27"/>
      <c r="I18" s="27"/>
      <c r="J18" s="27"/>
      <c r="K18" s="27"/>
      <c r="L18" s="30"/>
      <c r="M18" s="30"/>
      <c r="N18" s="30"/>
      <c r="O18" s="30"/>
      <c r="P18" s="30"/>
      <c r="Q18" s="30"/>
      <c r="R18" s="30"/>
      <c r="S18" s="30"/>
      <c r="T18" s="30"/>
      <c r="U18" s="30">
        <v>2620</v>
      </c>
      <c r="V18" s="30"/>
      <c r="W18" s="30"/>
      <c r="X18" s="30"/>
    </row>
    <row r="19" spans="1:24" x14ac:dyDescent="0.2">
      <c r="A19" s="27"/>
      <c r="B19" s="28"/>
      <c r="C19" s="29"/>
      <c r="D19" s="28"/>
      <c r="E19" s="29"/>
      <c r="F19" s="27"/>
      <c r="G19" s="27"/>
      <c r="H19" s="27"/>
      <c r="I19" s="27"/>
      <c r="J19" s="27"/>
      <c r="K19" s="27"/>
      <c r="L19" s="30"/>
      <c r="M19" s="30"/>
      <c r="N19" s="30"/>
      <c r="O19" s="30"/>
      <c r="P19" s="30"/>
      <c r="Q19" s="30"/>
      <c r="R19" s="30"/>
      <c r="S19" s="30"/>
      <c r="T19" s="30"/>
      <c r="U19" s="30">
        <v>2780</v>
      </c>
      <c r="V19" s="30"/>
      <c r="W19" s="30"/>
      <c r="X19" s="30"/>
    </row>
    <row r="20" spans="1:24" x14ac:dyDescent="0.2">
      <c r="A20" s="27"/>
      <c r="B20" s="27"/>
      <c r="C20" s="27"/>
      <c r="D20" s="27"/>
      <c r="E20" s="27"/>
      <c r="F20" s="27"/>
      <c r="G20" s="27"/>
      <c r="H20" s="27"/>
      <c r="I20" s="27"/>
      <c r="J20" s="27"/>
      <c r="K20" s="27"/>
      <c r="L20" s="30"/>
      <c r="M20" s="30"/>
      <c r="N20" s="30"/>
      <c r="O20" s="30"/>
      <c r="P20" s="30"/>
      <c r="Q20" s="30"/>
      <c r="R20" s="30"/>
      <c r="S20" s="30"/>
      <c r="T20" s="30"/>
      <c r="U20" s="30">
        <v>2950</v>
      </c>
      <c r="V20" s="30"/>
      <c r="W20" s="30"/>
      <c r="X20" s="30"/>
    </row>
    <row r="21" spans="1:24" x14ac:dyDescent="0.2">
      <c r="A21" s="27"/>
      <c r="B21" s="27"/>
      <c r="C21" s="27"/>
      <c r="D21" s="27"/>
      <c r="E21" s="27"/>
      <c r="F21" s="27"/>
      <c r="G21" s="27"/>
      <c r="H21" s="27"/>
      <c r="I21" s="27"/>
      <c r="J21" s="27"/>
      <c r="K21" s="30"/>
      <c r="L21" s="30"/>
      <c r="M21" s="30"/>
      <c r="N21" s="30"/>
      <c r="O21" s="30"/>
      <c r="P21" s="30"/>
      <c r="Q21" s="30"/>
      <c r="R21" s="30"/>
      <c r="S21" s="30"/>
      <c r="T21" s="30"/>
      <c r="U21" s="30">
        <v>3110</v>
      </c>
      <c r="V21" s="30"/>
      <c r="W21" s="30"/>
      <c r="X21" s="30"/>
    </row>
    <row r="22" spans="1:24" x14ac:dyDescent="0.2">
      <c r="A22" s="27"/>
      <c r="B22" s="27"/>
      <c r="C22" s="27"/>
      <c r="D22" s="27"/>
      <c r="E22" s="27"/>
      <c r="F22" s="27"/>
      <c r="G22" s="27"/>
      <c r="H22" s="27"/>
      <c r="I22" s="27"/>
      <c r="J22" s="27"/>
      <c r="K22" s="30"/>
      <c r="L22" s="30"/>
      <c r="M22" s="30"/>
      <c r="N22" s="30"/>
      <c r="O22" s="30"/>
      <c r="P22" s="30"/>
      <c r="Q22" s="30"/>
      <c r="R22" s="30"/>
      <c r="S22" s="30"/>
      <c r="T22" s="30"/>
      <c r="U22" s="30">
        <v>3360</v>
      </c>
      <c r="V22" s="30"/>
      <c r="W22" s="30"/>
      <c r="X22" s="30"/>
    </row>
    <row r="23" spans="1:24" x14ac:dyDescent="0.2">
      <c r="A23" s="27"/>
      <c r="B23" s="27"/>
      <c r="C23" s="27"/>
      <c r="D23" s="27"/>
      <c r="E23" s="27"/>
      <c r="F23" s="27"/>
      <c r="G23" s="27"/>
      <c r="H23" s="27"/>
      <c r="I23" s="27"/>
      <c r="J23" s="27"/>
      <c r="K23" s="30"/>
      <c r="L23" s="30"/>
      <c r="M23" s="30"/>
      <c r="N23" s="30"/>
      <c r="O23" s="30"/>
      <c r="P23" s="30"/>
      <c r="Q23" s="30"/>
      <c r="R23" s="30"/>
      <c r="S23" s="30"/>
      <c r="T23" s="30"/>
      <c r="U23" s="30">
        <v>3600</v>
      </c>
      <c r="V23" s="30"/>
      <c r="W23" s="30"/>
      <c r="X23" s="30"/>
    </row>
    <row r="24" spans="1:24" x14ac:dyDescent="0.2">
      <c r="A24" s="27"/>
      <c r="B24" s="27"/>
      <c r="C24" s="27"/>
      <c r="D24" s="27"/>
      <c r="E24" s="27"/>
      <c r="F24" s="27"/>
      <c r="G24" s="27"/>
      <c r="H24" s="27"/>
      <c r="I24" s="27"/>
      <c r="J24" s="27"/>
      <c r="K24" s="30"/>
      <c r="L24" s="30"/>
      <c r="M24" s="30"/>
      <c r="N24" s="30"/>
      <c r="O24" s="30"/>
      <c r="P24" s="30"/>
      <c r="Q24" s="30"/>
      <c r="R24" s="30"/>
      <c r="S24" s="30"/>
      <c r="T24" s="30"/>
      <c r="U24" s="30">
        <v>3850</v>
      </c>
      <c r="V24" s="30"/>
      <c r="W24" s="30"/>
      <c r="X24" s="30"/>
    </row>
    <row r="25" spans="1:24" x14ac:dyDescent="0.2">
      <c r="A25" s="27"/>
      <c r="B25" s="27"/>
      <c r="C25" s="27"/>
      <c r="D25" s="27"/>
      <c r="E25" s="27"/>
      <c r="F25" s="27"/>
      <c r="G25" s="27"/>
      <c r="H25" s="27"/>
      <c r="I25" s="27"/>
      <c r="J25" s="27"/>
      <c r="K25" s="30"/>
      <c r="L25" s="30"/>
      <c r="M25" s="30"/>
      <c r="N25" s="30"/>
      <c r="O25" s="30"/>
      <c r="P25" s="30"/>
      <c r="Q25" s="30"/>
      <c r="R25" s="30"/>
      <c r="S25" s="30"/>
      <c r="T25" s="30"/>
      <c r="U25" s="30">
        <v>4090</v>
      </c>
      <c r="V25" s="30"/>
      <c r="W25" s="30"/>
      <c r="X25" s="30"/>
    </row>
    <row r="26" spans="1:24" x14ac:dyDescent="0.2">
      <c r="A26" s="27"/>
      <c r="B26" s="27"/>
      <c r="C26" s="27"/>
      <c r="D26" s="27"/>
      <c r="E26" s="27"/>
      <c r="F26" s="27"/>
      <c r="G26" s="27"/>
      <c r="H26" s="27"/>
      <c r="I26" s="27"/>
      <c r="J26" s="27"/>
      <c r="K26" s="30"/>
      <c r="L26" s="30"/>
      <c r="M26" s="30"/>
      <c r="N26" s="30"/>
      <c r="O26" s="30"/>
      <c r="P26" s="30"/>
      <c r="Q26" s="30"/>
      <c r="R26" s="30"/>
      <c r="S26" s="30"/>
      <c r="T26" s="30"/>
      <c r="U26" s="30">
        <v>4340</v>
      </c>
      <c r="V26" s="30"/>
      <c r="W26" s="30"/>
      <c r="X26" s="30"/>
    </row>
    <row r="27" spans="1:24" x14ac:dyDescent="0.2">
      <c r="A27" s="27"/>
      <c r="B27" s="27"/>
      <c r="C27" s="27"/>
      <c r="D27" s="27"/>
      <c r="E27" s="27"/>
      <c r="F27" s="27"/>
      <c r="G27" s="27"/>
      <c r="H27" s="27"/>
      <c r="I27" s="27"/>
      <c r="J27" s="27"/>
      <c r="K27" s="30"/>
      <c r="L27" s="30"/>
      <c r="M27" s="30"/>
      <c r="N27" s="30"/>
      <c r="O27" s="30"/>
      <c r="P27" s="30"/>
      <c r="Q27" s="30"/>
      <c r="R27" s="30"/>
      <c r="S27" s="30"/>
      <c r="T27" s="30"/>
      <c r="U27" s="30">
        <v>4580</v>
      </c>
      <c r="V27" s="30"/>
      <c r="W27" s="30"/>
      <c r="X27" s="30"/>
    </row>
    <row r="28" spans="1:24" x14ac:dyDescent="0.2">
      <c r="A28" s="27"/>
      <c r="B28" s="27"/>
      <c r="C28" s="27"/>
      <c r="D28" s="27"/>
      <c r="E28" s="27"/>
      <c r="F28" s="27"/>
      <c r="G28" s="27"/>
      <c r="H28" s="27"/>
      <c r="I28" s="27"/>
      <c r="J28" s="27"/>
      <c r="K28" s="30"/>
      <c r="L28" s="30"/>
      <c r="M28" s="30"/>
      <c r="N28" s="30"/>
      <c r="O28" s="30"/>
      <c r="P28" s="30"/>
      <c r="Q28" s="30"/>
      <c r="R28" s="30"/>
      <c r="S28" s="30"/>
      <c r="T28" s="30"/>
      <c r="U28" s="30">
        <v>4830</v>
      </c>
      <c r="V28" s="30"/>
      <c r="W28" s="30"/>
      <c r="X28" s="30"/>
    </row>
    <row r="29" spans="1:24" x14ac:dyDescent="0.2">
      <c r="A29" s="27"/>
      <c r="B29" s="27"/>
      <c r="C29" s="27"/>
      <c r="D29" s="27"/>
      <c r="E29" s="27"/>
      <c r="F29" s="27"/>
      <c r="G29" s="27"/>
      <c r="H29" s="27"/>
      <c r="I29" s="27"/>
      <c r="J29" s="27"/>
      <c r="K29" s="30"/>
      <c r="L29" s="30"/>
      <c r="M29" s="30"/>
      <c r="N29" s="30"/>
      <c r="O29" s="30"/>
      <c r="P29" s="30"/>
      <c r="Q29" s="30"/>
      <c r="R29" s="30"/>
      <c r="S29" s="30"/>
      <c r="T29" s="30"/>
      <c r="U29" s="30">
        <v>5080</v>
      </c>
      <c r="V29" s="30"/>
      <c r="W29" s="30"/>
      <c r="X29" s="30"/>
    </row>
    <row r="30" spans="1:24" x14ac:dyDescent="0.2">
      <c r="A30" s="27"/>
      <c r="B30" s="27"/>
      <c r="C30" s="27"/>
      <c r="D30" s="27"/>
      <c r="E30" s="27"/>
      <c r="F30" s="27"/>
      <c r="G30" s="27"/>
      <c r="H30" s="27"/>
      <c r="I30" s="27"/>
      <c r="J30" s="27"/>
      <c r="K30" s="30"/>
      <c r="L30" s="30"/>
      <c r="M30" s="30"/>
      <c r="N30" s="30"/>
      <c r="O30" s="30"/>
      <c r="P30" s="30"/>
      <c r="Q30" s="30"/>
      <c r="R30" s="30"/>
      <c r="S30" s="30"/>
      <c r="T30" s="30"/>
      <c r="U30" s="30"/>
      <c r="V30" s="30"/>
      <c r="W30" s="30"/>
      <c r="X30" s="30"/>
    </row>
    <row r="31" spans="1:24" x14ac:dyDescent="0.2">
      <c r="A31" s="27"/>
      <c r="B31" s="27"/>
      <c r="C31" s="27"/>
      <c r="D31" s="27"/>
      <c r="E31" s="27"/>
      <c r="F31" s="27"/>
      <c r="G31" s="27"/>
      <c r="H31" s="27"/>
      <c r="I31" s="27"/>
      <c r="J31" s="27"/>
      <c r="K31" s="30"/>
      <c r="L31" s="30"/>
      <c r="M31" s="30"/>
      <c r="N31" s="30"/>
      <c r="O31" s="30"/>
      <c r="P31" s="30"/>
      <c r="Q31" s="30"/>
      <c r="R31" s="30"/>
      <c r="S31" s="30"/>
      <c r="T31" s="30"/>
      <c r="U31" s="30"/>
      <c r="V31" s="30"/>
      <c r="W31" s="30"/>
      <c r="X31" s="30"/>
    </row>
    <row r="32" spans="1:24" x14ac:dyDescent="0.2">
      <c r="A32" s="27"/>
      <c r="B32" s="27"/>
      <c r="C32" s="27"/>
      <c r="D32" s="27"/>
      <c r="E32" s="27"/>
      <c r="F32" s="27"/>
      <c r="G32" s="27"/>
      <c r="H32" s="27"/>
      <c r="I32" s="27"/>
      <c r="J32" s="27"/>
      <c r="K32" s="30"/>
      <c r="L32" s="30"/>
      <c r="M32" s="30"/>
      <c r="N32" s="30"/>
      <c r="O32" s="30"/>
      <c r="P32" s="30"/>
      <c r="Q32" s="30"/>
      <c r="R32" s="30"/>
      <c r="S32" s="30"/>
      <c r="T32" s="30"/>
      <c r="U32" s="30"/>
      <c r="V32" s="30"/>
      <c r="W32" s="30"/>
      <c r="X32" s="30"/>
    </row>
    <row r="33" spans="1:24" x14ac:dyDescent="0.2">
      <c r="A33" s="27"/>
      <c r="B33" s="27"/>
      <c r="C33" s="27"/>
      <c r="D33" s="27"/>
      <c r="E33" s="27"/>
      <c r="F33" s="27"/>
      <c r="G33" s="27"/>
      <c r="H33" s="27"/>
      <c r="I33" s="27"/>
      <c r="J33" s="27"/>
      <c r="K33" s="30"/>
      <c r="L33" s="30"/>
      <c r="M33" s="30"/>
      <c r="N33" s="30"/>
      <c r="O33" s="30"/>
      <c r="P33" s="30"/>
      <c r="Q33" s="30"/>
      <c r="R33" s="30"/>
      <c r="S33" s="30"/>
      <c r="T33" s="30"/>
      <c r="U33" s="30"/>
      <c r="V33" s="30"/>
      <c r="W33" s="30"/>
      <c r="X33" s="30"/>
    </row>
    <row r="34" spans="1:24" x14ac:dyDescent="0.2">
      <c r="A34" s="27"/>
      <c r="B34" s="27"/>
      <c r="C34" s="27"/>
      <c r="D34" s="27"/>
      <c r="E34" s="27"/>
      <c r="F34" s="27"/>
      <c r="G34" s="27"/>
      <c r="H34" s="27"/>
      <c r="I34" s="27"/>
      <c r="J34" s="27"/>
      <c r="K34" s="30"/>
      <c r="L34" s="30"/>
      <c r="M34" s="30"/>
      <c r="N34" s="30"/>
      <c r="O34" s="30"/>
      <c r="P34" s="30"/>
      <c r="Q34" s="30"/>
      <c r="R34" s="30"/>
      <c r="S34" s="30"/>
      <c r="T34" s="30"/>
      <c r="U34" s="30"/>
      <c r="V34" s="30"/>
      <c r="W34" s="30"/>
      <c r="X34" s="30"/>
    </row>
    <row r="35" spans="1:24" x14ac:dyDescent="0.2">
      <c r="A35" s="27"/>
      <c r="B35" s="27"/>
      <c r="C35" s="27"/>
      <c r="D35" s="27"/>
      <c r="E35" s="27"/>
      <c r="F35" s="27"/>
      <c r="G35" s="27"/>
      <c r="H35" s="27"/>
      <c r="I35" s="27"/>
      <c r="J35" s="27"/>
      <c r="K35" s="30"/>
      <c r="L35" s="30"/>
      <c r="M35" s="30"/>
      <c r="N35" s="30"/>
      <c r="O35" s="30"/>
      <c r="P35" s="30"/>
      <c r="Q35" s="30"/>
      <c r="R35" s="30"/>
      <c r="S35" s="30"/>
      <c r="T35" s="30"/>
      <c r="U35" s="30"/>
      <c r="V35" s="30"/>
      <c r="W35" s="30"/>
      <c r="X35" s="30"/>
    </row>
    <row r="36" spans="1:24" x14ac:dyDescent="0.2">
      <c r="A36" s="1"/>
      <c r="B36" s="1"/>
      <c r="C36" s="1"/>
      <c r="D36" s="1"/>
      <c r="E36" s="1"/>
      <c r="F36" s="1"/>
      <c r="G36" s="1"/>
      <c r="H36" s="1"/>
      <c r="I36" s="1"/>
      <c r="J36" s="1"/>
    </row>
  </sheetData>
  <sheetProtection sheet="1" objects="1"/>
  <mergeCells count="10">
    <mergeCell ref="L4:R4"/>
    <mergeCell ref="L5:M5"/>
    <mergeCell ref="N5:O5"/>
    <mergeCell ref="Q5:R5"/>
    <mergeCell ref="C17:E17"/>
    <mergeCell ref="A2:J2"/>
    <mergeCell ref="A3:E3"/>
    <mergeCell ref="B5:C5"/>
    <mergeCell ref="D5:E5"/>
    <mergeCell ref="G5:H5"/>
  </mergeCells>
  <phoneticPr fontId="3"/>
  <dataValidations count="1">
    <dataValidation type="list" allowBlank="1" showInputMessage="1" showErrorMessage="1" sqref="P6:P15">
      <formula1>$U$3:$U$29</formula1>
    </dataValidation>
  </dataValidations>
  <pageMargins left="0.70866141732283472" right="0.70866141732283472" top="0.55118110236220474" bottom="0.55118110236220474" header="0.31496062992125984" footer="0.31496062992125984"/>
  <pageSetup paperSize="9" scale="70" orientation="landscape" r:id="rId1"/>
  <colBreaks count="1" manualBreakCount="1">
    <brk id="19" max="16" man="1"/>
  </col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tabColor theme="9" tint="0.39997558519241921"/>
  </sheetPr>
  <dimension ref="A1:R36"/>
  <sheetViews>
    <sheetView view="pageBreakPreview" zoomScale="70" zoomScaleNormal="100" zoomScaleSheetLayoutView="70" workbookViewId="0">
      <selection activeCell="A6" sqref="A6"/>
    </sheetView>
  </sheetViews>
  <sheetFormatPr defaultRowHeight="13" x14ac:dyDescent="0.2"/>
  <cols>
    <col min="1" max="1" width="21.6328125" style="153" customWidth="1"/>
    <col min="2" max="2" width="6.453125" style="153" customWidth="1"/>
    <col min="3" max="3" width="4.90625" style="153" customWidth="1"/>
    <col min="4" max="4" width="5.08984375" style="153" customWidth="1"/>
    <col min="5" max="5" width="4" style="153" customWidth="1"/>
    <col min="6" max="6" width="16.6328125" style="153" customWidth="1"/>
    <col min="7" max="7" width="24.90625" style="153" customWidth="1"/>
    <col min="8" max="8" width="4" style="153" customWidth="1"/>
    <col min="9" max="9" width="32.08984375" style="153" customWidth="1"/>
    <col min="10" max="10" width="13.90625" style="153" customWidth="1"/>
    <col min="11" max="16" width="9" style="168"/>
    <col min="17" max="17" width="8.7265625" style="168" hidden="1" customWidth="1"/>
    <col min="18" max="18" width="9" style="168"/>
    <col min="19" max="256" width="9" style="153"/>
    <col min="257" max="257" width="26.36328125" style="153" customWidth="1"/>
    <col min="258" max="258" width="15.453125" style="153" customWidth="1"/>
    <col min="259" max="259" width="15.08984375" style="153" customWidth="1"/>
    <col min="260" max="260" width="26" style="153" customWidth="1"/>
    <col min="261" max="261" width="4.453125" style="153" customWidth="1"/>
    <col min="262" max="262" width="33.08984375" style="153" bestFit="1" customWidth="1"/>
    <col min="263" max="263" width="11" style="153" customWidth="1"/>
    <col min="264" max="512" width="9" style="153"/>
    <col min="513" max="513" width="26.36328125" style="153" customWidth="1"/>
    <col min="514" max="514" width="15.453125" style="153" customWidth="1"/>
    <col min="515" max="515" width="15.08984375" style="153" customWidth="1"/>
    <col min="516" max="516" width="26" style="153" customWidth="1"/>
    <col min="517" max="517" width="4.453125" style="153" customWidth="1"/>
    <col min="518" max="518" width="33.08984375" style="153" bestFit="1" customWidth="1"/>
    <col min="519" max="519" width="11" style="153" customWidth="1"/>
    <col min="520" max="768" width="9" style="153"/>
    <col min="769" max="769" width="26.36328125" style="153" customWidth="1"/>
    <col min="770" max="770" width="15.453125" style="153" customWidth="1"/>
    <col min="771" max="771" width="15.08984375" style="153" customWidth="1"/>
    <col min="772" max="772" width="26" style="153" customWidth="1"/>
    <col min="773" max="773" width="4.453125" style="153" customWidth="1"/>
    <col min="774" max="774" width="33.08984375" style="153" bestFit="1" customWidth="1"/>
    <col min="775" max="775" width="11" style="153" customWidth="1"/>
    <col min="776" max="1024" width="9" style="153"/>
    <col min="1025" max="1025" width="26.36328125" style="153" customWidth="1"/>
    <col min="1026" max="1026" width="15.453125" style="153" customWidth="1"/>
    <col min="1027" max="1027" width="15.08984375" style="153" customWidth="1"/>
    <col min="1028" max="1028" width="26" style="153" customWidth="1"/>
    <col min="1029" max="1029" width="4.453125" style="153" customWidth="1"/>
    <col min="1030" max="1030" width="33.08984375" style="153" bestFit="1" customWidth="1"/>
    <col min="1031" max="1031" width="11" style="153" customWidth="1"/>
    <col min="1032" max="1280" width="9" style="153"/>
    <col min="1281" max="1281" width="26.36328125" style="153" customWidth="1"/>
    <col min="1282" max="1282" width="15.453125" style="153" customWidth="1"/>
    <col min="1283" max="1283" width="15.08984375" style="153" customWidth="1"/>
    <col min="1284" max="1284" width="26" style="153" customWidth="1"/>
    <col min="1285" max="1285" width="4.453125" style="153" customWidth="1"/>
    <col min="1286" max="1286" width="33.08984375" style="153" bestFit="1" customWidth="1"/>
    <col min="1287" max="1287" width="11" style="153" customWidth="1"/>
    <col min="1288" max="1536" width="9" style="153"/>
    <col min="1537" max="1537" width="26.36328125" style="153" customWidth="1"/>
    <col min="1538" max="1538" width="15.453125" style="153" customWidth="1"/>
    <col min="1539" max="1539" width="15.08984375" style="153" customWidth="1"/>
    <col min="1540" max="1540" width="26" style="153" customWidth="1"/>
    <col min="1541" max="1541" width="4.453125" style="153" customWidth="1"/>
    <col min="1542" max="1542" width="33.08984375" style="153" bestFit="1" customWidth="1"/>
    <col min="1543" max="1543" width="11" style="153" customWidth="1"/>
    <col min="1544" max="1792" width="9" style="153"/>
    <col min="1793" max="1793" width="26.36328125" style="153" customWidth="1"/>
    <col min="1794" max="1794" width="15.453125" style="153" customWidth="1"/>
    <col min="1795" max="1795" width="15.08984375" style="153" customWidth="1"/>
    <col min="1796" max="1796" width="26" style="153" customWidth="1"/>
    <col min="1797" max="1797" width="4.453125" style="153" customWidth="1"/>
    <col min="1798" max="1798" width="33.08984375" style="153" bestFit="1" customWidth="1"/>
    <col min="1799" max="1799" width="11" style="153" customWidth="1"/>
    <col min="1800" max="2048" width="9" style="153"/>
    <col min="2049" max="2049" width="26.36328125" style="153" customWidth="1"/>
    <col min="2050" max="2050" width="15.453125" style="153" customWidth="1"/>
    <col min="2051" max="2051" width="15.08984375" style="153" customWidth="1"/>
    <col min="2052" max="2052" width="26" style="153" customWidth="1"/>
    <col min="2053" max="2053" width="4.453125" style="153" customWidth="1"/>
    <col min="2054" max="2054" width="33.08984375" style="153" bestFit="1" customWidth="1"/>
    <col min="2055" max="2055" width="11" style="153" customWidth="1"/>
    <col min="2056" max="2304" width="9" style="153"/>
    <col min="2305" max="2305" width="26.36328125" style="153" customWidth="1"/>
    <col min="2306" max="2306" width="15.453125" style="153" customWidth="1"/>
    <col min="2307" max="2307" width="15.08984375" style="153" customWidth="1"/>
    <col min="2308" max="2308" width="26" style="153" customWidth="1"/>
    <col min="2309" max="2309" width="4.453125" style="153" customWidth="1"/>
    <col min="2310" max="2310" width="33.08984375" style="153" bestFit="1" customWidth="1"/>
    <col min="2311" max="2311" width="11" style="153" customWidth="1"/>
    <col min="2312" max="2560" width="9" style="153"/>
    <col min="2561" max="2561" width="26.36328125" style="153" customWidth="1"/>
    <col min="2562" max="2562" width="15.453125" style="153" customWidth="1"/>
    <col min="2563" max="2563" width="15.08984375" style="153" customWidth="1"/>
    <col min="2564" max="2564" width="26" style="153" customWidth="1"/>
    <col min="2565" max="2565" width="4.453125" style="153" customWidth="1"/>
    <col min="2566" max="2566" width="33.08984375" style="153" bestFit="1" customWidth="1"/>
    <col min="2567" max="2567" width="11" style="153" customWidth="1"/>
    <col min="2568" max="2816" width="9" style="153"/>
    <col min="2817" max="2817" width="26.36328125" style="153" customWidth="1"/>
    <col min="2818" max="2818" width="15.453125" style="153" customWidth="1"/>
    <col min="2819" max="2819" width="15.08984375" style="153" customWidth="1"/>
    <col min="2820" max="2820" width="26" style="153" customWidth="1"/>
    <col min="2821" max="2821" width="4.453125" style="153" customWidth="1"/>
    <col min="2822" max="2822" width="33.08984375" style="153" bestFit="1" customWidth="1"/>
    <col min="2823" max="2823" width="11" style="153" customWidth="1"/>
    <col min="2824" max="3072" width="9" style="153"/>
    <col min="3073" max="3073" width="26.36328125" style="153" customWidth="1"/>
    <col min="3074" max="3074" width="15.453125" style="153" customWidth="1"/>
    <col min="3075" max="3075" width="15.08984375" style="153" customWidth="1"/>
    <col min="3076" max="3076" width="26" style="153" customWidth="1"/>
    <col min="3077" max="3077" width="4.453125" style="153" customWidth="1"/>
    <col min="3078" max="3078" width="33.08984375" style="153" bestFit="1" customWidth="1"/>
    <col min="3079" max="3079" width="11" style="153" customWidth="1"/>
    <col min="3080" max="3328" width="9" style="153"/>
    <col min="3329" max="3329" width="26.36328125" style="153" customWidth="1"/>
    <col min="3330" max="3330" width="15.453125" style="153" customWidth="1"/>
    <col min="3331" max="3331" width="15.08984375" style="153" customWidth="1"/>
    <col min="3332" max="3332" width="26" style="153" customWidth="1"/>
    <col min="3333" max="3333" width="4.453125" style="153" customWidth="1"/>
    <col min="3334" max="3334" width="33.08984375" style="153" bestFit="1" customWidth="1"/>
    <col min="3335" max="3335" width="11" style="153" customWidth="1"/>
    <col min="3336" max="3584" width="9" style="153"/>
    <col min="3585" max="3585" width="26.36328125" style="153" customWidth="1"/>
    <col min="3586" max="3586" width="15.453125" style="153" customWidth="1"/>
    <col min="3587" max="3587" width="15.08984375" style="153" customWidth="1"/>
    <col min="3588" max="3588" width="26" style="153" customWidth="1"/>
    <col min="3589" max="3589" width="4.453125" style="153" customWidth="1"/>
    <col min="3590" max="3590" width="33.08984375" style="153" bestFit="1" customWidth="1"/>
    <col min="3591" max="3591" width="11" style="153" customWidth="1"/>
    <col min="3592" max="3840" width="9" style="153"/>
    <col min="3841" max="3841" width="26.36328125" style="153" customWidth="1"/>
    <col min="3842" max="3842" width="15.453125" style="153" customWidth="1"/>
    <col min="3843" max="3843" width="15.08984375" style="153" customWidth="1"/>
    <col min="3844" max="3844" width="26" style="153" customWidth="1"/>
    <col min="3845" max="3845" width="4.453125" style="153" customWidth="1"/>
    <col min="3846" max="3846" width="33.08984375" style="153" bestFit="1" customWidth="1"/>
    <col min="3847" max="3847" width="11" style="153" customWidth="1"/>
    <col min="3848" max="4096" width="9" style="153"/>
    <col min="4097" max="4097" width="26.36328125" style="153" customWidth="1"/>
    <col min="4098" max="4098" width="15.453125" style="153" customWidth="1"/>
    <col min="4099" max="4099" width="15.08984375" style="153" customWidth="1"/>
    <col min="4100" max="4100" width="26" style="153" customWidth="1"/>
    <col min="4101" max="4101" width="4.453125" style="153" customWidth="1"/>
    <col min="4102" max="4102" width="33.08984375" style="153" bestFit="1" customWidth="1"/>
    <col min="4103" max="4103" width="11" style="153" customWidth="1"/>
    <col min="4104" max="4352" width="9" style="153"/>
    <col min="4353" max="4353" width="26.36328125" style="153" customWidth="1"/>
    <col min="4354" max="4354" width="15.453125" style="153" customWidth="1"/>
    <col min="4355" max="4355" width="15.08984375" style="153" customWidth="1"/>
    <col min="4356" max="4356" width="26" style="153" customWidth="1"/>
    <col min="4357" max="4357" width="4.453125" style="153" customWidth="1"/>
    <col min="4358" max="4358" width="33.08984375" style="153" bestFit="1" customWidth="1"/>
    <col min="4359" max="4359" width="11" style="153" customWidth="1"/>
    <col min="4360" max="4608" width="9" style="153"/>
    <col min="4609" max="4609" width="26.36328125" style="153" customWidth="1"/>
    <col min="4610" max="4610" width="15.453125" style="153" customWidth="1"/>
    <col min="4611" max="4611" width="15.08984375" style="153" customWidth="1"/>
    <col min="4612" max="4612" width="26" style="153" customWidth="1"/>
    <col min="4613" max="4613" width="4.453125" style="153" customWidth="1"/>
    <col min="4614" max="4614" width="33.08984375" style="153" bestFit="1" customWidth="1"/>
    <col min="4615" max="4615" width="11" style="153" customWidth="1"/>
    <col min="4616" max="4864" width="9" style="153"/>
    <col min="4865" max="4865" width="26.36328125" style="153" customWidth="1"/>
    <col min="4866" max="4866" width="15.453125" style="153" customWidth="1"/>
    <col min="4867" max="4867" width="15.08984375" style="153" customWidth="1"/>
    <col min="4868" max="4868" width="26" style="153" customWidth="1"/>
    <col min="4869" max="4869" width="4.453125" style="153" customWidth="1"/>
    <col min="4870" max="4870" width="33.08984375" style="153" bestFit="1" customWidth="1"/>
    <col min="4871" max="4871" width="11" style="153" customWidth="1"/>
    <col min="4872" max="5120" width="9" style="153"/>
    <col min="5121" max="5121" width="26.36328125" style="153" customWidth="1"/>
    <col min="5122" max="5122" width="15.453125" style="153" customWidth="1"/>
    <col min="5123" max="5123" width="15.08984375" style="153" customWidth="1"/>
    <col min="5124" max="5124" width="26" style="153" customWidth="1"/>
    <col min="5125" max="5125" width="4.453125" style="153" customWidth="1"/>
    <col min="5126" max="5126" width="33.08984375" style="153" bestFit="1" customWidth="1"/>
    <col min="5127" max="5127" width="11" style="153" customWidth="1"/>
    <col min="5128" max="5376" width="9" style="153"/>
    <col min="5377" max="5377" width="26.36328125" style="153" customWidth="1"/>
    <col min="5378" max="5378" width="15.453125" style="153" customWidth="1"/>
    <col min="5379" max="5379" width="15.08984375" style="153" customWidth="1"/>
    <col min="5380" max="5380" width="26" style="153" customWidth="1"/>
    <col min="5381" max="5381" width="4.453125" style="153" customWidth="1"/>
    <col min="5382" max="5382" width="33.08984375" style="153" bestFit="1" customWidth="1"/>
    <col min="5383" max="5383" width="11" style="153" customWidth="1"/>
    <col min="5384" max="5632" width="9" style="153"/>
    <col min="5633" max="5633" width="26.36328125" style="153" customWidth="1"/>
    <col min="5634" max="5634" width="15.453125" style="153" customWidth="1"/>
    <col min="5635" max="5635" width="15.08984375" style="153" customWidth="1"/>
    <col min="5636" max="5636" width="26" style="153" customWidth="1"/>
    <col min="5637" max="5637" width="4.453125" style="153" customWidth="1"/>
    <col min="5638" max="5638" width="33.08984375" style="153" bestFit="1" customWidth="1"/>
    <col min="5639" max="5639" width="11" style="153" customWidth="1"/>
    <col min="5640" max="5888" width="9" style="153"/>
    <col min="5889" max="5889" width="26.36328125" style="153" customWidth="1"/>
    <col min="5890" max="5890" width="15.453125" style="153" customWidth="1"/>
    <col min="5891" max="5891" width="15.08984375" style="153" customWidth="1"/>
    <col min="5892" max="5892" width="26" style="153" customWidth="1"/>
    <col min="5893" max="5893" width="4.453125" style="153" customWidth="1"/>
    <col min="5894" max="5894" width="33.08984375" style="153" bestFit="1" customWidth="1"/>
    <col min="5895" max="5895" width="11" style="153" customWidth="1"/>
    <col min="5896" max="6144" width="9" style="153"/>
    <col min="6145" max="6145" width="26.36328125" style="153" customWidth="1"/>
    <col min="6146" max="6146" width="15.453125" style="153" customWidth="1"/>
    <col min="6147" max="6147" width="15.08984375" style="153" customWidth="1"/>
    <col min="6148" max="6148" width="26" style="153" customWidth="1"/>
    <col min="6149" max="6149" width="4.453125" style="153" customWidth="1"/>
    <col min="6150" max="6150" width="33.08984375" style="153" bestFit="1" customWidth="1"/>
    <col min="6151" max="6151" width="11" style="153" customWidth="1"/>
    <col min="6152" max="6400" width="9" style="153"/>
    <col min="6401" max="6401" width="26.36328125" style="153" customWidth="1"/>
    <col min="6402" max="6402" width="15.453125" style="153" customWidth="1"/>
    <col min="6403" max="6403" width="15.08984375" style="153" customWidth="1"/>
    <col min="6404" max="6404" width="26" style="153" customWidth="1"/>
    <col min="6405" max="6405" width="4.453125" style="153" customWidth="1"/>
    <col min="6406" max="6406" width="33.08984375" style="153" bestFit="1" customWidth="1"/>
    <col min="6407" max="6407" width="11" style="153" customWidth="1"/>
    <col min="6408" max="6656" width="9" style="153"/>
    <col min="6657" max="6657" width="26.36328125" style="153" customWidth="1"/>
    <col min="6658" max="6658" width="15.453125" style="153" customWidth="1"/>
    <col min="6659" max="6659" width="15.08984375" style="153" customWidth="1"/>
    <col min="6660" max="6660" width="26" style="153" customWidth="1"/>
    <col min="6661" max="6661" width="4.453125" style="153" customWidth="1"/>
    <col min="6662" max="6662" width="33.08984375" style="153" bestFit="1" customWidth="1"/>
    <col min="6663" max="6663" width="11" style="153" customWidth="1"/>
    <col min="6664" max="6912" width="9" style="153"/>
    <col min="6913" max="6913" width="26.36328125" style="153" customWidth="1"/>
    <col min="6914" max="6914" width="15.453125" style="153" customWidth="1"/>
    <col min="6915" max="6915" width="15.08984375" style="153" customWidth="1"/>
    <col min="6916" max="6916" width="26" style="153" customWidth="1"/>
    <col min="6917" max="6917" width="4.453125" style="153" customWidth="1"/>
    <col min="6918" max="6918" width="33.08984375" style="153" bestFit="1" customWidth="1"/>
    <col min="6919" max="6919" width="11" style="153" customWidth="1"/>
    <col min="6920" max="7168" width="9" style="153"/>
    <col min="7169" max="7169" width="26.36328125" style="153" customWidth="1"/>
    <col min="7170" max="7170" width="15.453125" style="153" customWidth="1"/>
    <col min="7171" max="7171" width="15.08984375" style="153" customWidth="1"/>
    <col min="7172" max="7172" width="26" style="153" customWidth="1"/>
    <col min="7173" max="7173" width="4.453125" style="153" customWidth="1"/>
    <col min="7174" max="7174" width="33.08984375" style="153" bestFit="1" customWidth="1"/>
    <col min="7175" max="7175" width="11" style="153" customWidth="1"/>
    <col min="7176" max="7424" width="9" style="153"/>
    <col min="7425" max="7425" width="26.36328125" style="153" customWidth="1"/>
    <col min="7426" max="7426" width="15.453125" style="153" customWidth="1"/>
    <col min="7427" max="7427" width="15.08984375" style="153" customWidth="1"/>
    <col min="7428" max="7428" width="26" style="153" customWidth="1"/>
    <col min="7429" max="7429" width="4.453125" style="153" customWidth="1"/>
    <col min="7430" max="7430" width="33.08984375" style="153" bestFit="1" customWidth="1"/>
    <col min="7431" max="7431" width="11" style="153" customWidth="1"/>
    <col min="7432" max="7680" width="9" style="153"/>
    <col min="7681" max="7681" width="26.36328125" style="153" customWidth="1"/>
    <col min="7682" max="7682" width="15.453125" style="153" customWidth="1"/>
    <col min="7683" max="7683" width="15.08984375" style="153" customWidth="1"/>
    <col min="7684" max="7684" width="26" style="153" customWidth="1"/>
    <col min="7685" max="7685" width="4.453125" style="153" customWidth="1"/>
    <col min="7686" max="7686" width="33.08984375" style="153" bestFit="1" customWidth="1"/>
    <col min="7687" max="7687" width="11" style="153" customWidth="1"/>
    <col min="7688" max="7936" width="9" style="153"/>
    <col min="7937" max="7937" width="26.36328125" style="153" customWidth="1"/>
    <col min="7938" max="7938" width="15.453125" style="153" customWidth="1"/>
    <col min="7939" max="7939" width="15.08984375" style="153" customWidth="1"/>
    <col min="7940" max="7940" width="26" style="153" customWidth="1"/>
    <col min="7941" max="7941" width="4.453125" style="153" customWidth="1"/>
    <col min="7942" max="7942" width="33.08984375" style="153" bestFit="1" customWidth="1"/>
    <col min="7943" max="7943" width="11" style="153" customWidth="1"/>
    <col min="7944" max="8192" width="9" style="153"/>
    <col min="8193" max="8193" width="26.36328125" style="153" customWidth="1"/>
    <col min="8194" max="8194" width="15.453125" style="153" customWidth="1"/>
    <col min="8195" max="8195" width="15.08984375" style="153" customWidth="1"/>
    <col min="8196" max="8196" width="26" style="153" customWidth="1"/>
    <col min="8197" max="8197" width="4.453125" style="153" customWidth="1"/>
    <col min="8198" max="8198" width="33.08984375" style="153" bestFit="1" customWidth="1"/>
    <col min="8199" max="8199" width="11" style="153" customWidth="1"/>
    <col min="8200" max="8448" width="9" style="153"/>
    <col min="8449" max="8449" width="26.36328125" style="153" customWidth="1"/>
    <col min="8450" max="8450" width="15.453125" style="153" customWidth="1"/>
    <col min="8451" max="8451" width="15.08984375" style="153" customWidth="1"/>
    <col min="8452" max="8452" width="26" style="153" customWidth="1"/>
    <col min="8453" max="8453" width="4.453125" style="153" customWidth="1"/>
    <col min="8454" max="8454" width="33.08984375" style="153" bestFit="1" customWidth="1"/>
    <col min="8455" max="8455" width="11" style="153" customWidth="1"/>
    <col min="8456" max="8704" width="9" style="153"/>
    <col min="8705" max="8705" width="26.36328125" style="153" customWidth="1"/>
    <col min="8706" max="8706" width="15.453125" style="153" customWidth="1"/>
    <col min="8707" max="8707" width="15.08984375" style="153" customWidth="1"/>
    <col min="8708" max="8708" width="26" style="153" customWidth="1"/>
    <col min="8709" max="8709" width="4.453125" style="153" customWidth="1"/>
    <col min="8710" max="8710" width="33.08984375" style="153" bestFit="1" customWidth="1"/>
    <col min="8711" max="8711" width="11" style="153" customWidth="1"/>
    <col min="8712" max="8960" width="9" style="153"/>
    <col min="8961" max="8961" width="26.36328125" style="153" customWidth="1"/>
    <col min="8962" max="8962" width="15.453125" style="153" customWidth="1"/>
    <col min="8963" max="8963" width="15.08984375" style="153" customWidth="1"/>
    <col min="8964" max="8964" width="26" style="153" customWidth="1"/>
    <col min="8965" max="8965" width="4.453125" style="153" customWidth="1"/>
    <col min="8966" max="8966" width="33.08984375" style="153" bestFit="1" customWidth="1"/>
    <col min="8967" max="8967" width="11" style="153" customWidth="1"/>
    <col min="8968" max="9216" width="9" style="153"/>
    <col min="9217" max="9217" width="26.36328125" style="153" customWidth="1"/>
    <col min="9218" max="9218" width="15.453125" style="153" customWidth="1"/>
    <col min="9219" max="9219" width="15.08984375" style="153" customWidth="1"/>
    <col min="9220" max="9220" width="26" style="153" customWidth="1"/>
    <col min="9221" max="9221" width="4.453125" style="153" customWidth="1"/>
    <col min="9222" max="9222" width="33.08984375" style="153" bestFit="1" customWidth="1"/>
    <col min="9223" max="9223" width="11" style="153" customWidth="1"/>
    <col min="9224" max="9472" width="9" style="153"/>
    <col min="9473" max="9473" width="26.36328125" style="153" customWidth="1"/>
    <col min="9474" max="9474" width="15.453125" style="153" customWidth="1"/>
    <col min="9475" max="9475" width="15.08984375" style="153" customWidth="1"/>
    <col min="9476" max="9476" width="26" style="153" customWidth="1"/>
    <col min="9477" max="9477" width="4.453125" style="153" customWidth="1"/>
    <col min="9478" max="9478" width="33.08984375" style="153" bestFit="1" customWidth="1"/>
    <col min="9479" max="9479" width="11" style="153" customWidth="1"/>
    <col min="9480" max="9728" width="9" style="153"/>
    <col min="9729" max="9729" width="26.36328125" style="153" customWidth="1"/>
    <col min="9730" max="9730" width="15.453125" style="153" customWidth="1"/>
    <col min="9731" max="9731" width="15.08984375" style="153" customWidth="1"/>
    <col min="9732" max="9732" width="26" style="153" customWidth="1"/>
    <col min="9733" max="9733" width="4.453125" style="153" customWidth="1"/>
    <col min="9734" max="9734" width="33.08984375" style="153" bestFit="1" customWidth="1"/>
    <col min="9735" max="9735" width="11" style="153" customWidth="1"/>
    <col min="9736" max="9984" width="9" style="153"/>
    <col min="9985" max="9985" width="26.36328125" style="153" customWidth="1"/>
    <col min="9986" max="9986" width="15.453125" style="153" customWidth="1"/>
    <col min="9987" max="9987" width="15.08984375" style="153" customWidth="1"/>
    <col min="9988" max="9988" width="26" style="153" customWidth="1"/>
    <col min="9989" max="9989" width="4.453125" style="153" customWidth="1"/>
    <col min="9990" max="9990" width="33.08984375" style="153" bestFit="1" customWidth="1"/>
    <col min="9991" max="9991" width="11" style="153" customWidth="1"/>
    <col min="9992" max="10240" width="9" style="153"/>
    <col min="10241" max="10241" width="26.36328125" style="153" customWidth="1"/>
    <col min="10242" max="10242" width="15.453125" style="153" customWidth="1"/>
    <col min="10243" max="10243" width="15.08984375" style="153" customWidth="1"/>
    <col min="10244" max="10244" width="26" style="153" customWidth="1"/>
    <col min="10245" max="10245" width="4.453125" style="153" customWidth="1"/>
    <col min="10246" max="10246" width="33.08984375" style="153" bestFit="1" customWidth="1"/>
    <col min="10247" max="10247" width="11" style="153" customWidth="1"/>
    <col min="10248" max="10496" width="9" style="153"/>
    <col min="10497" max="10497" width="26.36328125" style="153" customWidth="1"/>
    <col min="10498" max="10498" width="15.453125" style="153" customWidth="1"/>
    <col min="10499" max="10499" width="15.08984375" style="153" customWidth="1"/>
    <col min="10500" max="10500" width="26" style="153" customWidth="1"/>
    <col min="10501" max="10501" width="4.453125" style="153" customWidth="1"/>
    <col min="10502" max="10502" width="33.08984375" style="153" bestFit="1" customWidth="1"/>
    <col min="10503" max="10503" width="11" style="153" customWidth="1"/>
    <col min="10504" max="10752" width="9" style="153"/>
    <col min="10753" max="10753" width="26.36328125" style="153" customWidth="1"/>
    <col min="10754" max="10754" width="15.453125" style="153" customWidth="1"/>
    <col min="10755" max="10755" width="15.08984375" style="153" customWidth="1"/>
    <col min="10756" max="10756" width="26" style="153" customWidth="1"/>
    <col min="10757" max="10757" width="4.453125" style="153" customWidth="1"/>
    <col min="10758" max="10758" width="33.08984375" style="153" bestFit="1" customWidth="1"/>
    <col min="10759" max="10759" width="11" style="153" customWidth="1"/>
    <col min="10760" max="11008" width="9" style="153"/>
    <col min="11009" max="11009" width="26.36328125" style="153" customWidth="1"/>
    <col min="11010" max="11010" width="15.453125" style="153" customWidth="1"/>
    <col min="11011" max="11011" width="15.08984375" style="153" customWidth="1"/>
    <col min="11012" max="11012" width="26" style="153" customWidth="1"/>
    <col min="11013" max="11013" width="4.453125" style="153" customWidth="1"/>
    <col min="11014" max="11014" width="33.08984375" style="153" bestFit="1" customWidth="1"/>
    <col min="11015" max="11015" width="11" style="153" customWidth="1"/>
    <col min="11016" max="11264" width="9" style="153"/>
    <col min="11265" max="11265" width="26.36328125" style="153" customWidth="1"/>
    <col min="11266" max="11266" width="15.453125" style="153" customWidth="1"/>
    <col min="11267" max="11267" width="15.08984375" style="153" customWidth="1"/>
    <col min="11268" max="11268" width="26" style="153" customWidth="1"/>
    <col min="11269" max="11269" width="4.453125" style="153" customWidth="1"/>
    <col min="11270" max="11270" width="33.08984375" style="153" bestFit="1" customWidth="1"/>
    <col min="11271" max="11271" width="11" style="153" customWidth="1"/>
    <col min="11272" max="11520" width="9" style="153"/>
    <col min="11521" max="11521" width="26.36328125" style="153" customWidth="1"/>
    <col min="11522" max="11522" width="15.453125" style="153" customWidth="1"/>
    <col min="11523" max="11523" width="15.08984375" style="153" customWidth="1"/>
    <col min="11524" max="11524" width="26" style="153" customWidth="1"/>
    <col min="11525" max="11525" width="4.453125" style="153" customWidth="1"/>
    <col min="11526" max="11526" width="33.08984375" style="153" bestFit="1" customWidth="1"/>
    <col min="11527" max="11527" width="11" style="153" customWidth="1"/>
    <col min="11528" max="11776" width="9" style="153"/>
    <col min="11777" max="11777" width="26.36328125" style="153" customWidth="1"/>
    <col min="11778" max="11778" width="15.453125" style="153" customWidth="1"/>
    <col min="11779" max="11779" width="15.08984375" style="153" customWidth="1"/>
    <col min="11780" max="11780" width="26" style="153" customWidth="1"/>
    <col min="11781" max="11781" width="4.453125" style="153" customWidth="1"/>
    <col min="11782" max="11782" width="33.08984375" style="153" bestFit="1" customWidth="1"/>
    <col min="11783" max="11783" width="11" style="153" customWidth="1"/>
    <col min="11784" max="12032" width="9" style="153"/>
    <col min="12033" max="12033" width="26.36328125" style="153" customWidth="1"/>
    <col min="12034" max="12034" width="15.453125" style="153" customWidth="1"/>
    <col min="12035" max="12035" width="15.08984375" style="153" customWidth="1"/>
    <col min="12036" max="12036" width="26" style="153" customWidth="1"/>
    <col min="12037" max="12037" width="4.453125" style="153" customWidth="1"/>
    <col min="12038" max="12038" width="33.08984375" style="153" bestFit="1" customWidth="1"/>
    <col min="12039" max="12039" width="11" style="153" customWidth="1"/>
    <col min="12040" max="12288" width="9" style="153"/>
    <col min="12289" max="12289" width="26.36328125" style="153" customWidth="1"/>
    <col min="12290" max="12290" width="15.453125" style="153" customWidth="1"/>
    <col min="12291" max="12291" width="15.08984375" style="153" customWidth="1"/>
    <col min="12292" max="12292" width="26" style="153" customWidth="1"/>
    <col min="12293" max="12293" width="4.453125" style="153" customWidth="1"/>
    <col min="12294" max="12294" width="33.08984375" style="153" bestFit="1" customWidth="1"/>
    <col min="12295" max="12295" width="11" style="153" customWidth="1"/>
    <col min="12296" max="12544" width="9" style="153"/>
    <col min="12545" max="12545" width="26.36328125" style="153" customWidth="1"/>
    <col min="12546" max="12546" width="15.453125" style="153" customWidth="1"/>
    <col min="12547" max="12547" width="15.08984375" style="153" customWidth="1"/>
    <col min="12548" max="12548" width="26" style="153" customWidth="1"/>
    <col min="12549" max="12549" width="4.453125" style="153" customWidth="1"/>
    <col min="12550" max="12550" width="33.08984375" style="153" bestFit="1" customWidth="1"/>
    <col min="12551" max="12551" width="11" style="153" customWidth="1"/>
    <col min="12552" max="12800" width="9" style="153"/>
    <col min="12801" max="12801" width="26.36328125" style="153" customWidth="1"/>
    <col min="12802" max="12802" width="15.453125" style="153" customWidth="1"/>
    <col min="12803" max="12803" width="15.08984375" style="153" customWidth="1"/>
    <col min="12804" max="12804" width="26" style="153" customWidth="1"/>
    <col min="12805" max="12805" width="4.453125" style="153" customWidth="1"/>
    <col min="12806" max="12806" width="33.08984375" style="153" bestFit="1" customWidth="1"/>
    <col min="12807" max="12807" width="11" style="153" customWidth="1"/>
    <col min="12808" max="13056" width="9" style="153"/>
    <col min="13057" max="13057" width="26.36328125" style="153" customWidth="1"/>
    <col min="13058" max="13058" width="15.453125" style="153" customWidth="1"/>
    <col min="13059" max="13059" width="15.08984375" style="153" customWidth="1"/>
    <col min="13060" max="13060" width="26" style="153" customWidth="1"/>
    <col min="13061" max="13061" width="4.453125" style="153" customWidth="1"/>
    <col min="13062" max="13062" width="33.08984375" style="153" bestFit="1" customWidth="1"/>
    <col min="13063" max="13063" width="11" style="153" customWidth="1"/>
    <col min="13064" max="13312" width="9" style="153"/>
    <col min="13313" max="13313" width="26.36328125" style="153" customWidth="1"/>
    <col min="13314" max="13314" width="15.453125" style="153" customWidth="1"/>
    <col min="13315" max="13315" width="15.08984375" style="153" customWidth="1"/>
    <col min="13316" max="13316" width="26" style="153" customWidth="1"/>
    <col min="13317" max="13317" width="4.453125" style="153" customWidth="1"/>
    <col min="13318" max="13318" width="33.08984375" style="153" bestFit="1" customWidth="1"/>
    <col min="13319" max="13319" width="11" style="153" customWidth="1"/>
    <col min="13320" max="13568" width="9" style="153"/>
    <col min="13569" max="13569" width="26.36328125" style="153" customWidth="1"/>
    <col min="13570" max="13570" width="15.453125" style="153" customWidth="1"/>
    <col min="13571" max="13571" width="15.08984375" style="153" customWidth="1"/>
    <col min="13572" max="13572" width="26" style="153" customWidth="1"/>
    <col min="13573" max="13573" width="4.453125" style="153" customWidth="1"/>
    <col min="13574" max="13574" width="33.08984375" style="153" bestFit="1" customWidth="1"/>
    <col min="13575" max="13575" width="11" style="153" customWidth="1"/>
    <col min="13576" max="13824" width="9" style="153"/>
    <col min="13825" max="13825" width="26.36328125" style="153" customWidth="1"/>
    <col min="13826" max="13826" width="15.453125" style="153" customWidth="1"/>
    <col min="13827" max="13827" width="15.08984375" style="153" customWidth="1"/>
    <col min="13828" max="13828" width="26" style="153" customWidth="1"/>
    <col min="13829" max="13829" width="4.453125" style="153" customWidth="1"/>
    <col min="13830" max="13830" width="33.08984375" style="153" bestFit="1" customWidth="1"/>
    <col min="13831" max="13831" width="11" style="153" customWidth="1"/>
    <col min="13832" max="14080" width="9" style="153"/>
    <col min="14081" max="14081" width="26.36328125" style="153" customWidth="1"/>
    <col min="14082" max="14082" width="15.453125" style="153" customWidth="1"/>
    <col min="14083" max="14083" width="15.08984375" style="153" customWidth="1"/>
    <col min="14084" max="14084" width="26" style="153" customWidth="1"/>
    <col min="14085" max="14085" width="4.453125" style="153" customWidth="1"/>
    <col min="14086" max="14086" width="33.08984375" style="153" bestFit="1" customWidth="1"/>
    <col min="14087" max="14087" width="11" style="153" customWidth="1"/>
    <col min="14088" max="14336" width="9" style="153"/>
    <col min="14337" max="14337" width="26.36328125" style="153" customWidth="1"/>
    <col min="14338" max="14338" width="15.453125" style="153" customWidth="1"/>
    <col min="14339" max="14339" width="15.08984375" style="153" customWidth="1"/>
    <col min="14340" max="14340" width="26" style="153" customWidth="1"/>
    <col min="14341" max="14341" width="4.453125" style="153" customWidth="1"/>
    <col min="14342" max="14342" width="33.08984375" style="153" bestFit="1" customWidth="1"/>
    <col min="14343" max="14343" width="11" style="153" customWidth="1"/>
    <col min="14344" max="14592" width="9" style="153"/>
    <col min="14593" max="14593" width="26.36328125" style="153" customWidth="1"/>
    <col min="14594" max="14594" width="15.453125" style="153" customWidth="1"/>
    <col min="14595" max="14595" width="15.08984375" style="153" customWidth="1"/>
    <col min="14596" max="14596" width="26" style="153" customWidth="1"/>
    <col min="14597" max="14597" width="4.453125" style="153" customWidth="1"/>
    <col min="14598" max="14598" width="33.08984375" style="153" bestFit="1" customWidth="1"/>
    <col min="14599" max="14599" width="11" style="153" customWidth="1"/>
    <col min="14600" max="14848" width="9" style="153"/>
    <col min="14849" max="14849" width="26.36328125" style="153" customWidth="1"/>
    <col min="14850" max="14850" width="15.453125" style="153" customWidth="1"/>
    <col min="14851" max="14851" width="15.08984375" style="153" customWidth="1"/>
    <col min="14852" max="14852" width="26" style="153" customWidth="1"/>
    <col min="14853" max="14853" width="4.453125" style="153" customWidth="1"/>
    <col min="14854" max="14854" width="33.08984375" style="153" bestFit="1" customWidth="1"/>
    <col min="14855" max="14855" width="11" style="153" customWidth="1"/>
    <col min="14856" max="15104" width="9" style="153"/>
    <col min="15105" max="15105" width="26.36328125" style="153" customWidth="1"/>
    <col min="15106" max="15106" width="15.453125" style="153" customWidth="1"/>
    <col min="15107" max="15107" width="15.08984375" style="153" customWidth="1"/>
    <col min="15108" max="15108" width="26" style="153" customWidth="1"/>
    <col min="15109" max="15109" width="4.453125" style="153" customWidth="1"/>
    <col min="15110" max="15110" width="33.08984375" style="153" bestFit="1" customWidth="1"/>
    <col min="15111" max="15111" width="11" style="153" customWidth="1"/>
    <col min="15112" max="15360" width="9" style="153"/>
    <col min="15361" max="15361" width="26.36328125" style="153" customWidth="1"/>
    <col min="15362" max="15362" width="15.453125" style="153" customWidth="1"/>
    <col min="15363" max="15363" width="15.08984375" style="153" customWidth="1"/>
    <col min="15364" max="15364" width="26" style="153" customWidth="1"/>
    <col min="15365" max="15365" width="4.453125" style="153" customWidth="1"/>
    <col min="15366" max="15366" width="33.08984375" style="153" bestFit="1" customWidth="1"/>
    <col min="15367" max="15367" width="11" style="153" customWidth="1"/>
    <col min="15368" max="15616" width="9" style="153"/>
    <col min="15617" max="15617" width="26.36328125" style="153" customWidth="1"/>
    <col min="15618" max="15618" width="15.453125" style="153" customWidth="1"/>
    <col min="15619" max="15619" width="15.08984375" style="153" customWidth="1"/>
    <col min="15620" max="15620" width="26" style="153" customWidth="1"/>
    <col min="15621" max="15621" width="4.453125" style="153" customWidth="1"/>
    <col min="15622" max="15622" width="33.08984375" style="153" bestFit="1" customWidth="1"/>
    <col min="15623" max="15623" width="11" style="153" customWidth="1"/>
    <col min="15624" max="15872" width="9" style="153"/>
    <col min="15873" max="15873" width="26.36328125" style="153" customWidth="1"/>
    <col min="15874" max="15874" width="15.453125" style="153" customWidth="1"/>
    <col min="15875" max="15875" width="15.08984375" style="153" customWidth="1"/>
    <col min="15876" max="15876" width="26" style="153" customWidth="1"/>
    <col min="15877" max="15877" width="4.453125" style="153" customWidth="1"/>
    <col min="15878" max="15878" width="33.08984375" style="153" bestFit="1" customWidth="1"/>
    <col min="15879" max="15879" width="11" style="153" customWidth="1"/>
    <col min="15880" max="16128" width="9" style="153"/>
    <col min="16129" max="16129" width="26.36328125" style="153" customWidth="1"/>
    <col min="16130" max="16130" width="15.453125" style="153" customWidth="1"/>
    <col min="16131" max="16131" width="15.08984375" style="153" customWidth="1"/>
    <col min="16132" max="16132" width="26" style="153" customWidth="1"/>
    <col min="16133" max="16133" width="4.453125" style="153" customWidth="1"/>
    <col min="16134" max="16134" width="33.08984375" style="153" bestFit="1" customWidth="1"/>
    <col min="16135" max="16135" width="11" style="153" customWidth="1"/>
    <col min="16136" max="16384" width="9" style="153"/>
  </cols>
  <sheetData>
    <row r="1" spans="1:17" ht="18.75" customHeight="1" x14ac:dyDescent="0.2">
      <c r="A1" s="163" t="s">
        <v>73</v>
      </c>
      <c r="B1" s="164"/>
      <c r="C1" s="165"/>
      <c r="D1" s="164"/>
      <c r="E1" s="165"/>
      <c r="F1" s="163"/>
      <c r="G1" s="163"/>
      <c r="H1" s="163"/>
      <c r="I1" s="163"/>
      <c r="J1" s="163"/>
      <c r="K1" s="163"/>
      <c r="L1" s="163"/>
      <c r="M1" s="163"/>
      <c r="N1" s="163"/>
      <c r="O1" s="163"/>
    </row>
    <row r="2" spans="1:17" ht="19" x14ac:dyDescent="0.2">
      <c r="A2" s="211" t="e">
        <f>IF(初期条件設定表!U32=1,初期条件設定表!P42,初期条件設定表!P43)</f>
        <v>#NUM!</v>
      </c>
      <c r="B2" s="212"/>
      <c r="C2" s="212"/>
      <c r="D2" s="212"/>
      <c r="E2" s="212"/>
      <c r="F2" s="212"/>
      <c r="G2" s="212"/>
      <c r="H2" s="212"/>
      <c r="I2" s="212"/>
      <c r="J2" s="212"/>
      <c r="K2" s="163"/>
      <c r="L2" s="163"/>
      <c r="M2" s="163"/>
      <c r="N2" s="163"/>
      <c r="O2" s="163"/>
    </row>
    <row r="3" spans="1:17" ht="19.5" customHeight="1" thickBot="1" x14ac:dyDescent="0.25">
      <c r="A3" s="213" t="str">
        <f>"企業名："&amp;初期条件設定表!C6</f>
        <v>企業名：○○△△株式会社</v>
      </c>
      <c r="B3" s="213"/>
      <c r="C3" s="213"/>
      <c r="D3" s="213"/>
      <c r="E3" s="213"/>
      <c r="F3" s="161"/>
      <c r="G3" s="161"/>
      <c r="H3" s="166"/>
      <c r="I3" s="166"/>
      <c r="J3" s="163"/>
      <c r="K3" s="163"/>
      <c r="L3" s="163"/>
      <c r="M3" s="163"/>
      <c r="N3" s="163"/>
      <c r="O3" s="163"/>
    </row>
    <row r="4" spans="1:17" ht="11.15" customHeight="1" x14ac:dyDescent="0.2">
      <c r="A4" s="163"/>
      <c r="B4" s="164"/>
      <c r="C4" s="165"/>
      <c r="D4" s="164"/>
      <c r="E4" s="165"/>
      <c r="F4" s="163"/>
      <c r="G4" s="163"/>
      <c r="H4" s="163"/>
      <c r="I4" s="163"/>
      <c r="J4" s="163"/>
      <c r="K4" s="163"/>
      <c r="L4" s="163"/>
      <c r="M4" s="163"/>
      <c r="N4" s="163"/>
      <c r="O4" s="163"/>
    </row>
    <row r="5" spans="1:17" ht="37.5" customHeight="1" x14ac:dyDescent="0.2">
      <c r="A5" s="155" t="s">
        <v>6</v>
      </c>
      <c r="B5" s="214" t="s">
        <v>31</v>
      </c>
      <c r="C5" s="215"/>
      <c r="D5" s="214" t="s">
        <v>32</v>
      </c>
      <c r="E5" s="215"/>
      <c r="F5" s="155" t="s">
        <v>42</v>
      </c>
      <c r="G5" s="216" t="s">
        <v>2</v>
      </c>
      <c r="H5" s="217"/>
      <c r="I5" s="167" t="s">
        <v>7</v>
      </c>
      <c r="J5" s="155" t="s">
        <v>8</v>
      </c>
      <c r="K5" s="163"/>
      <c r="L5" s="163"/>
      <c r="M5" s="163"/>
      <c r="N5" s="163"/>
      <c r="O5" s="163"/>
      <c r="Q5" s="168">
        <v>1030</v>
      </c>
    </row>
    <row r="6" spans="1:17" ht="37.5" customHeight="1" x14ac:dyDescent="0.2">
      <c r="A6" s="48"/>
      <c r="B6" s="49"/>
      <c r="C6" s="95" t="s">
        <v>12</v>
      </c>
      <c r="D6" s="49"/>
      <c r="E6" s="95" t="s">
        <v>23</v>
      </c>
      <c r="F6" s="154"/>
      <c r="G6" s="106"/>
      <c r="H6" s="99" t="s">
        <v>0</v>
      </c>
      <c r="I6" s="52" t="s">
        <v>9</v>
      </c>
      <c r="J6" s="109"/>
      <c r="K6" s="163"/>
      <c r="L6" s="163"/>
      <c r="M6" s="163"/>
      <c r="N6" s="163"/>
      <c r="O6" s="163"/>
      <c r="Q6" s="168">
        <v>1090</v>
      </c>
    </row>
    <row r="7" spans="1:17" ht="37.5" customHeight="1" x14ac:dyDescent="0.2">
      <c r="A7" s="48"/>
      <c r="B7" s="49"/>
      <c r="C7" s="95" t="s">
        <v>12</v>
      </c>
      <c r="D7" s="49"/>
      <c r="E7" s="95" t="s">
        <v>23</v>
      </c>
      <c r="F7" s="154"/>
      <c r="G7" s="107"/>
      <c r="H7" s="99" t="s">
        <v>0</v>
      </c>
      <c r="I7" s="52" t="s">
        <v>9</v>
      </c>
      <c r="J7" s="109"/>
      <c r="K7" s="163"/>
      <c r="L7" s="163"/>
      <c r="M7" s="163"/>
      <c r="N7" s="163"/>
      <c r="O7" s="163"/>
      <c r="Q7" s="168">
        <v>1160</v>
      </c>
    </row>
    <row r="8" spans="1:17" ht="37.5" customHeight="1" x14ac:dyDescent="0.2">
      <c r="A8" s="51"/>
      <c r="B8" s="49"/>
      <c r="C8" s="95" t="s">
        <v>12</v>
      </c>
      <c r="D8" s="49"/>
      <c r="E8" s="95" t="s">
        <v>23</v>
      </c>
      <c r="F8" s="154"/>
      <c r="G8" s="106"/>
      <c r="H8" s="99" t="s">
        <v>0</v>
      </c>
      <c r="I8" s="52" t="s">
        <v>9</v>
      </c>
      <c r="J8" s="109"/>
      <c r="K8" s="163"/>
      <c r="L8" s="163"/>
      <c r="M8" s="163"/>
      <c r="N8" s="163"/>
      <c r="O8" s="163"/>
      <c r="Q8" s="168">
        <v>1220</v>
      </c>
    </row>
    <row r="9" spans="1:17" ht="37.5" customHeight="1" x14ac:dyDescent="0.2">
      <c r="A9" s="51"/>
      <c r="B9" s="49"/>
      <c r="C9" s="95" t="s">
        <v>12</v>
      </c>
      <c r="D9" s="49"/>
      <c r="E9" s="95" t="s">
        <v>23</v>
      </c>
      <c r="F9" s="154"/>
      <c r="G9" s="106"/>
      <c r="H9" s="99" t="s">
        <v>0</v>
      </c>
      <c r="I9" s="52" t="s">
        <v>9</v>
      </c>
      <c r="J9" s="109"/>
      <c r="K9" s="163"/>
      <c r="L9" s="163"/>
      <c r="M9" s="163"/>
      <c r="N9" s="163"/>
      <c r="O9" s="163"/>
      <c r="Q9" s="168">
        <v>1310</v>
      </c>
    </row>
    <row r="10" spans="1:17" ht="37.5" customHeight="1" x14ac:dyDescent="0.2">
      <c r="A10" s="51"/>
      <c r="B10" s="49"/>
      <c r="C10" s="95" t="s">
        <v>12</v>
      </c>
      <c r="D10" s="49"/>
      <c r="E10" s="95" t="s">
        <v>23</v>
      </c>
      <c r="F10" s="154"/>
      <c r="G10" s="106"/>
      <c r="H10" s="99" t="s">
        <v>0</v>
      </c>
      <c r="I10" s="52" t="s">
        <v>9</v>
      </c>
      <c r="J10" s="109"/>
      <c r="K10" s="163"/>
      <c r="L10" s="163"/>
      <c r="M10" s="163"/>
      <c r="N10" s="163"/>
      <c r="O10" s="163"/>
      <c r="Q10" s="168">
        <v>1390</v>
      </c>
    </row>
    <row r="11" spans="1:17" ht="37.5" customHeight="1" x14ac:dyDescent="0.2">
      <c r="A11" s="51"/>
      <c r="B11" s="49"/>
      <c r="C11" s="95" t="s">
        <v>12</v>
      </c>
      <c r="D11" s="49"/>
      <c r="E11" s="95" t="s">
        <v>23</v>
      </c>
      <c r="F11" s="154"/>
      <c r="G11" s="106"/>
      <c r="H11" s="99" t="s">
        <v>0</v>
      </c>
      <c r="I11" s="52" t="s">
        <v>9</v>
      </c>
      <c r="J11" s="109"/>
      <c r="K11" s="163"/>
      <c r="L11" s="163"/>
      <c r="M11" s="163"/>
      <c r="N11" s="163"/>
      <c r="O11" s="163"/>
      <c r="Q11" s="168">
        <v>1470</v>
      </c>
    </row>
    <row r="12" spans="1:17" ht="37.5" customHeight="1" x14ac:dyDescent="0.2">
      <c r="A12" s="51"/>
      <c r="B12" s="49"/>
      <c r="C12" s="95" t="s">
        <v>12</v>
      </c>
      <c r="D12" s="49"/>
      <c r="E12" s="95" t="s">
        <v>23</v>
      </c>
      <c r="F12" s="154"/>
      <c r="G12" s="106"/>
      <c r="H12" s="99" t="s">
        <v>0</v>
      </c>
      <c r="I12" s="52" t="s">
        <v>9</v>
      </c>
      <c r="J12" s="109"/>
      <c r="K12" s="163"/>
      <c r="L12" s="163"/>
      <c r="M12" s="163"/>
      <c r="N12" s="163"/>
      <c r="O12" s="163"/>
      <c r="Q12" s="168">
        <v>1550</v>
      </c>
    </row>
    <row r="13" spans="1:17" ht="37.5" customHeight="1" x14ac:dyDescent="0.2">
      <c r="A13" s="51"/>
      <c r="B13" s="49"/>
      <c r="C13" s="95" t="s">
        <v>12</v>
      </c>
      <c r="D13" s="49"/>
      <c r="E13" s="95" t="s">
        <v>23</v>
      </c>
      <c r="F13" s="154"/>
      <c r="G13" s="107"/>
      <c r="H13" s="99" t="s">
        <v>0</v>
      </c>
      <c r="I13" s="52" t="s">
        <v>9</v>
      </c>
      <c r="J13" s="109"/>
      <c r="K13" s="163"/>
      <c r="L13" s="163"/>
      <c r="M13" s="163"/>
      <c r="N13" s="163"/>
      <c r="O13" s="163"/>
      <c r="Q13" s="168">
        <v>1630</v>
      </c>
    </row>
    <row r="14" spans="1:17" ht="37.5" customHeight="1" x14ac:dyDescent="0.2">
      <c r="A14" s="51"/>
      <c r="B14" s="49"/>
      <c r="C14" s="95" t="s">
        <v>12</v>
      </c>
      <c r="D14" s="49"/>
      <c r="E14" s="95" t="s">
        <v>23</v>
      </c>
      <c r="F14" s="154"/>
      <c r="G14" s="106"/>
      <c r="H14" s="99" t="s">
        <v>0</v>
      </c>
      <c r="I14" s="52" t="s">
        <v>9</v>
      </c>
      <c r="J14" s="109"/>
      <c r="K14" s="163"/>
      <c r="L14" s="163"/>
      <c r="M14" s="163"/>
      <c r="N14" s="163"/>
      <c r="O14" s="163"/>
      <c r="Q14" s="168">
        <v>1800</v>
      </c>
    </row>
    <row r="15" spans="1:17" ht="37.5" customHeight="1" thickBot="1" x14ac:dyDescent="0.25">
      <c r="A15" s="51"/>
      <c r="B15" s="49"/>
      <c r="C15" s="95" t="s">
        <v>12</v>
      </c>
      <c r="D15" s="49"/>
      <c r="E15" s="95" t="s">
        <v>23</v>
      </c>
      <c r="F15" s="154"/>
      <c r="G15" s="108"/>
      <c r="H15" s="162" t="s">
        <v>0</v>
      </c>
      <c r="I15" s="52" t="s">
        <v>9</v>
      </c>
      <c r="J15" s="109"/>
      <c r="K15" s="163"/>
      <c r="L15" s="163"/>
      <c r="M15" s="163"/>
      <c r="N15" s="163"/>
      <c r="O15" s="163"/>
      <c r="Q15" s="168">
        <v>1960</v>
      </c>
    </row>
    <row r="16" spans="1:17" ht="14.5" thickBot="1" x14ac:dyDescent="0.25">
      <c r="A16" s="155" t="s">
        <v>33</v>
      </c>
      <c r="B16" s="101">
        <f>SUM(B6:B15)</f>
        <v>0</v>
      </c>
      <c r="C16" s="95" t="s">
        <v>12</v>
      </c>
      <c r="D16" s="102">
        <f>SUM(D6:D15)</f>
        <v>0</v>
      </c>
      <c r="E16" s="95" t="s">
        <v>23</v>
      </c>
      <c r="F16" s="156"/>
      <c r="G16" s="104">
        <f>SUM(G6:G15)</f>
        <v>0</v>
      </c>
      <c r="H16" s="105" t="s">
        <v>0</v>
      </c>
      <c r="I16" s="157"/>
      <c r="J16" s="158"/>
      <c r="K16" s="163"/>
      <c r="L16" s="163"/>
      <c r="M16" s="163"/>
      <c r="N16" s="163"/>
      <c r="O16" s="163"/>
      <c r="Q16" s="168">
        <v>2130</v>
      </c>
    </row>
    <row r="17" spans="1:17" ht="28.5" customHeight="1" x14ac:dyDescent="0.2">
      <c r="A17" s="96" t="s">
        <v>34</v>
      </c>
      <c r="B17" s="159">
        <f>B16+(D16/60)</f>
        <v>0</v>
      </c>
      <c r="C17" s="208" t="s">
        <v>1</v>
      </c>
      <c r="D17" s="209"/>
      <c r="E17" s="210"/>
      <c r="F17" s="160"/>
      <c r="G17" s="160"/>
      <c r="H17" s="161"/>
      <c r="I17" s="161"/>
      <c r="J17" s="161"/>
      <c r="K17" s="163"/>
      <c r="L17" s="163"/>
      <c r="M17" s="163"/>
      <c r="N17" s="163"/>
      <c r="O17" s="163"/>
      <c r="Q17" s="168">
        <v>2290</v>
      </c>
    </row>
    <row r="18" spans="1:17" x14ac:dyDescent="0.2">
      <c r="A18" s="150"/>
      <c r="B18" s="151"/>
      <c r="C18" s="152"/>
      <c r="D18" s="151"/>
      <c r="E18" s="152"/>
      <c r="F18" s="150"/>
      <c r="G18" s="150"/>
      <c r="H18" s="150"/>
      <c r="I18" s="150"/>
      <c r="J18" s="150"/>
      <c r="K18" s="163"/>
      <c r="L18" s="163"/>
      <c r="M18" s="163"/>
      <c r="N18" s="163"/>
      <c r="O18" s="163"/>
      <c r="Q18" s="168">
        <v>2450</v>
      </c>
    </row>
    <row r="19" spans="1:17" x14ac:dyDescent="0.2">
      <c r="A19" s="150"/>
      <c r="B19" s="151"/>
      <c r="C19" s="152"/>
      <c r="D19" s="151"/>
      <c r="E19" s="152"/>
      <c r="F19" s="150"/>
      <c r="G19" s="150"/>
      <c r="H19" s="150"/>
      <c r="I19" s="150"/>
      <c r="J19" s="150"/>
      <c r="K19" s="163"/>
      <c r="L19" s="163"/>
      <c r="M19" s="163"/>
      <c r="N19" s="163"/>
      <c r="O19" s="163"/>
      <c r="Q19" s="168">
        <v>2620</v>
      </c>
    </row>
    <row r="20" spans="1:17" x14ac:dyDescent="0.2">
      <c r="A20" s="150"/>
      <c r="B20" s="150"/>
      <c r="C20" s="150"/>
      <c r="D20" s="150"/>
      <c r="E20" s="150"/>
      <c r="F20" s="150"/>
      <c r="G20" s="150"/>
      <c r="H20" s="150"/>
      <c r="I20" s="150"/>
      <c r="J20" s="150"/>
      <c r="K20" s="163"/>
      <c r="L20" s="163"/>
      <c r="M20" s="163"/>
      <c r="N20" s="163"/>
      <c r="O20" s="163"/>
      <c r="Q20" s="168">
        <v>2780</v>
      </c>
    </row>
    <row r="21" spans="1:17" x14ac:dyDescent="0.2">
      <c r="A21" s="150"/>
      <c r="B21" s="150"/>
      <c r="C21" s="150"/>
      <c r="D21" s="150"/>
      <c r="E21" s="150"/>
      <c r="F21" s="150"/>
      <c r="G21" s="150"/>
      <c r="H21" s="150"/>
      <c r="I21" s="150"/>
      <c r="J21" s="150"/>
      <c r="Q21" s="168">
        <v>2950</v>
      </c>
    </row>
    <row r="22" spans="1:17" x14ac:dyDescent="0.2">
      <c r="A22" s="150"/>
      <c r="B22" s="150"/>
      <c r="C22" s="150"/>
      <c r="D22" s="150"/>
      <c r="E22" s="150"/>
      <c r="F22" s="150"/>
      <c r="G22" s="150"/>
      <c r="H22" s="150"/>
      <c r="I22" s="150"/>
      <c r="J22" s="150"/>
      <c r="Q22" s="168">
        <v>3110</v>
      </c>
    </row>
    <row r="23" spans="1:17" x14ac:dyDescent="0.2">
      <c r="A23" s="150"/>
      <c r="B23" s="150"/>
      <c r="C23" s="150"/>
      <c r="D23" s="150"/>
      <c r="E23" s="150"/>
      <c r="F23" s="150"/>
      <c r="G23" s="150"/>
      <c r="H23" s="150"/>
      <c r="I23" s="150"/>
      <c r="J23" s="150"/>
      <c r="Q23" s="168">
        <v>3360</v>
      </c>
    </row>
    <row r="24" spans="1:17" x14ac:dyDescent="0.2">
      <c r="A24" s="150"/>
      <c r="B24" s="150"/>
      <c r="C24" s="150"/>
      <c r="D24" s="150"/>
      <c r="E24" s="150"/>
      <c r="F24" s="150"/>
      <c r="G24" s="150"/>
      <c r="H24" s="150"/>
      <c r="I24" s="150"/>
      <c r="J24" s="150"/>
      <c r="Q24" s="168">
        <v>3600</v>
      </c>
    </row>
    <row r="25" spans="1:17" x14ac:dyDescent="0.2">
      <c r="A25" s="150"/>
      <c r="B25" s="150"/>
      <c r="C25" s="150"/>
      <c r="D25" s="150"/>
      <c r="E25" s="150"/>
      <c r="F25" s="150"/>
      <c r="G25" s="150"/>
      <c r="H25" s="150"/>
      <c r="I25" s="150"/>
      <c r="J25" s="150"/>
      <c r="Q25" s="168">
        <v>3850</v>
      </c>
    </row>
    <row r="26" spans="1:17" x14ac:dyDescent="0.2">
      <c r="A26" s="150"/>
      <c r="B26" s="150"/>
      <c r="C26" s="150"/>
      <c r="D26" s="150"/>
      <c r="E26" s="150"/>
      <c r="F26" s="150"/>
      <c r="G26" s="150"/>
      <c r="H26" s="150"/>
      <c r="I26" s="150"/>
      <c r="J26" s="150"/>
      <c r="Q26" s="168">
        <v>4090</v>
      </c>
    </row>
    <row r="27" spans="1:17" x14ac:dyDescent="0.2">
      <c r="A27" s="150"/>
      <c r="B27" s="150"/>
      <c r="C27" s="150"/>
      <c r="D27" s="150"/>
      <c r="E27" s="150"/>
      <c r="F27" s="150"/>
      <c r="G27" s="150"/>
      <c r="H27" s="150"/>
      <c r="I27" s="150"/>
      <c r="J27" s="150"/>
      <c r="Q27" s="168">
        <v>4340</v>
      </c>
    </row>
    <row r="28" spans="1:17" x14ac:dyDescent="0.2">
      <c r="A28" s="150"/>
      <c r="B28" s="150"/>
      <c r="C28" s="150"/>
      <c r="D28" s="150"/>
      <c r="E28" s="150"/>
      <c r="F28" s="150"/>
      <c r="G28" s="150"/>
      <c r="H28" s="150"/>
      <c r="I28" s="150"/>
      <c r="J28" s="150"/>
      <c r="Q28" s="168">
        <v>4580</v>
      </c>
    </row>
    <row r="29" spans="1:17" x14ac:dyDescent="0.2">
      <c r="A29" s="150"/>
      <c r="B29" s="150"/>
      <c r="C29" s="150"/>
      <c r="D29" s="150"/>
      <c r="E29" s="150"/>
      <c r="F29" s="150"/>
      <c r="G29" s="150"/>
      <c r="H29" s="150"/>
      <c r="I29" s="150"/>
      <c r="J29" s="150"/>
      <c r="Q29" s="168">
        <v>4830</v>
      </c>
    </row>
    <row r="30" spans="1:17" x14ac:dyDescent="0.2">
      <c r="A30" s="150"/>
      <c r="B30" s="150"/>
      <c r="C30" s="150"/>
      <c r="D30" s="150"/>
      <c r="E30" s="150"/>
      <c r="F30" s="150"/>
      <c r="G30" s="150"/>
      <c r="H30" s="150"/>
      <c r="I30" s="150"/>
      <c r="J30" s="150"/>
      <c r="Q30" s="168">
        <v>5080</v>
      </c>
    </row>
    <row r="31" spans="1:17" x14ac:dyDescent="0.2">
      <c r="A31" s="150"/>
      <c r="B31" s="150"/>
      <c r="C31" s="150"/>
      <c r="D31" s="150"/>
      <c r="E31" s="150"/>
      <c r="F31" s="150"/>
      <c r="G31" s="150"/>
      <c r="H31" s="150"/>
      <c r="I31" s="150"/>
      <c r="J31" s="150"/>
    </row>
    <row r="32" spans="1:17" x14ac:dyDescent="0.2">
      <c r="A32" s="150"/>
      <c r="B32" s="150"/>
      <c r="C32" s="150"/>
      <c r="D32" s="150"/>
      <c r="E32" s="150"/>
      <c r="F32" s="150"/>
      <c r="G32" s="150"/>
      <c r="H32" s="150"/>
      <c r="I32" s="150"/>
      <c r="J32" s="150"/>
    </row>
    <row r="33" spans="1:10" x14ac:dyDescent="0.2">
      <c r="A33" s="150"/>
      <c r="B33" s="150"/>
      <c r="C33" s="150"/>
      <c r="D33" s="150"/>
      <c r="E33" s="150"/>
      <c r="F33" s="150"/>
      <c r="G33" s="150"/>
      <c r="H33" s="150"/>
      <c r="I33" s="150"/>
      <c r="J33" s="150"/>
    </row>
    <row r="34" spans="1:10" x14ac:dyDescent="0.2">
      <c r="A34" s="150"/>
      <c r="B34" s="150"/>
      <c r="C34" s="150"/>
      <c r="D34" s="150"/>
      <c r="E34" s="150"/>
      <c r="F34" s="150"/>
      <c r="G34" s="150"/>
      <c r="H34" s="150"/>
      <c r="I34" s="150"/>
      <c r="J34" s="150"/>
    </row>
    <row r="35" spans="1:10" x14ac:dyDescent="0.2">
      <c r="A35" s="150"/>
      <c r="B35" s="150"/>
      <c r="C35" s="150"/>
      <c r="D35" s="150"/>
      <c r="E35" s="150"/>
      <c r="F35" s="150"/>
      <c r="G35" s="150"/>
      <c r="H35" s="150"/>
      <c r="I35" s="150"/>
      <c r="J35" s="150"/>
    </row>
    <row r="36" spans="1:10" x14ac:dyDescent="0.2">
      <c r="A36" s="150"/>
      <c r="B36" s="150"/>
      <c r="C36" s="150"/>
      <c r="D36" s="150"/>
      <c r="E36" s="150"/>
      <c r="F36" s="150"/>
      <c r="G36" s="150"/>
      <c r="H36" s="150"/>
      <c r="I36" s="150"/>
      <c r="J36" s="150"/>
    </row>
  </sheetData>
  <sheetProtection sheet="1" objects="1" scenarios="1"/>
  <mergeCells count="6">
    <mergeCell ref="C17:E17"/>
    <mergeCell ref="A2:J2"/>
    <mergeCell ref="A3:E3"/>
    <mergeCell ref="B5:C5"/>
    <mergeCell ref="D5:E5"/>
    <mergeCell ref="G5:H5"/>
  </mergeCells>
  <phoneticPr fontId="3"/>
  <dataValidations count="1">
    <dataValidation type="list" allowBlank="1" showInputMessage="1" showErrorMessage="1" sqref="F6:F15">
      <formula1>$Q$4:$Q$30</formula1>
    </dataValidation>
  </dataValidations>
  <pageMargins left="0.70866141732283472" right="0.70866141732283472" top="0.55118110236220474" bottom="0.55118110236220474" header="0.31496062992125984" footer="0.31496062992125984"/>
  <pageSetup paperSize="9" orientation="landscape" r:id="rId1"/>
  <drawing r:id="rId2"/>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本様式使用方法</vt:lpstr>
      <vt:lpstr>目次 </vt:lpstr>
      <vt:lpstr>初期条件設定表</vt:lpstr>
      <vt:lpstr>直接人件費総括表（前期・後期合計）</vt:lpstr>
      <vt:lpstr>人件費総括表（後期）</vt:lpstr>
      <vt:lpstr>'人件費総括表（後期）'!Print_Area</vt:lpstr>
      <vt:lpstr>'直接人件費総括表（前期・後期合計）'!Print_Area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2012-08-04T05:34:37Z</dcterms:created>
  <dcterms:modified xsi:type="dcterms:W3CDTF">2025-01-20T00:41:11Z</dcterms:modified>
</cp:coreProperties>
</file>