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ThisWorkbook" defaultThemeVersion="124226"/>
  <mc:AlternateContent xmlns:mc="http://schemas.openxmlformats.org/markup-compatibility/2006">
    <mc:Choice Requires="x15">
      <x15ac:absPath xmlns:x15ac="http://schemas.microsoft.com/office/spreadsheetml/2010/11/ac" url="C:\Users\n-matsuo\Downloads\様式\"/>
    </mc:Choice>
  </mc:AlternateContent>
  <xr:revisionPtr revIDLastSave="0" documentId="13_ncr:1_{7B561019-52A1-46C8-9C33-3874A445E5BC}" xr6:coauthVersionLast="47" xr6:coauthVersionMax="47" xr10:uidLastSave="{00000000-0000-0000-0000-000000000000}"/>
  <bookViews>
    <workbookView xWindow="-108" yWindow="-108" windowWidth="23256" windowHeight="12456" tabRatio="906" xr2:uid="{00000000-000D-0000-FFFF-FFFF00000000}"/>
  </bookViews>
  <sheets>
    <sheet name="様式4-1_本紙" sheetId="12" r:id="rId1"/>
    <sheet name="様式4-1_付表" sheetId="1" r:id="rId2"/>
    <sheet name="様式4-1_付表　別紙1-1" sheetId="2" r:id="rId3"/>
    <sheet name="様式4-1_付表　別紙1-2" sheetId="21" r:id="rId4"/>
    <sheet name="様式第4-1_付表　別紙2-1（機械・工具）" sheetId="27" r:id="rId5"/>
    <sheet name="様式第4-1_付表　別紙2-2（委託）" sheetId="28" r:id="rId6"/>
    <sheet name="様式第4-1_付表　別紙3（先導的ユーザー）" sheetId="25" r:id="rId7"/>
    <sheet name="様式第4-1_付表4（事業終了予定日の変更）" sheetId="34" r:id="rId8"/>
  </sheets>
  <definedNames>
    <definedName name="_xlnm.Print_Area" localSheetId="1">'様式4-1_付表'!$A$1:$P$24</definedName>
    <definedName name="_xlnm.Print_Area" localSheetId="2">'様式4-1_付表　別紙1-1'!$A$1:$AA$77</definedName>
    <definedName name="_xlnm.Print_Area" localSheetId="3">'様式4-1_付表　別紙1-2'!$A$1:$AA$68</definedName>
    <definedName name="_xlnm.Print_Area" localSheetId="0">'様式4-1_本紙'!$A$1:$P$57</definedName>
    <definedName name="_xlnm.Print_Area" localSheetId="4">'様式第4-1_付表　別紙2-1（機械・工具）'!$A$1:$AZ$30</definedName>
    <definedName name="_xlnm.Print_Area" localSheetId="5">'様式第4-1_付表　別紙2-2（委託）'!$A$1:$AZ$28</definedName>
    <definedName name="_xlnm.Print_Area" localSheetId="7">'様式第4-1_付表4（事業終了予定日の変更）'!$A$1:$X$60</definedName>
    <definedName name="_xlnm.Print_Titles" localSheetId="2">'様式4-1_付表　別紙1-1'!$1:$5</definedName>
    <definedName name="_xlnm.Print_Titles" localSheetId="3">'様式4-1_付表　別紙1-2'!$1:$5</definedName>
    <definedName name="ｚ" localSheetId="7">#REF!</definedName>
    <definedName name="ｚ">#REF!</definedName>
    <definedName name="Z_78A06D35_997C_49BE_BF64_1932D8EC4307_.wvu.PrintArea" localSheetId="4" hidden="1">'様式第4-1_付表　別紙2-1（機械・工具）'!#REF!</definedName>
    <definedName name="Z_78A06D35_997C_49BE_BF64_1932D8EC4307_.wvu.PrintArea" localSheetId="5" hidden="1">'様式第4-1_付表　別紙2-2（委託）'!$A$3:$X$3</definedName>
    <definedName name="Z_78A06D35_997C_49BE_BF64_1932D8EC4307_.wvu.Rows" localSheetId="5" hidden="1">'様式第4-1_付表　別紙2-2（委託）'!#REF!</definedName>
    <definedName name="サービス業" localSheetId="7">#REF!</definedName>
    <definedName name="サービス業">#REF!</definedName>
    <definedName name="卸売業" localSheetId="7">#REF!</definedName>
    <definedName name="卸売業">#REF!</definedName>
    <definedName name="小売業" localSheetId="7">#REF!</definedName>
    <definedName name="小売業">#REF!</definedName>
    <definedName name="製造業その他" localSheetId="7">#REF!</definedName>
    <definedName name="製造業その他">#REF!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X44" i="21" l="1"/>
  <c r="W44" i="21"/>
  <c r="J44" i="21"/>
  <c r="I44" i="21"/>
  <c r="X43" i="21"/>
  <c r="W43" i="21"/>
  <c r="J43" i="21"/>
  <c r="I43" i="21"/>
  <c r="X40" i="21"/>
  <c r="W40" i="21"/>
  <c r="J40" i="21"/>
  <c r="I40" i="21"/>
  <c r="X39" i="21"/>
  <c r="W39" i="21"/>
  <c r="J39" i="21"/>
  <c r="I39" i="21"/>
  <c r="X38" i="21"/>
  <c r="W38" i="21"/>
  <c r="J38" i="21"/>
  <c r="I38" i="21"/>
  <c r="X41" i="21"/>
  <c r="W41" i="21"/>
  <c r="J41" i="21"/>
  <c r="I41" i="21"/>
  <c r="X37" i="21"/>
  <c r="W37" i="21"/>
  <c r="J37" i="21"/>
  <c r="I37" i="21"/>
  <c r="X28" i="21"/>
  <c r="W28" i="21"/>
  <c r="J28" i="21"/>
  <c r="I28" i="21"/>
  <c r="X29" i="21"/>
  <c r="W29" i="21"/>
  <c r="J29" i="21"/>
  <c r="I29" i="21"/>
  <c r="X19" i="21"/>
  <c r="W19" i="21"/>
  <c r="J19" i="21"/>
  <c r="I19" i="21"/>
  <c r="X20" i="21"/>
  <c r="W20" i="21"/>
  <c r="J20" i="21"/>
  <c r="I20" i="21"/>
  <c r="X10" i="21"/>
  <c r="W10" i="21"/>
  <c r="J10" i="21"/>
  <c r="I10" i="21"/>
  <c r="X11" i="21"/>
  <c r="W11" i="21"/>
  <c r="J11" i="21"/>
  <c r="I11" i="21"/>
  <c r="X73" i="2"/>
  <c r="W73" i="2"/>
  <c r="J73" i="2"/>
  <c r="I73" i="2"/>
  <c r="X72" i="2"/>
  <c r="W72" i="2"/>
  <c r="J72" i="2"/>
  <c r="I72" i="2"/>
  <c r="X48" i="2"/>
  <c r="W48" i="2"/>
  <c r="J48" i="2"/>
  <c r="I48" i="2"/>
  <c r="X47" i="2"/>
  <c r="W47" i="2"/>
  <c r="J47" i="2"/>
  <c r="I47" i="2"/>
  <c r="X31" i="2"/>
  <c r="W31" i="2"/>
  <c r="J31" i="2"/>
  <c r="I31" i="2"/>
  <c r="X30" i="2"/>
  <c r="W30" i="2"/>
  <c r="J30" i="2"/>
  <c r="I30" i="2"/>
  <c r="X14" i="2"/>
  <c r="W14" i="2"/>
  <c r="J14" i="2"/>
  <c r="I14" i="2"/>
  <c r="X13" i="2"/>
  <c r="W13" i="2"/>
  <c r="J13" i="2"/>
  <c r="I13" i="2"/>
  <c r="X42" i="2"/>
  <c r="W42" i="2"/>
  <c r="J42" i="2"/>
  <c r="I42" i="2"/>
  <c r="X41" i="2"/>
  <c r="W41" i="2"/>
  <c r="J41" i="2"/>
  <c r="I41" i="2"/>
  <c r="X45" i="2"/>
  <c r="W45" i="2"/>
  <c r="J45" i="2"/>
  <c r="I45" i="2"/>
  <c r="X44" i="2"/>
  <c r="W44" i="2"/>
  <c r="J44" i="2"/>
  <c r="I44" i="2"/>
  <c r="X43" i="2"/>
  <c r="W43" i="2"/>
  <c r="J43" i="2"/>
  <c r="I43" i="2"/>
  <c r="X26" i="2"/>
  <c r="W26" i="2"/>
  <c r="J26" i="2"/>
  <c r="I26" i="2"/>
  <c r="X25" i="2"/>
  <c r="W25" i="2"/>
  <c r="J25" i="2"/>
  <c r="I25" i="2"/>
  <c r="X29" i="2"/>
  <c r="W29" i="2"/>
  <c r="J29" i="2"/>
  <c r="I29" i="2"/>
  <c r="X28" i="2"/>
  <c r="W28" i="2"/>
  <c r="J28" i="2"/>
  <c r="I28" i="2"/>
  <c r="X27" i="2"/>
  <c r="W27" i="2"/>
  <c r="J27" i="2"/>
  <c r="I27" i="2"/>
  <c r="X15" i="2"/>
  <c r="W15" i="2"/>
  <c r="J15" i="2"/>
  <c r="I15" i="2"/>
  <c r="X12" i="2"/>
  <c r="W12" i="2"/>
  <c r="J12" i="2"/>
  <c r="I12" i="2"/>
  <c r="X18" i="2"/>
  <c r="W18" i="2"/>
  <c r="J18" i="2"/>
  <c r="I18" i="2"/>
  <c r="X17" i="2"/>
  <c r="W17" i="2"/>
  <c r="J17" i="2"/>
  <c r="I17" i="2"/>
  <c r="X16" i="2"/>
  <c r="W16" i="2"/>
  <c r="J16" i="2"/>
  <c r="I16" i="2"/>
  <c r="X63" i="21" l="1"/>
  <c r="X64" i="21"/>
  <c r="X65" i="21"/>
  <c r="X66" i="21"/>
  <c r="X62" i="21"/>
  <c r="X67" i="21" s="1"/>
  <c r="J63" i="21"/>
  <c r="J64" i="21"/>
  <c r="J65" i="21"/>
  <c r="J66" i="21"/>
  <c r="J62" i="21"/>
  <c r="J67" i="21" s="1"/>
  <c r="X54" i="21"/>
  <c r="X55" i="21"/>
  <c r="X56" i="21"/>
  <c r="X57" i="21"/>
  <c r="X53" i="21"/>
  <c r="J54" i="21"/>
  <c r="J55" i="21"/>
  <c r="J56" i="21"/>
  <c r="J57" i="21"/>
  <c r="J53" i="21"/>
  <c r="J58" i="21" l="1"/>
  <c r="X58" i="21"/>
  <c r="X30" i="21"/>
  <c r="X31" i="21"/>
  <c r="X27" i="21"/>
  <c r="X32" i="21" s="1"/>
  <c r="J30" i="21"/>
  <c r="J31" i="21"/>
  <c r="J27" i="21"/>
  <c r="J32" i="21" s="1"/>
  <c r="X21" i="21"/>
  <c r="X22" i="21"/>
  <c r="X18" i="21"/>
  <c r="X23" i="21" s="1"/>
  <c r="J21" i="21"/>
  <c r="J22" i="21"/>
  <c r="J18" i="21"/>
  <c r="X12" i="21"/>
  <c r="X13" i="21"/>
  <c r="X9" i="21"/>
  <c r="X14" i="21" s="1"/>
  <c r="J12" i="21"/>
  <c r="J13" i="21"/>
  <c r="J9" i="21"/>
  <c r="J14" i="21" s="1"/>
  <c r="J65" i="2"/>
  <c r="X60" i="2"/>
  <c r="X57" i="2"/>
  <c r="X58" i="2"/>
  <c r="X59" i="2"/>
  <c r="X56" i="2"/>
  <c r="J57" i="2"/>
  <c r="J58" i="2"/>
  <c r="J59" i="2"/>
  <c r="J60" i="2"/>
  <c r="J56" i="2"/>
  <c r="J61" i="2" s="1"/>
  <c r="X46" i="2"/>
  <c r="X49" i="2"/>
  <c r="X50" i="2"/>
  <c r="X51" i="2"/>
  <c r="X40" i="2"/>
  <c r="X52" i="2" s="1"/>
  <c r="J46" i="2"/>
  <c r="J49" i="2"/>
  <c r="J50" i="2"/>
  <c r="J51" i="2"/>
  <c r="J40" i="2"/>
  <c r="J52" i="2" s="1"/>
  <c r="X32" i="2"/>
  <c r="X33" i="2"/>
  <c r="X34" i="2"/>
  <c r="X35" i="2"/>
  <c r="X24" i="2"/>
  <c r="X36" i="2" s="1"/>
  <c r="W24" i="2"/>
  <c r="J32" i="2"/>
  <c r="J33" i="2"/>
  <c r="J34" i="2"/>
  <c r="J35" i="2"/>
  <c r="J24" i="2"/>
  <c r="X8" i="2"/>
  <c r="J19" i="2"/>
  <c r="J9" i="2"/>
  <c r="J10" i="2"/>
  <c r="J11" i="2"/>
  <c r="J8" i="2"/>
  <c r="J20" i="2" s="1"/>
  <c r="X61" i="2" l="1"/>
  <c r="J36" i="2"/>
  <c r="J23" i="21"/>
  <c r="E7" i="1"/>
  <c r="I8" i="1"/>
  <c r="W66" i="21" l="1"/>
  <c r="W65" i="21"/>
  <c r="W64" i="21"/>
  <c r="W63" i="21"/>
  <c r="W62" i="21"/>
  <c r="W67" i="21" s="1"/>
  <c r="W57" i="21"/>
  <c r="W56" i="21"/>
  <c r="W55" i="21"/>
  <c r="W54" i="21"/>
  <c r="W53" i="21"/>
  <c r="W58" i="21" s="1"/>
  <c r="X47" i="21"/>
  <c r="X46" i="21"/>
  <c r="X45" i="21"/>
  <c r="X42" i="21"/>
  <c r="X36" i="21"/>
  <c r="W47" i="21"/>
  <c r="W46" i="21"/>
  <c r="W45" i="21"/>
  <c r="W42" i="21"/>
  <c r="W36" i="21"/>
  <c r="W48" i="21" s="1"/>
  <c r="W31" i="21"/>
  <c r="W30" i="21"/>
  <c r="W27" i="21"/>
  <c r="W32" i="21" s="1"/>
  <c r="W22" i="21"/>
  <c r="W21" i="21"/>
  <c r="W18" i="21"/>
  <c r="W13" i="21"/>
  <c r="W12" i="21"/>
  <c r="W9" i="21"/>
  <c r="W14" i="21" s="1"/>
  <c r="E19" i="1"/>
  <c r="I66" i="21"/>
  <c r="I65" i="21"/>
  <c r="I64" i="21"/>
  <c r="I63" i="21"/>
  <c r="I62" i="21"/>
  <c r="I67" i="21" s="1"/>
  <c r="E18" i="1"/>
  <c r="I57" i="21"/>
  <c r="I56" i="21"/>
  <c r="I55" i="21"/>
  <c r="I54" i="21"/>
  <c r="I53" i="21"/>
  <c r="I58" i="21" s="1"/>
  <c r="J47" i="21"/>
  <c r="J46" i="21"/>
  <c r="J45" i="21"/>
  <c r="J42" i="21"/>
  <c r="J36" i="21"/>
  <c r="J48" i="21" s="1"/>
  <c r="I47" i="21"/>
  <c r="I46" i="21"/>
  <c r="I45" i="21"/>
  <c r="I42" i="21"/>
  <c r="I36" i="21"/>
  <c r="E15" i="1"/>
  <c r="I31" i="21"/>
  <c r="I30" i="21"/>
  <c r="I27" i="21"/>
  <c r="I32" i="21" s="1"/>
  <c r="E14" i="1"/>
  <c r="I22" i="21"/>
  <c r="I21" i="21"/>
  <c r="I18" i="21"/>
  <c r="I23" i="21" s="1"/>
  <c r="E13" i="1"/>
  <c r="I13" i="21"/>
  <c r="I12" i="21"/>
  <c r="I9" i="21"/>
  <c r="I14" i="21" s="1"/>
  <c r="X76" i="2"/>
  <c r="X75" i="2"/>
  <c r="X74" i="2"/>
  <c r="X71" i="2"/>
  <c r="X70" i="2"/>
  <c r="X69" i="2"/>
  <c r="X68" i="2"/>
  <c r="X67" i="2"/>
  <c r="X66" i="2"/>
  <c r="X65" i="2"/>
  <c r="W76" i="2"/>
  <c r="W75" i="2"/>
  <c r="W74" i="2"/>
  <c r="W71" i="2"/>
  <c r="W70" i="2"/>
  <c r="W69" i="2"/>
  <c r="W68" i="2"/>
  <c r="W67" i="2"/>
  <c r="W66" i="2"/>
  <c r="W65" i="2"/>
  <c r="W77" i="2" s="1"/>
  <c r="W60" i="2"/>
  <c r="W59" i="2"/>
  <c r="W58" i="2"/>
  <c r="W57" i="2"/>
  <c r="W56" i="2"/>
  <c r="W51" i="2"/>
  <c r="W50" i="2"/>
  <c r="W49" i="2"/>
  <c r="W46" i="2"/>
  <c r="W40" i="2"/>
  <c r="W52" i="2" s="1"/>
  <c r="W35" i="2"/>
  <c r="W34" i="2"/>
  <c r="W33" i="2"/>
  <c r="W32" i="2"/>
  <c r="X19" i="2"/>
  <c r="X11" i="2"/>
  <c r="X10" i="2"/>
  <c r="X9" i="2"/>
  <c r="W19" i="2"/>
  <c r="W11" i="2"/>
  <c r="W10" i="2"/>
  <c r="W9" i="2"/>
  <c r="W8" i="2"/>
  <c r="W20" i="2" s="1"/>
  <c r="J76" i="2"/>
  <c r="J75" i="2"/>
  <c r="J74" i="2"/>
  <c r="J71" i="2"/>
  <c r="J70" i="2"/>
  <c r="J69" i="2"/>
  <c r="J68" i="2"/>
  <c r="J67" i="2"/>
  <c r="J66" i="2"/>
  <c r="I76" i="2"/>
  <c r="I75" i="2"/>
  <c r="I74" i="2"/>
  <c r="I71" i="2"/>
  <c r="I70" i="2"/>
  <c r="I69" i="2"/>
  <c r="I68" i="2"/>
  <c r="I67" i="2"/>
  <c r="I66" i="2"/>
  <c r="I65" i="2"/>
  <c r="E10" i="1"/>
  <c r="I60" i="2"/>
  <c r="I59" i="2"/>
  <c r="I58" i="2"/>
  <c r="I57" i="2"/>
  <c r="I56" i="2"/>
  <c r="I61" i="2" s="1"/>
  <c r="E9" i="1"/>
  <c r="I51" i="2"/>
  <c r="I50" i="2"/>
  <c r="I49" i="2"/>
  <c r="I46" i="2"/>
  <c r="I40" i="2"/>
  <c r="I52" i="2" s="1"/>
  <c r="I35" i="2"/>
  <c r="I34" i="2"/>
  <c r="I33" i="2"/>
  <c r="I32" i="2"/>
  <c r="I24" i="2"/>
  <c r="I36" i="2" s="1"/>
  <c r="I19" i="2"/>
  <c r="I11" i="2"/>
  <c r="I10" i="2"/>
  <c r="I9" i="2"/>
  <c r="I8" i="2"/>
  <c r="M22" i="1"/>
  <c r="I19" i="1"/>
  <c r="I20" i="2" l="1"/>
  <c r="W23" i="21"/>
  <c r="J77" i="2"/>
  <c r="E11" i="1" s="1"/>
  <c r="I77" i="2"/>
  <c r="X20" i="2"/>
  <c r="I7" i="1" s="1"/>
  <c r="W61" i="2"/>
  <c r="I48" i="21"/>
  <c r="X48" i="21"/>
  <c r="W36" i="2"/>
  <c r="X77" i="2"/>
  <c r="F14" i="1"/>
  <c r="G14" i="1" s="1"/>
  <c r="E16" i="1"/>
  <c r="J19" i="1" l="1"/>
  <c r="K19" i="1" s="1"/>
  <c r="J18" i="1"/>
  <c r="K18" i="1" s="1"/>
  <c r="I18" i="1"/>
  <c r="I20" i="1" s="1"/>
  <c r="F19" i="1"/>
  <c r="G19" i="1" s="1"/>
  <c r="M19" i="1"/>
  <c r="J16" i="1"/>
  <c r="K16" i="1" s="1"/>
  <c r="I16" i="1"/>
  <c r="F18" i="1"/>
  <c r="G18" i="1" s="1"/>
  <c r="F13" i="1"/>
  <c r="G13" i="1" s="1"/>
  <c r="I13" i="1"/>
  <c r="J13" i="1"/>
  <c r="K13" i="1" s="1"/>
  <c r="F16" i="1"/>
  <c r="G16" i="1" s="1"/>
  <c r="J15" i="1"/>
  <c r="K15" i="1" s="1"/>
  <c r="I15" i="1"/>
  <c r="F15" i="1"/>
  <c r="G15" i="1" s="1"/>
  <c r="I14" i="1"/>
  <c r="J20" i="1" l="1"/>
  <c r="M14" i="1"/>
  <c r="M16" i="1"/>
  <c r="M15" i="1"/>
  <c r="I17" i="1"/>
  <c r="I21" i="1" s="1"/>
  <c r="N13" i="1"/>
  <c r="N19" i="1"/>
  <c r="E20" i="1"/>
  <c r="M18" i="1"/>
  <c r="M20" i="1" s="1"/>
  <c r="N18" i="1"/>
  <c r="F20" i="1"/>
  <c r="O16" i="1"/>
  <c r="N16" i="1"/>
  <c r="N15" i="1"/>
  <c r="F17" i="1"/>
  <c r="M13" i="1"/>
  <c r="E17" i="1"/>
  <c r="J14" i="1"/>
  <c r="J11" i="1"/>
  <c r="K11" i="1" s="1"/>
  <c r="I11" i="1"/>
  <c r="J10" i="1"/>
  <c r="K10" i="1" s="1"/>
  <c r="I10" i="1"/>
  <c r="M10" i="1" s="1"/>
  <c r="J9" i="1"/>
  <c r="K9" i="1" s="1"/>
  <c r="I9" i="1"/>
  <c r="J8" i="1"/>
  <c r="K8" i="1" s="1"/>
  <c r="J7" i="1"/>
  <c r="E8" i="1"/>
  <c r="E12" i="1" s="1"/>
  <c r="N14" i="1" l="1"/>
  <c r="N17" i="1" s="1"/>
  <c r="K14" i="1"/>
  <c r="E21" i="1"/>
  <c r="E23" i="1" s="1"/>
  <c r="K7" i="1"/>
  <c r="M17" i="1"/>
  <c r="M21" i="1" s="1"/>
  <c r="M8" i="1"/>
  <c r="J17" i="1"/>
  <c r="J21" i="1" s="1"/>
  <c r="N20" i="1"/>
  <c r="J12" i="1"/>
  <c r="I12" i="1"/>
  <c r="I23" i="1" s="1"/>
  <c r="M7" i="1"/>
  <c r="M9" i="1"/>
  <c r="O15" i="1"/>
  <c r="N21" i="1" l="1"/>
  <c r="O14" i="1"/>
  <c r="J23" i="1"/>
  <c r="F8" i="1"/>
  <c r="F7" i="1"/>
  <c r="F11" i="1"/>
  <c r="G11" i="1" s="1"/>
  <c r="F10" i="1"/>
  <c r="G10" i="1" s="1"/>
  <c r="F9" i="1"/>
  <c r="G9" i="1" s="1"/>
  <c r="G17" i="1"/>
  <c r="F21" i="1"/>
  <c r="G7" i="1" l="1"/>
  <c r="N7" i="1"/>
  <c r="N8" i="1"/>
  <c r="G8" i="1"/>
  <c r="G20" i="1"/>
  <c r="G21" i="1" s="1"/>
  <c r="G27" i="12" s="1"/>
  <c r="M11" i="1"/>
  <c r="M12" i="1" s="1"/>
  <c r="M23" i="1" s="1"/>
  <c r="O11" i="1"/>
  <c r="N11" i="1"/>
  <c r="N10" i="1"/>
  <c r="N9" i="1"/>
  <c r="F12" i="1"/>
  <c r="F23" i="1" s="1"/>
  <c r="O18" i="1"/>
  <c r="G12" i="1" l="1"/>
  <c r="G26" i="12" s="1"/>
  <c r="O10" i="1"/>
  <c r="K20" i="1"/>
  <c r="O19" i="1"/>
  <c r="O20" i="1" s="1"/>
  <c r="O13" i="1"/>
  <c r="O17" i="1" s="1"/>
  <c r="K17" i="1"/>
  <c r="K21" i="1" s="1"/>
  <c r="K27" i="12" s="1"/>
  <c r="O9" i="1"/>
  <c r="O8" i="1"/>
  <c r="K12" i="1"/>
  <c r="K26" i="12" s="1"/>
  <c r="N12" i="1"/>
  <c r="N23" i="1" s="1"/>
  <c r="O7" i="1"/>
  <c r="O12" i="1" l="1"/>
  <c r="O21" i="1"/>
  <c r="K23" i="1"/>
  <c r="K28" i="12" s="1"/>
  <c r="G23" i="1"/>
  <c r="G28" i="12" s="1"/>
  <c r="O23" i="1" l="1"/>
</calcChain>
</file>

<file path=xl/sharedStrings.xml><?xml version="1.0" encoding="utf-8"?>
<sst xmlns="http://schemas.openxmlformats.org/spreadsheetml/2006/main" count="643" uniqueCount="239">
  <si>
    <t>経費区分</t>
    <rPh sb="0" eb="2">
      <t>ケイヒ</t>
    </rPh>
    <rPh sb="2" eb="4">
      <t>クブン</t>
    </rPh>
    <phoneticPr fontId="7"/>
  </si>
  <si>
    <t>助成対象経費（税抜）</t>
    <rPh sb="0" eb="2">
      <t>ジョセイ</t>
    </rPh>
    <rPh sb="2" eb="4">
      <t>タイショウ</t>
    </rPh>
    <rPh sb="4" eb="6">
      <t>ケイヒ</t>
    </rPh>
    <rPh sb="7" eb="9">
      <t>ゼイヌキ</t>
    </rPh>
    <phoneticPr fontId="7"/>
  </si>
  <si>
    <t>助成金額</t>
    <rPh sb="0" eb="2">
      <t>ジョセイ</t>
    </rPh>
    <rPh sb="2" eb="4">
      <t>キンガク</t>
    </rPh>
    <phoneticPr fontId="7"/>
  </si>
  <si>
    <t>合計</t>
    <rPh sb="0" eb="2">
      <t>ゴウケイ</t>
    </rPh>
    <phoneticPr fontId="7"/>
  </si>
  <si>
    <t>※　変更する経費区分だけなく、全体経費をご記入ください。</t>
    <rPh sb="2" eb="4">
      <t>ヘンコウ</t>
    </rPh>
    <rPh sb="6" eb="8">
      <t>ケイヒ</t>
    </rPh>
    <rPh sb="8" eb="10">
      <t>クブン</t>
    </rPh>
    <rPh sb="15" eb="17">
      <t>ゼンタイ</t>
    </rPh>
    <rPh sb="17" eb="19">
      <t>ケイヒ</t>
    </rPh>
    <rPh sb="21" eb="23">
      <t>キニュウ</t>
    </rPh>
    <phoneticPr fontId="7"/>
  </si>
  <si>
    <t>増減額</t>
    <rPh sb="0" eb="3">
      <t>ゾウゲンガク</t>
    </rPh>
    <phoneticPr fontId="7"/>
  </si>
  <si>
    <t>助成対象経費
Ａ×Ｂ</t>
    <rPh sb="0" eb="2">
      <t>ジョセイ</t>
    </rPh>
    <rPh sb="2" eb="4">
      <t>タイショウ</t>
    </rPh>
    <rPh sb="4" eb="6">
      <t>ケイヒ</t>
    </rPh>
    <phoneticPr fontId="7"/>
  </si>
  <si>
    <t>従業員氏名</t>
    <rPh sb="0" eb="3">
      <t>ジュウギョウイン</t>
    </rPh>
    <rPh sb="3" eb="5">
      <t>シメイ</t>
    </rPh>
    <phoneticPr fontId="7"/>
  </si>
  <si>
    <t>従事時間
Ｂ</t>
    <rPh sb="0" eb="2">
      <t>ジュウジ</t>
    </rPh>
    <rPh sb="2" eb="4">
      <t>ジカン</t>
    </rPh>
    <phoneticPr fontId="7"/>
  </si>
  <si>
    <t>　展示会出展・広告費</t>
    <rPh sb="1" eb="4">
      <t>テンジカイ</t>
    </rPh>
    <rPh sb="4" eb="6">
      <t>シュッテン</t>
    </rPh>
    <rPh sb="7" eb="9">
      <t>コウコク</t>
    </rPh>
    <rPh sb="9" eb="10">
      <t>ヒ</t>
    </rPh>
    <phoneticPr fontId="7"/>
  </si>
  <si>
    <t>変更前</t>
    <rPh sb="0" eb="2">
      <t>ヘンコウ</t>
    </rPh>
    <rPh sb="2" eb="3">
      <t>マエ</t>
    </rPh>
    <phoneticPr fontId="7"/>
  </si>
  <si>
    <t>変更後</t>
    <rPh sb="0" eb="2">
      <t>ヘンコウ</t>
    </rPh>
    <rPh sb="2" eb="3">
      <t>ゴ</t>
    </rPh>
    <phoneticPr fontId="7"/>
  </si>
  <si>
    <t>様式４－１号（第10条関係） 付表</t>
    <rPh sb="0" eb="2">
      <t>ヨウシキ</t>
    </rPh>
    <rPh sb="5" eb="6">
      <t>ゴウ</t>
    </rPh>
    <rPh sb="7" eb="8">
      <t>ダイ</t>
    </rPh>
    <rPh sb="10" eb="11">
      <t>ジョウ</t>
    </rPh>
    <rPh sb="11" eb="13">
      <t>カンケイ</t>
    </rPh>
    <rPh sb="15" eb="17">
      <t>フヒョウ</t>
    </rPh>
    <phoneticPr fontId="7"/>
  </si>
  <si>
    <t>　その他助成対象外経費</t>
    <rPh sb="3" eb="4">
      <t>タ</t>
    </rPh>
    <rPh sb="4" eb="6">
      <t>ジョセイ</t>
    </rPh>
    <rPh sb="6" eb="8">
      <t>タイショウ</t>
    </rPh>
    <rPh sb="8" eb="9">
      <t>ガイ</t>
    </rPh>
    <rPh sb="9" eb="11">
      <t>ケイヒ</t>
    </rPh>
    <phoneticPr fontId="7"/>
  </si>
  <si>
    <t>(1) 原材料・副資材費</t>
    <rPh sb="4" eb="7">
      <t>ゲンザイリョウ</t>
    </rPh>
    <rPh sb="8" eb="11">
      <t>フクシザイ</t>
    </rPh>
    <rPh sb="11" eb="12">
      <t>ヒ</t>
    </rPh>
    <phoneticPr fontId="7"/>
  </si>
  <si>
    <t>(2) 機械装置・工具器具費</t>
    <rPh sb="4" eb="6">
      <t>キカイ</t>
    </rPh>
    <rPh sb="6" eb="8">
      <t>ソウチ</t>
    </rPh>
    <rPh sb="9" eb="11">
      <t>コウグ</t>
    </rPh>
    <rPh sb="11" eb="13">
      <t>キグ</t>
    </rPh>
    <rPh sb="13" eb="14">
      <t>ヒ</t>
    </rPh>
    <phoneticPr fontId="7"/>
  </si>
  <si>
    <t>(4) 産業財産権出願・導入費</t>
    <rPh sb="4" eb="6">
      <t>サンギョウ</t>
    </rPh>
    <rPh sb="6" eb="9">
      <t>ザイサンケン</t>
    </rPh>
    <rPh sb="9" eb="11">
      <t>シュツガン</t>
    </rPh>
    <rPh sb="12" eb="14">
      <t>ドウニュウ</t>
    </rPh>
    <rPh sb="14" eb="15">
      <t>ヒ</t>
    </rPh>
    <phoneticPr fontId="7"/>
  </si>
  <si>
    <t>(5) 直接人件費</t>
    <rPh sb="4" eb="6">
      <t>チョクセツ</t>
    </rPh>
    <rPh sb="6" eb="9">
      <t>ジンケンヒ</t>
    </rPh>
    <phoneticPr fontId="7"/>
  </si>
  <si>
    <t>(6) 原材料・副資材費</t>
    <rPh sb="4" eb="7">
      <t>ゲンザイリョウ</t>
    </rPh>
    <rPh sb="8" eb="11">
      <t>フクシザイ</t>
    </rPh>
    <rPh sb="11" eb="12">
      <t>ヒ</t>
    </rPh>
    <phoneticPr fontId="7"/>
  </si>
  <si>
    <t>(2) 機械装置・工具器具</t>
    <rPh sb="4" eb="6">
      <t>キカイ</t>
    </rPh>
    <rPh sb="6" eb="8">
      <t>ソウチ</t>
    </rPh>
    <rPh sb="9" eb="11">
      <t>コウグ</t>
    </rPh>
    <rPh sb="11" eb="13">
      <t>キグ</t>
    </rPh>
    <phoneticPr fontId="7"/>
  </si>
  <si>
    <t>(4) 産業財産権・導入費</t>
    <rPh sb="4" eb="6">
      <t>サンギョウ</t>
    </rPh>
    <rPh sb="6" eb="9">
      <t>ザイサンケン</t>
    </rPh>
    <rPh sb="10" eb="12">
      <t>ドウニュウ</t>
    </rPh>
    <rPh sb="12" eb="13">
      <t>ヒ</t>
    </rPh>
    <phoneticPr fontId="7"/>
  </si>
  <si>
    <t>数量
Ａ</t>
    <rPh sb="0" eb="2">
      <t>スウリョウ</t>
    </rPh>
    <phoneticPr fontId="7"/>
  </si>
  <si>
    <t>円</t>
    <rPh sb="0" eb="1">
      <t>エン</t>
    </rPh>
    <phoneticPr fontId="10"/>
  </si>
  <si>
    <t>　合 計</t>
    <rPh sb="1" eb="2">
      <t>ア</t>
    </rPh>
    <rPh sb="3" eb="4">
      <t>ケイ</t>
    </rPh>
    <phoneticPr fontId="7"/>
  </si>
  <si>
    <t>助成事業に
要する経費
（税込）</t>
    <rPh sb="0" eb="2">
      <t>ジョセイ</t>
    </rPh>
    <rPh sb="2" eb="4">
      <t>ジギョウ</t>
    </rPh>
    <rPh sb="6" eb="7">
      <t>ヨウ</t>
    </rPh>
    <rPh sb="9" eb="11">
      <t>ケイヒ</t>
    </rPh>
    <rPh sb="13" eb="15">
      <t>ゼイコミ</t>
    </rPh>
    <phoneticPr fontId="7"/>
  </si>
  <si>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7"/>
  </si>
  <si>
    <t>理　　事　　長　　　殿</t>
    <rPh sb="0" eb="1">
      <t>リ</t>
    </rPh>
    <rPh sb="3" eb="4">
      <t>コト</t>
    </rPh>
    <rPh sb="6" eb="7">
      <t>チョウ</t>
    </rPh>
    <rPh sb="10" eb="11">
      <t>ドノ</t>
    </rPh>
    <phoneticPr fontId="7"/>
  </si>
  <si>
    <t>所　在　地</t>
    <rPh sb="0" eb="1">
      <t>トコロ</t>
    </rPh>
    <rPh sb="2" eb="3">
      <t>ザイ</t>
    </rPh>
    <rPh sb="4" eb="5">
      <t>チ</t>
    </rPh>
    <phoneticPr fontId="7"/>
  </si>
  <si>
    <t>名　　　称</t>
    <rPh sb="0" eb="1">
      <t>メイ</t>
    </rPh>
    <rPh sb="4" eb="5">
      <t>ショウ</t>
    </rPh>
    <phoneticPr fontId="7"/>
  </si>
  <si>
    <t>記</t>
    <rPh sb="0" eb="1">
      <t>キ</t>
    </rPh>
    <phoneticPr fontId="7"/>
  </si>
  <si>
    <t>〕</t>
    <phoneticPr fontId="7"/>
  </si>
  <si>
    <t>様式第４－１号 (第10条関係）</t>
    <rPh sb="0" eb="2">
      <t>ヨウシキ</t>
    </rPh>
    <rPh sb="2" eb="3">
      <t>ダイ</t>
    </rPh>
    <rPh sb="6" eb="7">
      <t>ゴウ</t>
    </rPh>
    <rPh sb="9" eb="10">
      <t>ダイ</t>
    </rPh>
    <rPh sb="12" eb="13">
      <t>ジョウ</t>
    </rPh>
    <rPh sb="13" eb="15">
      <t>カンケイ</t>
    </rPh>
    <phoneticPr fontId="7"/>
  </si>
  <si>
    <t>代表者名</t>
    <phoneticPr fontId="10"/>
  </si>
  <si>
    <t>電話番号</t>
    <phoneticPr fontId="10"/>
  </si>
  <si>
    <t>変更前</t>
    <rPh sb="0" eb="2">
      <t>ヘンコウ</t>
    </rPh>
    <rPh sb="2" eb="3">
      <t>マエ</t>
    </rPh>
    <phoneticPr fontId="10"/>
  </si>
  <si>
    <t>変更後</t>
    <rPh sb="0" eb="2">
      <t>ヘンコウ</t>
    </rPh>
    <rPh sb="2" eb="3">
      <t>ゴ</t>
    </rPh>
    <phoneticPr fontId="10"/>
  </si>
  <si>
    <t>（変更内容）</t>
    <rPh sb="1" eb="3">
      <t>ヘンコウ</t>
    </rPh>
    <rPh sb="3" eb="5">
      <t>ナイヨウ</t>
    </rPh>
    <phoneticPr fontId="10"/>
  </si>
  <si>
    <t>変更後</t>
    <rPh sb="0" eb="2">
      <t>ヘンコウ</t>
    </rPh>
    <rPh sb="2" eb="3">
      <t>アト</t>
    </rPh>
    <phoneticPr fontId="10"/>
  </si>
  <si>
    <t>② 普及促進フェーズ</t>
    <phoneticPr fontId="10"/>
  </si>
  <si>
    <t>減少する経費区分</t>
    <rPh sb="0" eb="2">
      <t>ゲンショウ</t>
    </rPh>
    <phoneticPr fontId="10"/>
  </si>
  <si>
    <t>増加する経費区分</t>
    <rPh sb="0" eb="2">
      <t>ゾウカ</t>
    </rPh>
    <phoneticPr fontId="10"/>
  </si>
  <si>
    <t>単価（税抜）
Ｂ</t>
    <rPh sb="0" eb="2">
      <t>タンカ</t>
    </rPh>
    <rPh sb="3" eb="5">
      <t>ゼイヌキ</t>
    </rPh>
    <phoneticPr fontId="7"/>
  </si>
  <si>
    <t>保有資格
または主な経歴</t>
    <rPh sb="0" eb="2">
      <t>ホユウ</t>
    </rPh>
    <rPh sb="2" eb="4">
      <t>シカク</t>
    </rPh>
    <rPh sb="8" eb="9">
      <t>オモ</t>
    </rPh>
    <rPh sb="10" eb="12">
      <t>ケイレキ</t>
    </rPh>
    <phoneticPr fontId="7"/>
  </si>
  <si>
    <t>入力データです。変更しないでください。</t>
  </si>
  <si>
    <t>(3) 委託費</t>
    <rPh sb="4" eb="6">
      <t>イタク</t>
    </rPh>
    <rPh sb="6" eb="7">
      <t>ヒ</t>
    </rPh>
    <phoneticPr fontId="7"/>
  </si>
  <si>
    <t>(7) 機械装置・工具器具費</t>
    <rPh sb="4" eb="6">
      <t>キカイ</t>
    </rPh>
    <rPh sb="6" eb="8">
      <t>ソウチ</t>
    </rPh>
    <rPh sb="9" eb="11">
      <t>コウグ</t>
    </rPh>
    <rPh sb="11" eb="13">
      <t>キグ</t>
    </rPh>
    <rPh sb="13" eb="14">
      <t>ヒ</t>
    </rPh>
    <phoneticPr fontId="7"/>
  </si>
  <si>
    <t>(8) 委託費</t>
    <rPh sb="4" eb="6">
      <t>イタク</t>
    </rPh>
    <rPh sb="6" eb="7">
      <t>ヒ</t>
    </rPh>
    <phoneticPr fontId="7"/>
  </si>
  <si>
    <t>(9) 直接人件費</t>
    <rPh sb="4" eb="6">
      <t>チョクセツ</t>
    </rPh>
    <rPh sb="6" eb="9">
      <t>ジンケンヒ</t>
    </rPh>
    <phoneticPr fontId="7"/>
  </si>
  <si>
    <t>(10) 展示会出展費</t>
    <rPh sb="5" eb="8">
      <t>テンジカイ</t>
    </rPh>
    <rPh sb="8" eb="10">
      <t>シュッテン</t>
    </rPh>
    <rPh sb="10" eb="11">
      <t>ヒ</t>
    </rPh>
    <phoneticPr fontId="7"/>
  </si>
  <si>
    <t>(11) 広告費</t>
    <rPh sb="5" eb="7">
      <t>コウコク</t>
    </rPh>
    <rPh sb="7" eb="8">
      <t>ヒ</t>
    </rPh>
    <phoneticPr fontId="7"/>
  </si>
  <si>
    <t>番号</t>
    <phoneticPr fontId="27"/>
  </si>
  <si>
    <t>契約内容</t>
    <rPh sb="0" eb="2">
      <t>ケイヤク</t>
    </rPh>
    <rPh sb="2" eb="4">
      <t>ナイヨウ</t>
    </rPh>
    <phoneticPr fontId="7"/>
  </si>
  <si>
    <t>　</t>
  </si>
  <si>
    <t>項目</t>
    <rPh sb="0" eb="2">
      <t>コウモク</t>
    </rPh>
    <phoneticPr fontId="10"/>
  </si>
  <si>
    <t>該当</t>
    <rPh sb="0" eb="2">
      <t>ガイトウ</t>
    </rPh>
    <phoneticPr fontId="10"/>
  </si>
  <si>
    <t>時間単価
Ａ</t>
    <rPh sb="0" eb="2">
      <t>ジカン</t>
    </rPh>
    <rPh sb="2" eb="4">
      <t>タンカ</t>
    </rPh>
    <phoneticPr fontId="7"/>
  </si>
  <si>
    <t>調達方法</t>
    <rPh sb="0" eb="2">
      <t>チョウタツ</t>
    </rPh>
    <rPh sb="2" eb="4">
      <t>ホウホウ</t>
    </rPh>
    <phoneticPr fontId="7"/>
  </si>
  <si>
    <t>様式４－１号 （第10条関係）　　付表　別紙1-1</t>
    <rPh sb="0" eb="2">
      <t>ヨウシキ</t>
    </rPh>
    <rPh sb="5" eb="6">
      <t>ゴウ</t>
    </rPh>
    <rPh sb="8" eb="9">
      <t>ダイ</t>
    </rPh>
    <rPh sb="11" eb="12">
      <t>ジョウ</t>
    </rPh>
    <rPh sb="12" eb="14">
      <t>カンケイ</t>
    </rPh>
    <phoneticPr fontId="7"/>
  </si>
  <si>
    <t>様式４－１号 （第10条関係）　　付表　別紙1-2</t>
    <rPh sb="0" eb="2">
      <t>ヨウシキ</t>
    </rPh>
    <rPh sb="5" eb="6">
      <t>ゴウ</t>
    </rPh>
    <rPh sb="8" eb="9">
      <t>ダイ</t>
    </rPh>
    <rPh sb="11" eb="12">
      <t>ジョウ</t>
    </rPh>
    <rPh sb="12" eb="14">
      <t>カンケイ</t>
    </rPh>
    <phoneticPr fontId="7"/>
  </si>
  <si>
    <t>変 更 前</t>
    <rPh sb="0" eb="1">
      <t>ヘン</t>
    </rPh>
    <rPh sb="2" eb="3">
      <t>サラ</t>
    </rPh>
    <rPh sb="4" eb="5">
      <t>マエ</t>
    </rPh>
    <phoneticPr fontId="7"/>
  </si>
  <si>
    <t>変　更　後</t>
    <rPh sb="0" eb="1">
      <t>ヘン</t>
    </rPh>
    <rPh sb="2" eb="3">
      <t>サラ</t>
    </rPh>
    <rPh sb="4" eb="5">
      <t>ゴ</t>
    </rPh>
    <phoneticPr fontId="7"/>
  </si>
  <si>
    <t>番号</t>
    <phoneticPr fontId="27"/>
  </si>
  <si>
    <t>改</t>
    <rPh sb="0" eb="1">
      <t>カイ</t>
    </rPh>
    <phoneticPr fontId="27"/>
  </si>
  <si>
    <t>改</t>
  </si>
  <si>
    <t>品名・仕様等</t>
    <rPh sb="0" eb="2">
      <t>ヒンメイ</t>
    </rPh>
    <rPh sb="3" eb="5">
      <t>シヨウ</t>
    </rPh>
    <rPh sb="5" eb="6">
      <t>トウ</t>
    </rPh>
    <phoneticPr fontId="7"/>
  </si>
  <si>
    <t>(1) 助成予定額</t>
    <phoneticPr fontId="10"/>
  </si>
  <si>
    <t>件名・内容等</t>
    <rPh sb="0" eb="2">
      <t>ケンメイ</t>
    </rPh>
    <rPh sb="3" eb="5">
      <t>ナイヨウ</t>
    </rPh>
    <rPh sb="5" eb="6">
      <t>トウ</t>
    </rPh>
    <phoneticPr fontId="7"/>
  </si>
  <si>
    <t>助成事業に要する経費（税込）</t>
    <rPh sb="0" eb="2">
      <t>ジョセイ</t>
    </rPh>
    <rPh sb="2" eb="4">
      <t>ジギョウ</t>
    </rPh>
    <rPh sb="5" eb="6">
      <t>ヨウ</t>
    </rPh>
    <rPh sb="8" eb="10">
      <t>ケイヒ</t>
    </rPh>
    <rPh sb="11" eb="13">
      <t>ゼイコミ</t>
    </rPh>
    <phoneticPr fontId="7"/>
  </si>
  <si>
    <t>※　変更がない項目についても記入してください</t>
    <phoneticPr fontId="7"/>
  </si>
  <si>
    <t>(7) 機械装置・工具器具</t>
    <rPh sb="4" eb="6">
      <t>キカイ</t>
    </rPh>
    <rPh sb="6" eb="8">
      <t>ソウチ</t>
    </rPh>
    <rPh sb="9" eb="11">
      <t>コウグ</t>
    </rPh>
    <rPh sb="11" eb="13">
      <t>キグ</t>
    </rPh>
    <phoneticPr fontId="7"/>
  </si>
  <si>
    <t>(9) 直接人件費</t>
  </si>
  <si>
    <t>先導的ユーザー導入経費</t>
    <rPh sb="0" eb="3">
      <t>センドウテキ</t>
    </rPh>
    <rPh sb="7" eb="9">
      <t>ドウニュウ</t>
    </rPh>
    <rPh sb="9" eb="11">
      <t>ケイヒ</t>
    </rPh>
    <phoneticPr fontId="7"/>
  </si>
  <si>
    <t>展示会出展・広告費</t>
    <rPh sb="0" eb="3">
      <t>テンジカイ</t>
    </rPh>
    <rPh sb="3" eb="5">
      <t>シュッテン</t>
    </rPh>
    <rPh sb="6" eb="8">
      <t>コウコク</t>
    </rPh>
    <rPh sb="8" eb="9">
      <t>ヒ</t>
    </rPh>
    <phoneticPr fontId="7"/>
  </si>
  <si>
    <t>数量
Ａ</t>
    <phoneticPr fontId="10"/>
  </si>
  <si>
    <t>名称・会場・開催時期</t>
    <rPh sb="0" eb="2">
      <t>メイショウ</t>
    </rPh>
    <rPh sb="3" eb="5">
      <t>カイジョウ</t>
    </rPh>
    <rPh sb="6" eb="8">
      <t>カイサイ</t>
    </rPh>
    <rPh sb="8" eb="10">
      <t>ジキ</t>
    </rPh>
    <phoneticPr fontId="10"/>
  </si>
  <si>
    <t>実施広告種別及び
掲載先、内容等</t>
    <rPh sb="0" eb="2">
      <t>ジッシ</t>
    </rPh>
    <rPh sb="2" eb="4">
      <t>コウコク</t>
    </rPh>
    <rPh sb="4" eb="6">
      <t>シュベツ</t>
    </rPh>
    <rPh sb="6" eb="7">
      <t>オヨ</t>
    </rPh>
    <rPh sb="9" eb="11">
      <t>ケイサイ</t>
    </rPh>
    <rPh sb="11" eb="12">
      <t>サキ</t>
    </rPh>
    <rPh sb="13" eb="15">
      <t>ナイヨウ</t>
    </rPh>
    <rPh sb="15" eb="16">
      <t>トウ</t>
    </rPh>
    <phoneticPr fontId="10"/>
  </si>
  <si>
    <t>合計</t>
    <rPh sb="0" eb="2">
      <t>ゴウケイ</t>
    </rPh>
    <phoneticPr fontId="7"/>
  </si>
  <si>
    <t>普及促進フェーズ</t>
    <phoneticPr fontId="7"/>
  </si>
  <si>
    <t>　小計</t>
    <rPh sb="1" eb="3">
      <t>ショウケイ</t>
    </rPh>
    <phoneticPr fontId="7"/>
  </si>
  <si>
    <t>合計</t>
    <rPh sb="0" eb="2">
      <t>ゴウケイ</t>
    </rPh>
    <phoneticPr fontId="10"/>
  </si>
  <si>
    <t xml:space="preserve">                助成事業変更内容　（普及促進フェーズ）</t>
    <rPh sb="26" eb="28">
      <t>フキュウ</t>
    </rPh>
    <rPh sb="28" eb="30">
      <t>ソクシン</t>
    </rPh>
    <phoneticPr fontId="7"/>
  </si>
  <si>
    <t>≪先導的ユーザーへの導入≫</t>
    <phoneticPr fontId="27"/>
  </si>
  <si>
    <t>〈一覧表〉</t>
    <rPh sb="1" eb="3">
      <t>イチラン</t>
    </rPh>
    <rPh sb="3" eb="4">
      <t>ヒョウ</t>
    </rPh>
    <phoneticPr fontId="10"/>
  </si>
  <si>
    <t>申請状況</t>
    <rPh sb="0" eb="2">
      <t>シンセイ</t>
    </rPh>
    <rPh sb="2" eb="4">
      <t>ジョウキョウ</t>
    </rPh>
    <phoneticPr fontId="10"/>
  </si>
  <si>
    <t>番号</t>
    <rPh sb="0" eb="2">
      <t>バンゴウ</t>
    </rPh>
    <phoneticPr fontId="27"/>
  </si>
  <si>
    <t>先導的ユーザー（導入予定先）</t>
    <rPh sb="8" eb="10">
      <t>ドウニュウ</t>
    </rPh>
    <rPh sb="10" eb="12">
      <t>ヨテイ</t>
    </rPh>
    <rPh sb="12" eb="13">
      <t>サキ</t>
    </rPh>
    <phoneticPr fontId="27"/>
  </si>
  <si>
    <t>※</t>
    <phoneticPr fontId="27"/>
  </si>
  <si>
    <t>新たに追加した先導的ユーザーを含めて、導入予定の全てのユーザーを記載してください。（助成予定額の増額はできません。）</t>
    <rPh sb="0" eb="1">
      <t>アラ</t>
    </rPh>
    <rPh sb="3" eb="5">
      <t>ツイカ</t>
    </rPh>
    <rPh sb="15" eb="16">
      <t>フク</t>
    </rPh>
    <rPh sb="19" eb="21">
      <t>ドウニュウ</t>
    </rPh>
    <rPh sb="21" eb="23">
      <t>ヨテイ</t>
    </rPh>
    <rPh sb="24" eb="25">
      <t>スベ</t>
    </rPh>
    <rPh sb="32" eb="34">
      <t>キサイ</t>
    </rPh>
    <phoneticPr fontId="27"/>
  </si>
  <si>
    <t>令和</t>
    <rPh sb="0" eb="2">
      <t>レイワ</t>
    </rPh>
    <phoneticPr fontId="10"/>
  </si>
  <si>
    <t>年</t>
    <rPh sb="0" eb="1">
      <t>ネン</t>
    </rPh>
    <phoneticPr fontId="10"/>
  </si>
  <si>
    <t>月</t>
    <rPh sb="0" eb="1">
      <t>ガツ</t>
    </rPh>
    <phoneticPr fontId="10"/>
  </si>
  <si>
    <t>導入
予定</t>
    <rPh sb="0" eb="1">
      <t>シルベ</t>
    </rPh>
    <rPh sb="1" eb="2">
      <t>ニュウ</t>
    </rPh>
    <rPh sb="4" eb="5">
      <t>ヨ</t>
    </rPh>
    <rPh sb="5" eb="6">
      <t>サダム</t>
    </rPh>
    <phoneticPr fontId="7"/>
  </si>
  <si>
    <t>代表者名</t>
    <rPh sb="0" eb="3">
      <t>ダイヒョウシャ</t>
    </rPh>
    <rPh sb="3" eb="4">
      <t>メイ</t>
    </rPh>
    <phoneticPr fontId="7"/>
  </si>
  <si>
    <t>ＴＥＬ</t>
    <phoneticPr fontId="7"/>
  </si>
  <si>
    <t>所 在 地</t>
    <rPh sb="0" eb="1">
      <t>ショ</t>
    </rPh>
    <rPh sb="2" eb="3">
      <t>ザイ</t>
    </rPh>
    <rPh sb="4" eb="5">
      <t>チ</t>
    </rPh>
    <phoneticPr fontId="7"/>
  </si>
  <si>
    <t>Ｕ Ｒ Ｌ</t>
    <phoneticPr fontId="7"/>
  </si>
  <si>
    <t>上記導入先は、自社との資本関係、役員または従業員の兼務、自社代表者３親等以内の親族による経営などの関係の有無（該当する欄に✔）</t>
    <rPh sb="0" eb="2">
      <t>ジョウキ</t>
    </rPh>
    <rPh sb="2" eb="4">
      <t>ドウニュウ</t>
    </rPh>
    <rPh sb="4" eb="5">
      <t>サキ</t>
    </rPh>
    <rPh sb="7" eb="9">
      <t>ジシャ</t>
    </rPh>
    <rPh sb="21" eb="24">
      <t>ジュウギョウイン</t>
    </rPh>
    <rPh sb="28" eb="30">
      <t>ジシャ</t>
    </rPh>
    <rPh sb="44" eb="46">
      <t>ケイエイ</t>
    </rPh>
    <rPh sb="49" eb="51">
      <t>カンケイ</t>
    </rPh>
    <rPh sb="52" eb="54">
      <t>ウム</t>
    </rPh>
    <phoneticPr fontId="7"/>
  </si>
  <si>
    <t>関係は
ない</t>
    <rPh sb="0" eb="2">
      <t>カンケイ</t>
    </rPh>
    <phoneticPr fontId="27"/>
  </si>
  <si>
    <t>関係が
ある</t>
    <rPh sb="0" eb="2">
      <t>カンケイ</t>
    </rPh>
    <phoneticPr fontId="27"/>
  </si>
  <si>
    <t>〈先導的ユーザーの詳細〉</t>
    <rPh sb="9" eb="11">
      <t>ショウサイ</t>
    </rPh>
    <phoneticPr fontId="27"/>
  </si>
  <si>
    <t>購入先又はリース・レンタル先</t>
    <rPh sb="0" eb="2">
      <t>コウニュウ</t>
    </rPh>
    <rPh sb="2" eb="3">
      <t>サキ</t>
    </rPh>
    <rPh sb="3" eb="4">
      <t>マタ</t>
    </rPh>
    <rPh sb="13" eb="14">
      <t>サキ</t>
    </rPh>
    <phoneticPr fontId="7"/>
  </si>
  <si>
    <t>弁理士事務所又は権利所有事業者名</t>
    <rPh sb="0" eb="3">
      <t>ベンリシ</t>
    </rPh>
    <rPh sb="3" eb="5">
      <t>ジム</t>
    </rPh>
    <rPh sb="5" eb="6">
      <t>ショ</t>
    </rPh>
    <rPh sb="6" eb="7">
      <t>マタ</t>
    </rPh>
    <rPh sb="8" eb="10">
      <t>ケンリ</t>
    </rPh>
    <rPh sb="10" eb="12">
      <t>ショユウ</t>
    </rPh>
    <rPh sb="12" eb="15">
      <t>ジギョウシャ</t>
    </rPh>
    <rPh sb="15" eb="16">
      <t>メイ</t>
    </rPh>
    <phoneticPr fontId="7"/>
  </si>
  <si>
    <t>支払先</t>
    <rPh sb="0" eb="2">
      <t>シハライ</t>
    </rPh>
    <rPh sb="2" eb="3">
      <t>サキ</t>
    </rPh>
    <phoneticPr fontId="7"/>
  </si>
  <si>
    <t>オンラインなら「○」</t>
    <phoneticPr fontId="10"/>
  </si>
  <si>
    <t>目標導入時期</t>
    <rPh sb="0" eb="2">
      <t>モクヒョウ</t>
    </rPh>
    <rPh sb="2" eb="4">
      <t>ドウニュウ</t>
    </rPh>
    <rPh sb="4" eb="6">
      <t>ジキ</t>
    </rPh>
    <phoneticPr fontId="27"/>
  </si>
  <si>
    <t>担当部署</t>
    <rPh sb="0" eb="2">
      <t>タントウ</t>
    </rPh>
    <rPh sb="2" eb="4">
      <t>ブショ</t>
    </rPh>
    <phoneticPr fontId="10"/>
  </si>
  <si>
    <t>担当者</t>
    <rPh sb="0" eb="3">
      <t>タントウシャ</t>
    </rPh>
    <phoneticPr fontId="10"/>
  </si>
  <si>
    <t>記載方法</t>
    <rPh sb="0" eb="2">
      <t>キサイ</t>
    </rPh>
    <rPh sb="2" eb="4">
      <t>ホウホウ</t>
    </rPh>
    <phoneticPr fontId="27"/>
  </si>
  <si>
    <t>令和</t>
    <rPh sb="0" eb="1">
      <t>レイ</t>
    </rPh>
    <rPh sb="1" eb="2">
      <t>ワ</t>
    </rPh>
    <phoneticPr fontId="27"/>
  </si>
  <si>
    <t>年</t>
    <rPh sb="0" eb="1">
      <t>ネン</t>
    </rPh>
    <phoneticPr fontId="27"/>
  </si>
  <si>
    <t>日</t>
    <rPh sb="0" eb="1">
      <t>ニチ</t>
    </rPh>
    <phoneticPr fontId="27"/>
  </si>
  <si>
    <t>№</t>
    <phoneticPr fontId="27"/>
  </si>
  <si>
    <t>単位</t>
    <rPh sb="0" eb="2">
      <t>タンイ</t>
    </rPh>
    <phoneticPr fontId="10"/>
  </si>
  <si>
    <t>導入先
名称</t>
    <rPh sb="0" eb="2">
      <t>ドウニュウ</t>
    </rPh>
    <rPh sb="2" eb="3">
      <t>サキ</t>
    </rPh>
    <rPh sb="4" eb="6">
      <t>メイショウ</t>
    </rPh>
    <phoneticPr fontId="7"/>
  </si>
  <si>
    <t>選定
理由</t>
    <rPh sb="0" eb="2">
      <t>センテイ</t>
    </rPh>
    <rPh sb="3" eb="5">
      <t>リユウ</t>
    </rPh>
    <phoneticPr fontId="10"/>
  </si>
  <si>
    <t>導入
計画</t>
    <rPh sb="0" eb="2">
      <t>ドウニュウ</t>
    </rPh>
    <rPh sb="3" eb="5">
      <t>ケイカク</t>
    </rPh>
    <phoneticPr fontId="10"/>
  </si>
  <si>
    <t>上記調達先は、自社との資本関係、役員または従業員の兼務、自社代表者３親等以内の親族による経営などの関係はない（該当する欄に✔）</t>
    <rPh sb="2" eb="4">
      <t>チョウタツ</t>
    </rPh>
    <phoneticPr fontId="10"/>
  </si>
  <si>
    <t>担当者名</t>
    <rPh sb="0" eb="3">
      <t>タントウシャ</t>
    </rPh>
    <rPh sb="3" eb="4">
      <t>メイ</t>
    </rPh>
    <phoneticPr fontId="7"/>
  </si>
  <si>
    <t>担当部署</t>
    <rPh sb="0" eb="2">
      <t>タントウ</t>
    </rPh>
    <rPh sb="2" eb="4">
      <t>ブショ</t>
    </rPh>
    <phoneticPr fontId="7"/>
  </si>
  <si>
    <t>企 業 名</t>
    <rPh sb="0" eb="1">
      <t>キ</t>
    </rPh>
    <rPh sb="2" eb="3">
      <t>ギョウ</t>
    </rPh>
    <rPh sb="4" eb="5">
      <t>メイ</t>
    </rPh>
    <phoneticPr fontId="7"/>
  </si>
  <si>
    <t>月</t>
  </si>
  <si>
    <t>年</t>
  </si>
  <si>
    <t>～</t>
  </si>
  <si>
    <t>※レンタル・リースの場合は必ず記入してください</t>
    <rPh sb="10" eb="12">
      <t>バアイ</t>
    </rPh>
    <rPh sb="13" eb="14">
      <t>カナラ</t>
    </rPh>
    <rPh sb="15" eb="17">
      <t>キニュウ</t>
    </rPh>
    <phoneticPr fontId="27"/>
  </si>
  <si>
    <t>契約期間</t>
    <rPh sb="0" eb="2">
      <t>ケイヤク</t>
    </rPh>
    <rPh sb="2" eb="4">
      <t>キカン</t>
    </rPh>
    <phoneticPr fontId="7"/>
  </si>
  <si>
    <t>（税込金額）</t>
    <rPh sb="1" eb="3">
      <t>ゼイコミ</t>
    </rPh>
    <rPh sb="3" eb="5">
      <t>キンガク</t>
    </rPh>
    <phoneticPr fontId="27"/>
  </si>
  <si>
    <t>円</t>
    <rPh sb="0" eb="1">
      <t>エン</t>
    </rPh>
    <phoneticPr fontId="27"/>
  </si>
  <si>
    <t>契約金額</t>
    <phoneticPr fontId="7"/>
  </si>
  <si>
    <t>購入</t>
    <rPh sb="0" eb="2">
      <t>コウニュウ</t>
    </rPh>
    <phoneticPr fontId="27"/>
  </si>
  <si>
    <t>リース</t>
    <phoneticPr fontId="27"/>
  </si>
  <si>
    <t>レンタル</t>
    <phoneticPr fontId="27"/>
  </si>
  <si>
    <t>調達方法</t>
    <rPh sb="0" eb="2">
      <t>チョウタツ</t>
    </rPh>
    <rPh sb="2" eb="4">
      <t>ホウホウ</t>
    </rPh>
    <phoneticPr fontId="27"/>
  </si>
  <si>
    <t>品名</t>
    <rPh sb="0" eb="2">
      <t>ヒンメイ</t>
    </rPh>
    <phoneticPr fontId="27"/>
  </si>
  <si>
    <t>変 更 後</t>
    <rPh sb="0" eb="1">
      <t>ヘン</t>
    </rPh>
    <rPh sb="2" eb="3">
      <t>サラ</t>
    </rPh>
    <rPh sb="4" eb="5">
      <t>アト</t>
    </rPh>
    <phoneticPr fontId="7"/>
  </si>
  <si>
    <t>（表が不足する場合は、本シートを複製してください）</t>
    <phoneticPr fontId="27"/>
  </si>
  <si>
    <t>機械装置・工具器具費購入計画書</t>
    <rPh sb="0" eb="2">
      <t>キカイ</t>
    </rPh>
    <rPh sb="2" eb="4">
      <t>ソウチ</t>
    </rPh>
    <rPh sb="5" eb="7">
      <t>コウグ</t>
    </rPh>
    <rPh sb="7" eb="9">
      <t>キグ</t>
    </rPh>
    <rPh sb="9" eb="10">
      <t>ヒ</t>
    </rPh>
    <rPh sb="10" eb="12">
      <t>コウニュウ</t>
    </rPh>
    <rPh sb="12" eb="15">
      <t>ケイカクショ</t>
    </rPh>
    <phoneticPr fontId="27"/>
  </si>
  <si>
    <t>様式第４-１号（第10条関係）  付表　別紙２-１</t>
    <phoneticPr fontId="10"/>
  </si>
  <si>
    <t>上記契約先は、自社との資本関係、役員または従業員の兼務、自社代表者３親等以内の親族による経営などの関係はない（該当する欄に✔）</t>
    <rPh sb="2" eb="4">
      <t>ケイヤク</t>
    </rPh>
    <phoneticPr fontId="10"/>
  </si>
  <si>
    <t>契約先</t>
    <rPh sb="0" eb="2">
      <t>ケイヤク</t>
    </rPh>
    <rPh sb="2" eb="3">
      <t>サキ</t>
    </rPh>
    <phoneticPr fontId="7"/>
  </si>
  <si>
    <t>委託費計画書</t>
    <rPh sb="0" eb="2">
      <t>イタク</t>
    </rPh>
    <rPh sb="2" eb="3">
      <t>ヒ</t>
    </rPh>
    <rPh sb="3" eb="6">
      <t>ケイカクショ</t>
    </rPh>
    <phoneticPr fontId="27"/>
  </si>
  <si>
    <t>　（表が不足する場合は、本シートを複製してください）</t>
    <phoneticPr fontId="27"/>
  </si>
  <si>
    <t>様式第４-１号（第10条関係）  付表　別紙２-２</t>
    <phoneticPr fontId="10"/>
  </si>
  <si>
    <t>規格(メーカー・型番）</t>
    <phoneticPr fontId="10"/>
  </si>
  <si>
    <t>見積金額</t>
    <rPh sb="0" eb="2">
      <t>ミツモリ</t>
    </rPh>
    <rPh sb="2" eb="4">
      <t>キンガク</t>
    </rPh>
    <phoneticPr fontId="10"/>
  </si>
  <si>
    <t>事業内容</t>
    <rPh sb="0" eb="2">
      <t>ジギョウ</t>
    </rPh>
    <rPh sb="2" eb="4">
      <t>ナイヨウ</t>
    </rPh>
    <phoneticPr fontId="7"/>
  </si>
  <si>
    <t>ＵＲＬ</t>
    <phoneticPr fontId="7"/>
  </si>
  <si>
    <t>事業者名／専門家所属</t>
    <rPh sb="0" eb="3">
      <t>ジギョウシャ</t>
    </rPh>
    <rPh sb="3" eb="4">
      <t>メイ</t>
    </rPh>
    <rPh sb="5" eb="8">
      <t>センモンカ</t>
    </rPh>
    <rPh sb="8" eb="10">
      <t>ショゾク</t>
    </rPh>
    <phoneticPr fontId="7"/>
  </si>
  <si>
    <t>選定理由／専門家指導が必要な理由</t>
    <rPh sb="0" eb="2">
      <t>センテイ</t>
    </rPh>
    <rPh sb="2" eb="4">
      <t>リユウ</t>
    </rPh>
    <rPh sb="5" eb="8">
      <t>センモンカ</t>
    </rPh>
    <rPh sb="8" eb="10">
      <t>シドウ</t>
    </rPh>
    <rPh sb="11" eb="13">
      <t>ヒツヨウ</t>
    </rPh>
    <rPh sb="14" eb="16">
      <t>リユウ</t>
    </rPh>
    <phoneticPr fontId="27"/>
  </si>
  <si>
    <t>契約内容／
指導内容</t>
    <rPh sb="0" eb="2">
      <t>ケイヤク</t>
    </rPh>
    <rPh sb="2" eb="4">
      <t>ナイヨウ</t>
    </rPh>
    <rPh sb="6" eb="8">
      <t>シドウ</t>
    </rPh>
    <rPh sb="8" eb="10">
      <t>ナイヨウ</t>
    </rPh>
    <phoneticPr fontId="27"/>
  </si>
  <si>
    <t>納品予定物、
成果物</t>
    <rPh sb="0" eb="2">
      <t>ノウヒン</t>
    </rPh>
    <rPh sb="2" eb="4">
      <t>ヨテイ</t>
    </rPh>
    <rPh sb="4" eb="5">
      <t>ブツ</t>
    </rPh>
    <rPh sb="7" eb="10">
      <t>セイカブツ</t>
    </rPh>
    <phoneticPr fontId="27"/>
  </si>
  <si>
    <t>設置場所
所在地</t>
    <rPh sb="0" eb="2">
      <t>セッチ</t>
    </rPh>
    <rPh sb="2" eb="4">
      <t>バショ</t>
    </rPh>
    <rPh sb="5" eb="8">
      <t>ショザイチ</t>
    </rPh>
    <phoneticPr fontId="7"/>
  </si>
  <si>
    <t>※レンタル・リースではない場合、その理由を記載してください（普及促進フェーズでは購入に係る経費は助成対象となりません）</t>
    <rPh sb="13" eb="15">
      <t>バアイ</t>
    </rPh>
    <rPh sb="18" eb="20">
      <t>リユウ</t>
    </rPh>
    <rPh sb="21" eb="23">
      <t>キサイ</t>
    </rPh>
    <rPh sb="30" eb="32">
      <t>フキュウ</t>
    </rPh>
    <rPh sb="32" eb="34">
      <t>ソクシン</t>
    </rPh>
    <rPh sb="40" eb="42">
      <t>コウニュウ</t>
    </rPh>
    <rPh sb="43" eb="44">
      <t>カカ</t>
    </rPh>
    <rPh sb="45" eb="47">
      <t>ケイヒ</t>
    </rPh>
    <rPh sb="48" eb="50">
      <t>ジョセイ</t>
    </rPh>
    <rPh sb="50" eb="52">
      <t>タイショウ</t>
    </rPh>
    <phoneticPr fontId="10"/>
  </si>
  <si>
    <t>様式第４-１号（第10条関係）  付表　別紙３</t>
    <phoneticPr fontId="10"/>
  </si>
  <si>
    <t>購入先事業者名</t>
    <rPh sb="0" eb="2">
      <t>コウニュウ</t>
    </rPh>
    <rPh sb="2" eb="3">
      <t>サキ</t>
    </rPh>
    <rPh sb="3" eb="5">
      <t>ジギョウ</t>
    </rPh>
    <rPh sb="5" eb="6">
      <t>シャ</t>
    </rPh>
    <rPh sb="6" eb="7">
      <t>メイ</t>
    </rPh>
    <phoneticPr fontId="7"/>
  </si>
  <si>
    <t>購入先事業者名</t>
    <phoneticPr fontId="7"/>
  </si>
  <si>
    <t>委託先事業者／専門家所属・氏名</t>
    <rPh sb="0" eb="3">
      <t>イタクサキ</t>
    </rPh>
    <rPh sb="3" eb="6">
      <t>ジギョウシャ</t>
    </rPh>
    <rPh sb="7" eb="10">
      <t>センモンカ</t>
    </rPh>
    <rPh sb="10" eb="12">
      <t>ショゾク</t>
    </rPh>
    <rPh sb="13" eb="15">
      <t>シメイ</t>
    </rPh>
    <phoneticPr fontId="7"/>
  </si>
  <si>
    <t>変更
(○）</t>
    <rPh sb="0" eb="2">
      <t>ヘンコウ</t>
    </rPh>
    <phoneticPr fontId="7"/>
  </si>
  <si>
    <t>購入先事業者名</t>
    <rPh sb="0" eb="2">
      <t>コウニュウ</t>
    </rPh>
    <rPh sb="2" eb="3">
      <t>サキ</t>
    </rPh>
    <rPh sb="3" eb="6">
      <t>ジギョウシャ</t>
    </rPh>
    <rPh sb="6" eb="7">
      <t>メイ</t>
    </rPh>
    <phoneticPr fontId="7"/>
  </si>
  <si>
    <t>リース・レンタル先事業者名</t>
    <rPh sb="8" eb="9">
      <t>サキ</t>
    </rPh>
    <rPh sb="9" eb="12">
      <t>ジギョウシャ</t>
    </rPh>
    <rPh sb="12" eb="13">
      <t>メイ</t>
    </rPh>
    <phoneticPr fontId="7"/>
  </si>
  <si>
    <t>委託先事業者名</t>
    <rPh sb="0" eb="3">
      <t>イタクサキ</t>
    </rPh>
    <rPh sb="3" eb="6">
      <t>ジギョウシャ</t>
    </rPh>
    <rPh sb="6" eb="7">
      <t>メイ</t>
    </rPh>
    <phoneticPr fontId="7"/>
  </si>
  <si>
    <t>掲載媒体又は
支払先</t>
    <rPh sb="0" eb="2">
      <t>ケイサイ</t>
    </rPh>
    <rPh sb="2" eb="4">
      <t>バイタイ</t>
    </rPh>
    <rPh sb="4" eb="5">
      <t>マタ</t>
    </rPh>
    <rPh sb="7" eb="9">
      <t>シハライ</t>
    </rPh>
    <rPh sb="9" eb="10">
      <t>サキ</t>
    </rPh>
    <phoneticPr fontId="7"/>
  </si>
  <si>
    <t>月</t>
    <rPh sb="0" eb="1">
      <t>ガツ</t>
    </rPh>
    <phoneticPr fontId="27"/>
  </si>
  <si>
    <t>具体的な作業項目</t>
    <rPh sb="0" eb="3">
      <t>グタイテキ</t>
    </rPh>
    <phoneticPr fontId="27"/>
  </si>
  <si>
    <t>経費番号</t>
    <rPh sb="0" eb="2">
      <t>ケイヒ</t>
    </rPh>
    <rPh sb="2" eb="4">
      <t>バンゴウ</t>
    </rPh>
    <phoneticPr fontId="27"/>
  </si>
  <si>
    <t>広告種別</t>
    <rPh sb="0" eb="2">
      <t>コウコク</t>
    </rPh>
    <rPh sb="2" eb="4">
      <t>シュベツ</t>
    </rPh>
    <phoneticPr fontId="10"/>
  </si>
  <si>
    <t>内容等</t>
    <rPh sb="0" eb="2">
      <t>ナイヨウ</t>
    </rPh>
    <rPh sb="2" eb="3">
      <t>トウ</t>
    </rPh>
    <phoneticPr fontId="10"/>
  </si>
  <si>
    <t>選択してください</t>
  </si>
  <si>
    <t>※該当の調達方法に「○」を入れてください</t>
    <phoneticPr fontId="10"/>
  </si>
  <si>
    <t>１者目</t>
    <rPh sb="1" eb="2">
      <t>シャ</t>
    </rPh>
    <rPh sb="2" eb="3">
      <t>メ</t>
    </rPh>
    <phoneticPr fontId="10"/>
  </si>
  <si>
    <t>２者目</t>
    <rPh sb="1" eb="2">
      <t>シャ</t>
    </rPh>
    <rPh sb="2" eb="3">
      <t>メ</t>
    </rPh>
    <phoneticPr fontId="10"/>
  </si>
  <si>
    <t>２　変更項目（該当する項目の右の欄に○を付けてください）</t>
    <rPh sb="14" eb="15">
      <t>ミギ</t>
    </rPh>
    <rPh sb="20" eb="21">
      <t>ツ</t>
    </rPh>
    <phoneticPr fontId="7"/>
  </si>
  <si>
    <t>３　変更理由　（変更項目との関連がわかるように記載してください）</t>
    <phoneticPr fontId="10"/>
  </si>
  <si>
    <t>保有資格
　又は主な経歴</t>
    <rPh sb="0" eb="2">
      <t>ホユウ</t>
    </rPh>
    <rPh sb="2" eb="4">
      <t>シカク</t>
    </rPh>
    <rPh sb="6" eb="7">
      <t>マタ</t>
    </rPh>
    <rPh sb="8" eb="9">
      <t>オモ</t>
    </rPh>
    <rPh sb="10" eb="12">
      <t>ケイレキ</t>
    </rPh>
    <phoneticPr fontId="7"/>
  </si>
  <si>
    <t>保有資格
又は主な経歴</t>
    <rPh sb="0" eb="2">
      <t>ホユウ</t>
    </rPh>
    <rPh sb="2" eb="4">
      <t>シカク</t>
    </rPh>
    <rPh sb="5" eb="6">
      <t>マタ</t>
    </rPh>
    <rPh sb="7" eb="8">
      <t>オモ</t>
    </rPh>
    <rPh sb="9" eb="11">
      <t>ケイレキ</t>
    </rPh>
    <phoneticPr fontId="7"/>
  </si>
  <si>
    <r>
      <t>・　１件単価100万円以上（税抜）の械装置・工具器具のうち、</t>
    </r>
    <r>
      <rPr>
        <u/>
        <sz val="11"/>
        <rFont val="ＭＳ Ｐ明朝"/>
        <family val="1"/>
        <charset val="128"/>
      </rPr>
      <t>内容の変更・追加等のあったものについて</t>
    </r>
    <r>
      <rPr>
        <sz val="11"/>
        <rFont val="ＭＳ Ｐ明朝"/>
        <family val="1"/>
        <charset val="128"/>
      </rPr>
      <t>作成してください</t>
    </r>
    <rPh sb="3" eb="4">
      <t>ケン</t>
    </rPh>
    <rPh sb="4" eb="6">
      <t>タンカ</t>
    </rPh>
    <rPh sb="30" eb="32">
      <t>ナイヨウ</t>
    </rPh>
    <rPh sb="33" eb="35">
      <t>ヘンコウ</t>
    </rPh>
    <rPh sb="36" eb="38">
      <t>ツイカ</t>
    </rPh>
    <rPh sb="38" eb="39">
      <t>トウ</t>
    </rPh>
    <phoneticPr fontId="27"/>
  </si>
  <si>
    <r>
      <t>・　委託費に計上した全ての経費のうち、</t>
    </r>
    <r>
      <rPr>
        <u/>
        <sz val="10"/>
        <rFont val="ＭＳ Ｐ明朝"/>
        <family val="1"/>
        <charset val="128"/>
      </rPr>
      <t>内容の変更・追加等のあったものについて</t>
    </r>
    <r>
      <rPr>
        <sz val="10"/>
        <rFont val="ＭＳ Ｐ明朝"/>
        <family val="1"/>
        <charset val="128"/>
      </rPr>
      <t>記載してください</t>
    </r>
    <phoneticPr fontId="10"/>
  </si>
  <si>
    <t>目標数量</t>
    <rPh sb="0" eb="2">
      <t>モクヒョウ</t>
    </rPh>
    <rPh sb="2" eb="4">
      <t>スウリョウ</t>
    </rPh>
    <phoneticPr fontId="27"/>
  </si>
  <si>
    <t>① 開発・改良フェーズ</t>
    <rPh sb="2" eb="4">
      <t>カイハツ</t>
    </rPh>
    <phoneticPr fontId="10"/>
  </si>
  <si>
    <t>１　申請テーマ〔</t>
    <rPh sb="2" eb="4">
      <t>シンセイ</t>
    </rPh>
    <phoneticPr fontId="7"/>
  </si>
  <si>
    <t>（１）原材料・副資材費【開発・改良フェーズ】</t>
    <rPh sb="3" eb="6">
      <t>ゲンザイリョウ</t>
    </rPh>
    <rPh sb="7" eb="10">
      <t>フクシザイ</t>
    </rPh>
    <rPh sb="10" eb="11">
      <t>ヒ</t>
    </rPh>
    <rPh sb="12" eb="14">
      <t>カイハツ</t>
    </rPh>
    <rPh sb="15" eb="17">
      <t>カイリョウ</t>
    </rPh>
    <phoneticPr fontId="10"/>
  </si>
  <si>
    <t>（２）機械装置・工具器具費【開発・改良フェーズ】</t>
    <rPh sb="3" eb="5">
      <t>キカイ</t>
    </rPh>
    <rPh sb="5" eb="7">
      <t>ソウチ</t>
    </rPh>
    <rPh sb="8" eb="10">
      <t>コウグ</t>
    </rPh>
    <rPh sb="10" eb="12">
      <t>キグ</t>
    </rPh>
    <rPh sb="12" eb="13">
      <t>ヒ</t>
    </rPh>
    <phoneticPr fontId="10"/>
  </si>
  <si>
    <t>（３）委託費【開発・改良フェーズ】</t>
    <rPh sb="3" eb="5">
      <t>イタク</t>
    </rPh>
    <rPh sb="5" eb="6">
      <t>ヒ</t>
    </rPh>
    <phoneticPr fontId="10"/>
  </si>
  <si>
    <t>（４）産業財産権出願・導入費【開発・改良フェーズ】</t>
    <rPh sb="3" eb="5">
      <t>サンギョウ</t>
    </rPh>
    <rPh sb="5" eb="8">
      <t>ザイサンケン</t>
    </rPh>
    <rPh sb="8" eb="10">
      <t>シュツガン</t>
    </rPh>
    <rPh sb="11" eb="13">
      <t>ドウニュウ</t>
    </rPh>
    <rPh sb="13" eb="14">
      <t>ヒ</t>
    </rPh>
    <phoneticPr fontId="10"/>
  </si>
  <si>
    <t>（５）直接人件費【開発・改良フェーズ】</t>
    <rPh sb="3" eb="5">
      <t>チョクセツ</t>
    </rPh>
    <rPh sb="5" eb="8">
      <t>ジンケンヒ</t>
    </rPh>
    <phoneticPr fontId="10"/>
  </si>
  <si>
    <t>（６）原材料・副資材費【普及促進フェーズ】</t>
    <rPh sb="3" eb="6">
      <t>ゲンザイリョウ</t>
    </rPh>
    <rPh sb="7" eb="10">
      <t>フクシザイ</t>
    </rPh>
    <rPh sb="10" eb="11">
      <t>ヒ</t>
    </rPh>
    <rPh sb="12" eb="16">
      <t>フキュウソクシン</t>
    </rPh>
    <phoneticPr fontId="10"/>
  </si>
  <si>
    <t>（７）機械装置・工具器具費【普及促進フェーズ】</t>
    <rPh sb="3" eb="5">
      <t>キカイ</t>
    </rPh>
    <rPh sb="5" eb="7">
      <t>ソウチ</t>
    </rPh>
    <rPh sb="8" eb="10">
      <t>コウグ</t>
    </rPh>
    <rPh sb="10" eb="12">
      <t>キグ</t>
    </rPh>
    <rPh sb="12" eb="13">
      <t>ヒ</t>
    </rPh>
    <phoneticPr fontId="10"/>
  </si>
  <si>
    <t>（８）委託費【普及促進フェーズ】</t>
    <rPh sb="3" eb="5">
      <t>イタク</t>
    </rPh>
    <rPh sb="5" eb="6">
      <t>ヒ</t>
    </rPh>
    <phoneticPr fontId="10"/>
  </si>
  <si>
    <t>開発・改良フェーズ</t>
    <rPh sb="0" eb="2">
      <t>カイハツ</t>
    </rPh>
    <rPh sb="3" eb="5">
      <t>カイリョウ</t>
    </rPh>
    <phoneticPr fontId="7"/>
  </si>
  <si>
    <t xml:space="preserve">             助成事業変更内容　（開発・改良フェーズ）</t>
    <rPh sb="23" eb="25">
      <t>カイハツ</t>
    </rPh>
    <phoneticPr fontId="7"/>
  </si>
  <si>
    <t>様式第４-１号（第９条関係）  付表　別紙４</t>
    <phoneticPr fontId="10"/>
  </si>
  <si>
    <r>
      <rPr>
        <b/>
        <sz val="10"/>
        <rFont val="ＭＳ Ｐゴシック"/>
        <family val="3"/>
        <charset val="128"/>
        <scheme val="minor"/>
      </rPr>
      <t>開発・改良フェーズのフロー・スケジュール　　　　　</t>
    </r>
    <r>
      <rPr>
        <sz val="10"/>
        <rFont val="ＭＳ Ｐゴシック"/>
        <family val="3"/>
        <charset val="128"/>
        <scheme val="minor"/>
      </rPr>
      <t>　　　　　　　　　</t>
    </r>
    <r>
      <rPr>
        <u/>
        <sz val="10"/>
        <rFont val="ＭＳ Ｐゴシック"/>
        <family val="3"/>
        <charset val="128"/>
        <scheme val="minor"/>
      </rPr>
      <t>※普及促進フェーズは記入不要</t>
    </r>
    <rPh sb="0" eb="2">
      <t>カイハツ</t>
    </rPh>
    <rPh sb="3" eb="5">
      <t>カイリョウ</t>
    </rPh>
    <rPh sb="35" eb="37">
      <t>フキュウ</t>
    </rPh>
    <rPh sb="37" eb="39">
      <t>ソクシン</t>
    </rPh>
    <rPh sb="44" eb="46">
      <t>キニュウ</t>
    </rPh>
    <rPh sb="46" eb="48">
      <t>フヨウ</t>
    </rPh>
    <phoneticPr fontId="27"/>
  </si>
  <si>
    <r>
      <rPr>
        <u/>
        <sz val="10"/>
        <rFont val="ＭＳ Ｐゴシック"/>
        <family val="3"/>
        <charset val="128"/>
        <scheme val="minor"/>
      </rPr>
      <t>「開発・改良フェーズ」の</t>
    </r>
    <r>
      <rPr>
        <sz val="10"/>
        <rFont val="ＭＳ Ｐゴシック"/>
        <family val="3"/>
        <charset val="128"/>
        <scheme val="minor"/>
      </rPr>
      <t xml:space="preserve">
完了予定日</t>
    </r>
    <rPh sb="1" eb="3">
      <t>カイハツ</t>
    </rPh>
    <rPh sb="4" eb="6">
      <t>カイリョウ</t>
    </rPh>
    <rPh sb="13" eb="15">
      <t>カンリョウ</t>
    </rPh>
    <rPh sb="15" eb="17">
      <t>ヨテイ</t>
    </rPh>
    <rPh sb="17" eb="18">
      <t>ビ</t>
    </rPh>
    <phoneticPr fontId="27"/>
  </si>
  <si>
    <t>令和</t>
    <rPh sb="0" eb="2">
      <t>レイワ</t>
    </rPh>
    <phoneticPr fontId="27"/>
  </si>
  <si>
    <t>R7</t>
    <phoneticPr fontId="27"/>
  </si>
  <si>
    <t>R8</t>
    <phoneticPr fontId="27"/>
  </si>
  <si>
    <t>　　　</t>
    <phoneticPr fontId="7"/>
  </si>
  <si>
    <t>令和</t>
    <rPh sb="0" eb="2">
      <t>レイワ</t>
    </rPh>
    <phoneticPr fontId="10"/>
  </si>
  <si>
    <t>年</t>
    <rPh sb="0" eb="1">
      <t>ネン</t>
    </rPh>
    <phoneticPr fontId="10"/>
  </si>
  <si>
    <t>月</t>
    <rPh sb="0" eb="1">
      <t>ガツ</t>
    </rPh>
    <phoneticPr fontId="10"/>
  </si>
  <si>
    <t>日</t>
    <rPh sb="0" eb="1">
      <t>ニチ</t>
    </rPh>
    <phoneticPr fontId="10"/>
  </si>
  <si>
    <t>(2) 経費区分に関する変更
・増額する経費区分について、当初の助成予定額から20%を超える増加がある場合
・新たな経費区分を計上する場合</t>
    <rPh sb="4" eb="6">
      <t>ケイヒ</t>
    </rPh>
    <rPh sb="6" eb="8">
      <t>クブン</t>
    </rPh>
    <rPh sb="9" eb="10">
      <t>カン</t>
    </rPh>
    <rPh sb="12" eb="14">
      <t>ヘンコウ</t>
    </rPh>
    <rPh sb="17" eb="19">
      <t>ゾウガク</t>
    </rPh>
    <rPh sb="21" eb="23">
      <t>ケイヒ</t>
    </rPh>
    <rPh sb="23" eb="25">
      <t>クブン</t>
    </rPh>
    <rPh sb="30" eb="32">
      <t>トウショ</t>
    </rPh>
    <rPh sb="33" eb="35">
      <t>ジョセイ</t>
    </rPh>
    <rPh sb="35" eb="37">
      <t>ヨテイ</t>
    </rPh>
    <rPh sb="37" eb="38">
      <t>ガク</t>
    </rPh>
    <rPh sb="47" eb="49">
      <t>ゾウカ</t>
    </rPh>
    <rPh sb="52" eb="54">
      <t>バアイ</t>
    </rPh>
    <rPh sb="56" eb="57">
      <t>アラ</t>
    </rPh>
    <rPh sb="59" eb="61">
      <t>ケイヒ</t>
    </rPh>
    <rPh sb="61" eb="63">
      <t>クブン</t>
    </rPh>
    <rPh sb="64" eb="66">
      <t>ケイジョウ</t>
    </rPh>
    <rPh sb="68" eb="70">
      <t>バアイ</t>
    </rPh>
    <phoneticPr fontId="10"/>
  </si>
  <si>
    <r>
      <t xml:space="preserve">(3) 機械装置・工具器具費に関する変更（機種変更、追加調達、調達先の変更など）
　 </t>
    </r>
    <r>
      <rPr>
        <b/>
        <sz val="11"/>
        <rFont val="ＭＳ 明朝"/>
        <family val="1"/>
        <charset val="128"/>
      </rPr>
      <t>※１件単価100万円以上（税抜）の場合は２社以上の見積書必須</t>
    </r>
    <rPh sb="9" eb="11">
      <t>コウグ</t>
    </rPh>
    <rPh sb="11" eb="14">
      <t>キグヒ</t>
    </rPh>
    <rPh sb="15" eb="16">
      <t>カン</t>
    </rPh>
    <rPh sb="18" eb="20">
      <t>ヘンコウ</t>
    </rPh>
    <rPh sb="64" eb="65">
      <t>シャ</t>
    </rPh>
    <rPh sb="65" eb="67">
      <t>イジョウ</t>
    </rPh>
    <phoneticPr fontId="10"/>
  </si>
  <si>
    <r>
      <t xml:space="preserve">(4) 委託費に関する変更（委託先の新規追加・変更、委託内容の大幅な変更など）
　 </t>
    </r>
    <r>
      <rPr>
        <b/>
        <sz val="11"/>
        <rFont val="ＭＳ 明朝"/>
        <family val="1"/>
        <charset val="128"/>
      </rPr>
      <t>※１件単価100万円以上（税抜）の場合は２社以上の見積書必須</t>
    </r>
    <rPh sb="6" eb="7">
      <t>ヒ</t>
    </rPh>
    <rPh sb="8" eb="9">
      <t>カン</t>
    </rPh>
    <rPh sb="11" eb="13">
      <t>ヘンコウ</t>
    </rPh>
    <rPh sb="14" eb="16">
      <t>イタク</t>
    </rPh>
    <rPh sb="16" eb="17">
      <t>サキ</t>
    </rPh>
    <rPh sb="18" eb="20">
      <t>シンキ</t>
    </rPh>
    <rPh sb="26" eb="28">
      <t>イタク</t>
    </rPh>
    <rPh sb="28" eb="30">
      <t>ナイヨウ</t>
    </rPh>
    <rPh sb="31" eb="33">
      <t>オオハバ</t>
    </rPh>
    <rPh sb="34" eb="36">
      <t>ヘンコウ</t>
    </rPh>
    <rPh sb="63" eb="64">
      <t>シャ</t>
    </rPh>
    <phoneticPr fontId="10"/>
  </si>
  <si>
    <t>(5) 事業終了予定日
     (開発・改良フェーズ)</t>
    <rPh sb="18" eb="20">
      <t>カイハツ</t>
    </rPh>
    <phoneticPr fontId="10"/>
  </si>
  <si>
    <t>(6) 先導的ユーザーの追加・変更</t>
    <phoneticPr fontId="10"/>
  </si>
  <si>
    <t>(8) その他、計画の著しい変更</t>
    <phoneticPr fontId="10"/>
  </si>
  <si>
    <r>
      <t xml:space="preserve">(7) 普及促進フェーズの中止
　 </t>
    </r>
    <r>
      <rPr>
        <b/>
        <sz val="11"/>
        <rFont val="ＭＳ 明朝"/>
        <family val="1"/>
        <charset val="128"/>
      </rPr>
      <t>※開発・改良フェーズの完了前のみ申請可能</t>
    </r>
    <rPh sb="4" eb="8">
      <t>フキュウソクシン</t>
    </rPh>
    <rPh sb="13" eb="15">
      <t>チュウシ</t>
    </rPh>
    <rPh sb="19" eb="21">
      <t>カイハツ</t>
    </rPh>
    <rPh sb="22" eb="24">
      <t>カイリョウ</t>
    </rPh>
    <rPh sb="29" eb="31">
      <t>カンリョウ</t>
    </rPh>
    <rPh sb="31" eb="32">
      <t>マエ</t>
    </rPh>
    <rPh sb="34" eb="36">
      <t>シンセイ</t>
    </rPh>
    <rPh sb="36" eb="38">
      <t>カノウ</t>
    </rPh>
    <phoneticPr fontId="10"/>
  </si>
  <si>
    <t>（11）広告費【普及促進フェーズ】</t>
    <phoneticPr fontId="10"/>
  </si>
  <si>
    <t>（９）直接人件費【普及促進フェーズ】</t>
    <phoneticPr fontId="10"/>
  </si>
  <si>
    <t>（10）展示会出展費【普及促進フェーズ】</t>
    <phoneticPr fontId="10"/>
  </si>
  <si>
    <t>「(2) 経費区分に関する変更」の入力データです。変更しないでください。</t>
    <rPh sb="5" eb="7">
      <t>ケイヒ</t>
    </rPh>
    <rPh sb="7" eb="9">
      <t>クブン</t>
    </rPh>
    <rPh sb="10" eb="11">
      <t>カン</t>
    </rPh>
    <rPh sb="13" eb="15">
      <t>ヘンコウ</t>
    </rPh>
    <rPh sb="17" eb="19">
      <t>ニュウリョク</t>
    </rPh>
    <phoneticPr fontId="10"/>
  </si>
  <si>
    <t>令和 　年 　月 　日</t>
    <rPh sb="0" eb="2">
      <t>レイワ</t>
    </rPh>
    <phoneticPr fontId="10"/>
  </si>
  <si>
    <t>令和 　年 　月　 日</t>
    <rPh sb="0" eb="2">
      <t>レイワ</t>
    </rPh>
    <phoneticPr fontId="10"/>
  </si>
  <si>
    <t>（1）－</t>
    <phoneticPr fontId="7"/>
  </si>
  <si>
    <t>（2）－</t>
    <phoneticPr fontId="7"/>
  </si>
  <si>
    <t>（3）－</t>
  </si>
  <si>
    <t>（4）－</t>
  </si>
  <si>
    <t>（5）－</t>
    <phoneticPr fontId="7"/>
  </si>
  <si>
    <t>（6）－</t>
    <phoneticPr fontId="7"/>
  </si>
  <si>
    <t>（7）－</t>
    <phoneticPr fontId="7"/>
  </si>
  <si>
    <t>（8）－</t>
  </si>
  <si>
    <t>（9）－</t>
    <phoneticPr fontId="7"/>
  </si>
  <si>
    <t>（10）－</t>
    <phoneticPr fontId="7"/>
  </si>
  <si>
    <t>（11）－</t>
    <phoneticPr fontId="7"/>
  </si>
  <si>
    <t>調整額</t>
    <rPh sb="0" eb="3">
      <t>チョウセイガク</t>
    </rPh>
    <phoneticPr fontId="7"/>
  </si>
  <si>
    <t>変更前</t>
    <rPh sb="0" eb="3">
      <t>ヘンコウマエ</t>
    </rPh>
    <phoneticPr fontId="7"/>
  </si>
  <si>
    <t>変更後</t>
    <rPh sb="0" eb="3">
      <t>ヘンコウゴ</t>
    </rPh>
    <phoneticPr fontId="7"/>
  </si>
  <si>
    <t>・　1件単価100万円以上（税抜）の経費については、２社以上の見積書の提出が必要です</t>
    <rPh sb="27" eb="28">
      <t>シャ</t>
    </rPh>
    <phoneticPr fontId="10"/>
  </si>
  <si>
    <t>２社入手
困難な理由</t>
    <rPh sb="1" eb="2">
      <t>シャ</t>
    </rPh>
    <rPh sb="2" eb="4">
      <t>ニュウシュ</t>
    </rPh>
    <rPh sb="5" eb="7">
      <t>コンナン</t>
    </rPh>
    <rPh sb="8" eb="10">
      <t>リユウ</t>
    </rPh>
    <phoneticPr fontId="10"/>
  </si>
  <si>
    <t>・　１件単価100万円以上（税抜）の経費については、２社以上の見積書の提出が必要です</t>
    <rPh sb="27" eb="28">
      <t>シャ</t>
    </rPh>
    <phoneticPr fontId="27"/>
  </si>
  <si>
    <t>〒</t>
    <phoneticPr fontId="7"/>
  </si>
  <si>
    <t>－</t>
    <phoneticPr fontId="10"/>
  </si>
  <si>
    <t>・　具体的な作業項目、資金支出明細の番号（原－１、機－１、人－１等）を記入してください。
・　各作業項目の開始から終了期間を表示してください。
　　　「○」：自社で実施
　　　「●」：委託先等で実施
・　本助成事業の全体像が分かるよう、必要に応じて経費が発生しない作業も記入してください。</t>
    <rPh sb="2" eb="5">
      <t>グタイテキ</t>
    </rPh>
    <rPh sb="6" eb="8">
      <t>サギョウ</t>
    </rPh>
    <rPh sb="8" eb="10">
      <t>コウモク</t>
    </rPh>
    <rPh sb="11" eb="13">
      <t>シキン</t>
    </rPh>
    <rPh sb="13" eb="15">
      <t>シシュツ</t>
    </rPh>
    <rPh sb="15" eb="17">
      <t>メイサイ</t>
    </rPh>
    <rPh sb="18" eb="20">
      <t>バンゴウ</t>
    </rPh>
    <rPh sb="21" eb="22">
      <t>ゲン</t>
    </rPh>
    <rPh sb="25" eb="26">
      <t>キ</t>
    </rPh>
    <rPh sb="29" eb="30">
      <t>ジン</t>
    </rPh>
    <rPh sb="32" eb="33">
      <t>ナド</t>
    </rPh>
    <rPh sb="35" eb="37">
      <t>キニュウ</t>
    </rPh>
    <rPh sb="102" eb="103">
      <t>ホン</t>
    </rPh>
    <rPh sb="103" eb="105">
      <t>ジョセイ</t>
    </rPh>
    <rPh sb="105" eb="107">
      <t>ジギョウ</t>
    </rPh>
    <rPh sb="108" eb="111">
      <t>ゼンタイゾウ</t>
    </rPh>
    <rPh sb="112" eb="113">
      <t>ワ</t>
    </rPh>
    <rPh sb="118" eb="120">
      <t>ヒツヨウ</t>
    </rPh>
    <rPh sb="121" eb="122">
      <t>オウ</t>
    </rPh>
    <rPh sb="124" eb="126">
      <t>ケイヒ</t>
    </rPh>
    <rPh sb="127" eb="129">
      <t>ハッセイ</t>
    </rPh>
    <rPh sb="132" eb="134">
      <t>サギョウ</t>
    </rPh>
    <rPh sb="135" eb="137">
      <t>キニュウ</t>
    </rPh>
    <phoneticPr fontId="27"/>
  </si>
  <si>
    <t>令和7年度安全・安心な東京の実現に向けた製品開発支援事業　変更承認申請書</t>
    <rPh sb="0" eb="2">
      <t>レイワ</t>
    </rPh>
    <rPh sb="3" eb="4">
      <t>ネン</t>
    </rPh>
    <rPh sb="4" eb="5">
      <t>ド</t>
    </rPh>
    <rPh sb="5" eb="7">
      <t>アンゼン</t>
    </rPh>
    <rPh sb="8" eb="10">
      <t>アンシン</t>
    </rPh>
    <rPh sb="11" eb="13">
      <t>トウキョウ</t>
    </rPh>
    <rPh sb="14" eb="16">
      <t>ジツゲン</t>
    </rPh>
    <rPh sb="17" eb="18">
      <t>ム</t>
    </rPh>
    <rPh sb="20" eb="22">
      <t>セイヒン</t>
    </rPh>
    <rPh sb="22" eb="24">
      <t>カイハツ</t>
    </rPh>
    <rPh sb="24" eb="26">
      <t>シエン</t>
    </rPh>
    <rPh sb="26" eb="28">
      <t>ジギョウ</t>
    </rPh>
    <rPh sb="29" eb="31">
      <t>ヘンコウ</t>
    </rPh>
    <rPh sb="31" eb="33">
      <t>ショウニン</t>
    </rPh>
    <rPh sb="33" eb="36">
      <t>シンセイショ</t>
    </rPh>
    <phoneticPr fontId="7"/>
  </si>
  <si>
    <r>
      <t>　</t>
    </r>
    <r>
      <rPr>
        <sz val="11.5"/>
        <rFont val="ＭＳ 明朝"/>
        <family val="1"/>
        <charset val="128"/>
      </rPr>
      <t>令和7年10月31日付7東中企助第1928号をもって交付決定の通知があった助成事業を下記のとおり変更したいので申請します。</t>
    </r>
    <phoneticPr fontId="10"/>
  </si>
  <si>
    <t>先導的ユーザーへの導入費</t>
    <phoneticPr fontId="7"/>
  </si>
  <si>
    <t>展示会出展・広告費</t>
    <phoneticPr fontId="7"/>
  </si>
  <si>
    <t>←最長令和9年７月31日
までで設定</t>
    <rPh sb="1" eb="3">
      <t>サイチョウ</t>
    </rPh>
    <rPh sb="3" eb="4">
      <t>レイ</t>
    </rPh>
    <rPh sb="4" eb="5">
      <t>ワ</t>
    </rPh>
    <rPh sb="6" eb="7">
      <t>ネン</t>
    </rPh>
    <rPh sb="8" eb="9">
      <t>ガツ</t>
    </rPh>
    <rPh sb="11" eb="12">
      <t>ニチ</t>
    </rPh>
    <rPh sb="16" eb="18">
      <t>セッテイ</t>
    </rPh>
    <phoneticPr fontId="27"/>
  </si>
  <si>
    <t>R9</t>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</si>
</sst>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lt;=99999999]####\-####;\(00\)\ ####\-####"/>
    <numFmt numFmtId="178" formatCode="[$-411]ggge&quot;年&quot;m&quot;月&quot;d&quot;日&quot;;@"/>
    <numFmt numFmtId="179" formatCode="#,##0_ ;[Red]\-#,##0\ "/>
    <numFmt numFmtId="180" formatCode="#,##0_ "/>
  </numFmts>
  <fonts count="7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明朝"/>
      <family val="1"/>
      <charset val="128"/>
    </font>
    <font>
      <sz val="14"/>
      <name val="ＭＳ 明朝"/>
      <family val="1"/>
      <charset val="128"/>
    </font>
    <font>
      <sz val="6"/>
      <name val="ＭＳ Ｐゴシック"/>
      <family val="3"/>
      <charset val="128"/>
      <scheme val="minor"/>
    </font>
    <font>
      <sz val="11"/>
      <color theme="1"/>
      <name val="ＭＳ Ｐゴシック"/>
      <family val="3"/>
      <charset val="128"/>
      <scheme val="minor"/>
    </font>
    <font>
      <sz val="11"/>
      <color indexed="8"/>
      <name val="ＭＳ Ｐゴシック"/>
      <family val="3"/>
      <charset val="128"/>
    </font>
    <font>
      <u/>
      <sz val="10.8"/>
      <color theme="10"/>
      <name val="ＭＳ Ｐゴシック"/>
      <family val="3"/>
      <charset val="128"/>
    </font>
    <font>
      <sz val="10"/>
      <name val="ＭＳ ゴシック"/>
      <family val="3"/>
      <charset val="128"/>
    </font>
    <font>
      <sz val="11"/>
      <name val="ＭＳ Ｐゴシック"/>
      <family val="3"/>
      <charset val="128"/>
      <scheme val="minor"/>
    </font>
    <font>
      <sz val="11"/>
      <name val="ＭＳ Ｐ明朝"/>
      <family val="1"/>
      <charset val="128"/>
    </font>
    <font>
      <sz val="11"/>
      <name val="ＭＳ Ｐゴシック"/>
      <family val="3"/>
      <charset val="128"/>
    </font>
    <font>
      <sz val="9"/>
      <name val="ＭＳ Ｐ明朝"/>
      <family val="1"/>
      <charset val="128"/>
    </font>
    <font>
      <sz val="18"/>
      <name val="ＭＳ Ｐゴシック"/>
      <family val="3"/>
      <charset val="128"/>
    </font>
    <font>
      <sz val="16"/>
      <name val="ＭＳ 明朝"/>
      <family val="1"/>
      <charset val="128"/>
    </font>
    <font>
      <sz val="16"/>
      <name val="ＭＳ Ｐゴシック"/>
      <family val="3"/>
      <charset val="128"/>
    </font>
    <font>
      <b/>
      <sz val="14"/>
      <name val="ＭＳ 明朝"/>
      <family val="1"/>
      <charset val="128"/>
    </font>
    <font>
      <b/>
      <sz val="12"/>
      <name val="ＭＳ 明朝"/>
      <family val="1"/>
      <charset val="128"/>
    </font>
    <font>
      <sz val="12"/>
      <name val="ＭＳ 明朝"/>
      <family val="1"/>
      <charset val="128"/>
    </font>
    <font>
      <b/>
      <sz val="16"/>
      <name val="ＭＳ 明朝"/>
      <family val="1"/>
      <charset val="128"/>
    </font>
    <font>
      <b/>
      <sz val="11"/>
      <name val="ＭＳ 明朝"/>
      <family val="1"/>
      <charset val="128"/>
    </font>
    <font>
      <sz val="6"/>
      <name val="ＭＳ Ｐゴシック"/>
      <family val="2"/>
      <charset val="128"/>
      <scheme val="minor"/>
    </font>
    <font>
      <sz val="10"/>
      <name val="ＭＳ Ｐ明朝"/>
      <family val="1"/>
      <charset val="128"/>
    </font>
    <font>
      <b/>
      <sz val="12"/>
      <name val="ＭＳ Ｐゴシック"/>
      <family val="3"/>
      <charset val="128"/>
    </font>
    <font>
      <sz val="12"/>
      <name val="ＭＳ Ｐ明朝"/>
      <family val="1"/>
      <charset val="128"/>
    </font>
    <font>
      <b/>
      <sz val="10"/>
      <name val="ＭＳ Ｐ明朝"/>
      <family val="1"/>
      <charset val="128"/>
    </font>
    <font>
      <sz val="9"/>
      <name val="ＭＳ Ｐゴシック"/>
      <family val="3"/>
      <charset val="128"/>
    </font>
    <font>
      <b/>
      <sz val="18"/>
      <name val="ＭＳ Ｐゴシック"/>
      <family val="3"/>
      <charset val="128"/>
    </font>
    <font>
      <sz val="10"/>
      <name val="ＭＳ Ｐゴシック"/>
      <family val="3"/>
      <charset val="128"/>
      <scheme val="minor"/>
    </font>
    <font>
      <sz val="8"/>
      <name val="ＭＳ Ｐゴシック"/>
      <family val="3"/>
      <charset val="128"/>
      <scheme val="minor"/>
    </font>
    <font>
      <sz val="9"/>
      <name val="ＭＳ Ｐゴシック"/>
      <family val="3"/>
      <charset val="128"/>
      <scheme val="minor"/>
    </font>
    <font>
      <b/>
      <sz val="11"/>
      <name val="ＭＳ Ｐ明朝"/>
      <family val="1"/>
      <charset val="128"/>
    </font>
    <font>
      <sz val="10"/>
      <name val="ＭＳ 明朝"/>
      <family val="1"/>
      <charset val="128"/>
    </font>
    <font>
      <sz val="10"/>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10"/>
      <name val="HG丸ｺﾞｼｯｸM-PRO"/>
      <family val="3"/>
      <charset val="128"/>
    </font>
    <font>
      <sz val="11"/>
      <name val="HG丸ｺﾞｼｯｸM-PRO"/>
      <family val="3"/>
      <charset val="128"/>
    </font>
    <font>
      <sz val="9"/>
      <name val="HG丸ｺﾞｼｯｸM-PRO"/>
      <family val="3"/>
      <charset val="128"/>
    </font>
    <font>
      <sz val="11"/>
      <color rgb="FFFF0000"/>
      <name val="ＭＳ 明朝"/>
      <family val="1"/>
      <charset val="128"/>
    </font>
    <font>
      <sz val="10"/>
      <color rgb="FFFF0000"/>
      <name val="ＭＳ ゴシック"/>
      <family val="3"/>
      <charset val="128"/>
    </font>
    <font>
      <sz val="10"/>
      <color rgb="FFFF0000"/>
      <name val="ＭＳ Ｐ明朝"/>
      <family val="1"/>
      <charset val="128"/>
    </font>
    <font>
      <b/>
      <sz val="12"/>
      <color rgb="FFFF0000"/>
      <name val="ＭＳ Ｐゴシック"/>
      <family val="3"/>
      <charset val="128"/>
    </font>
    <font>
      <b/>
      <sz val="10"/>
      <color rgb="FFFF0000"/>
      <name val="ＭＳ Ｐゴシック"/>
      <family val="3"/>
      <charset val="128"/>
    </font>
    <font>
      <b/>
      <sz val="16"/>
      <color rgb="FFFF0000"/>
      <name val="ＭＳ Ｐゴシック"/>
      <family val="3"/>
      <charset val="128"/>
      <scheme val="minor"/>
    </font>
    <font>
      <sz val="10"/>
      <color rgb="FFFF0000"/>
      <name val="HG丸ｺﾞｼｯｸM-PRO"/>
      <family val="3"/>
      <charset val="128"/>
    </font>
    <font>
      <b/>
      <sz val="9"/>
      <name val="ＭＳ Ｐ明朝"/>
      <family val="1"/>
      <charset val="128"/>
    </font>
    <font>
      <b/>
      <sz val="10"/>
      <name val="ＭＳ Ｐゴシック"/>
      <family val="3"/>
      <charset val="128"/>
      <scheme val="minor"/>
    </font>
    <font>
      <u/>
      <sz val="10"/>
      <name val="ＭＳ Ｐゴシック"/>
      <family val="3"/>
      <charset val="128"/>
      <scheme val="minor"/>
    </font>
    <font>
      <sz val="9"/>
      <name val="ＭＳ 明朝"/>
      <family val="1"/>
      <charset val="128"/>
    </font>
    <font>
      <sz val="11"/>
      <name val="游明朝 Light"/>
      <family val="1"/>
      <charset val="128"/>
    </font>
    <font>
      <b/>
      <sz val="12"/>
      <name val="ＭＳ Ｐゴシック"/>
      <family val="3"/>
      <charset val="128"/>
      <scheme val="minor"/>
    </font>
    <font>
      <sz val="9"/>
      <name val="ＭＳ ゴシック"/>
      <family val="3"/>
      <charset val="128"/>
    </font>
    <font>
      <u/>
      <sz val="11"/>
      <name val="ＭＳ Ｐ明朝"/>
      <family val="1"/>
      <charset val="128"/>
    </font>
    <font>
      <b/>
      <sz val="10"/>
      <name val="ＭＳ Ｐゴシック"/>
      <family val="3"/>
      <charset val="128"/>
    </font>
    <font>
      <b/>
      <sz val="16"/>
      <name val="ＭＳ Ｐゴシック"/>
      <family val="3"/>
      <charset val="128"/>
      <scheme val="minor"/>
    </font>
    <font>
      <sz val="8"/>
      <name val="ＭＳ ゴシック"/>
      <family val="3"/>
      <charset val="128"/>
    </font>
    <font>
      <b/>
      <sz val="11"/>
      <color theme="0"/>
      <name val="ＭＳ ゴシック"/>
      <family val="3"/>
      <charset val="128"/>
    </font>
    <font>
      <u/>
      <sz val="10"/>
      <name val="ＭＳ Ｐ明朝"/>
      <family val="1"/>
      <charset val="128"/>
    </font>
    <font>
      <b/>
      <sz val="12"/>
      <color theme="0"/>
      <name val="ＭＳ ゴシック"/>
      <family val="3"/>
      <charset val="128"/>
    </font>
    <font>
      <sz val="11"/>
      <color theme="1"/>
      <name val="ＭＳ 明朝"/>
      <family val="1"/>
      <charset val="128"/>
    </font>
    <font>
      <sz val="8.5"/>
      <name val="ＭＳ ゴシック"/>
      <family val="3"/>
      <charset val="128"/>
    </font>
    <font>
      <sz val="8.5"/>
      <color theme="1"/>
      <name val="ＭＳ Ｐゴシック"/>
      <family val="3"/>
      <charset val="128"/>
      <scheme val="minor"/>
    </font>
    <font>
      <sz val="10"/>
      <color theme="1"/>
      <name val="ＭＳ Ｐゴシック"/>
      <family val="3"/>
      <charset val="128"/>
      <scheme val="minor"/>
    </font>
    <font>
      <sz val="11.5"/>
      <name val="ＭＳ 明朝"/>
      <family val="1"/>
      <charset val="128"/>
    </font>
    <font>
      <sz val="12.5"/>
      <name val="ＭＳ 明朝"/>
      <family val="1"/>
      <charset val="128"/>
    </font>
    <font>
      <sz val="12.5"/>
      <color theme="1"/>
      <name val="ＭＳ 明朝"/>
      <family val="1"/>
      <charset val="128"/>
    </font>
    <font>
      <sz val="10.5"/>
      <name val="ＭＳ 明朝"/>
      <family val="1"/>
      <charset val="128"/>
    </font>
    <font>
      <sz val="10.5"/>
      <color theme="1"/>
      <name val="ＭＳ Ｐゴシック"/>
      <family val="3"/>
      <charset val="128"/>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8" tint="0.79998168889431442"/>
        <bgColor indexed="64"/>
      </patternFill>
    </fill>
  </fills>
  <borders count="166">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diagonal/>
    </border>
    <border>
      <left style="medium">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diagonalUp="1">
      <left/>
      <right style="medium">
        <color indexed="64"/>
      </right>
      <top/>
      <bottom style="double">
        <color indexed="64"/>
      </bottom>
      <diagonal style="thin">
        <color indexed="64"/>
      </diagonal>
    </border>
    <border>
      <left/>
      <right style="medium">
        <color indexed="64"/>
      </right>
      <top style="double">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diagonalUp="1">
      <left style="hair">
        <color indexed="64"/>
      </left>
      <right style="hair">
        <color indexed="64"/>
      </right>
      <top/>
      <bottom style="double">
        <color indexed="64"/>
      </bottom>
      <diagonal style="thin">
        <color indexed="64"/>
      </diagonal>
    </border>
    <border>
      <left style="hair">
        <color indexed="64"/>
      </left>
      <right style="hair">
        <color indexed="64"/>
      </right>
      <top style="double">
        <color indexed="64"/>
      </top>
      <bottom style="medium">
        <color indexed="64"/>
      </bottom>
      <diagonal/>
    </border>
    <border>
      <left style="dashed">
        <color indexed="64"/>
      </left>
      <right style="medium">
        <color indexed="64"/>
      </right>
      <top style="dashed">
        <color indexed="64"/>
      </top>
      <bottom style="hair">
        <color indexed="64"/>
      </bottom>
      <diagonal/>
    </border>
    <border>
      <left style="dashed">
        <color indexed="64"/>
      </left>
      <right style="medium">
        <color indexed="64"/>
      </right>
      <top/>
      <bottom style="thin">
        <color indexed="64"/>
      </bottom>
      <diagonal/>
    </border>
    <border>
      <left style="thin">
        <color indexed="64"/>
      </left>
      <right/>
      <top style="thin">
        <color indexed="64"/>
      </top>
      <bottom/>
      <diagonal/>
    </border>
    <border>
      <left style="medium">
        <color indexed="64"/>
      </left>
      <right/>
      <top style="thin">
        <color indexed="64"/>
      </top>
      <bottom/>
      <diagonal/>
    </border>
    <border>
      <left style="hair">
        <color indexed="64"/>
      </left>
      <right style="hair">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double">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diagonal/>
    </border>
    <border>
      <left style="hair">
        <color indexed="64"/>
      </left>
      <right/>
      <top style="thin">
        <color indexed="64"/>
      </top>
      <bottom style="thin">
        <color indexed="64"/>
      </bottom>
      <diagonal/>
    </border>
    <border>
      <left style="hair">
        <color indexed="64"/>
      </left>
      <right/>
      <top style="thin">
        <color theme="1"/>
      </top>
      <bottom style="thin">
        <color theme="1"/>
      </bottom>
      <diagonal/>
    </border>
    <border>
      <left/>
      <right style="thin">
        <color theme="1"/>
      </right>
      <top style="thin">
        <color theme="1"/>
      </top>
      <bottom style="thin">
        <color theme="1"/>
      </bottom>
      <diagonal/>
    </border>
    <border>
      <left style="hair">
        <color indexed="64"/>
      </left>
      <right/>
      <top style="thin">
        <color theme="1"/>
      </top>
      <bottom style="double">
        <color theme="1"/>
      </bottom>
      <diagonal/>
    </border>
    <border>
      <left/>
      <right style="thin">
        <color theme="1"/>
      </right>
      <top style="thin">
        <color theme="1"/>
      </top>
      <bottom style="double">
        <color theme="1"/>
      </bottom>
      <diagonal/>
    </border>
    <border>
      <left style="hair">
        <color indexed="64"/>
      </left>
      <right/>
      <top style="double">
        <color theme="1"/>
      </top>
      <bottom style="thin">
        <color theme="1"/>
      </bottom>
      <diagonal/>
    </border>
    <border>
      <left/>
      <right style="thin">
        <color theme="1"/>
      </right>
      <top style="double">
        <color theme="1"/>
      </top>
      <bottom style="thin">
        <color theme="1"/>
      </bottom>
      <diagonal/>
    </border>
    <border>
      <left/>
      <right/>
      <top style="thin">
        <color theme="1"/>
      </top>
      <bottom style="thin">
        <color theme="1"/>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top style="thin">
        <color indexed="64"/>
      </top>
      <bottom/>
      <diagonal/>
    </border>
    <border>
      <left/>
      <right style="hair">
        <color indexed="64"/>
      </right>
      <top/>
      <bottom style="thin">
        <color indexed="64"/>
      </bottom>
      <diagonal/>
    </border>
    <border>
      <left/>
      <right style="hair">
        <color indexed="64"/>
      </right>
      <top style="double">
        <color indexed="64"/>
      </top>
      <bottom style="thin">
        <color indexed="64"/>
      </bottom>
      <diagonal/>
    </border>
    <border>
      <left/>
      <right/>
      <top style="thin">
        <color theme="1"/>
      </top>
      <bottom style="double">
        <color theme="1"/>
      </bottom>
      <diagonal/>
    </border>
    <border>
      <left/>
      <right/>
      <top style="double">
        <color theme="1"/>
      </top>
      <bottom style="thin">
        <color theme="1"/>
      </bottom>
      <diagonal/>
    </border>
    <border>
      <left/>
      <right/>
      <top style="medium">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thin">
        <color indexed="64"/>
      </top>
      <bottom style="double">
        <color indexed="64"/>
      </bottom>
      <diagonal/>
    </border>
    <border>
      <left style="thin">
        <color indexed="64"/>
      </left>
      <right style="hair">
        <color indexed="64"/>
      </right>
      <top style="thin">
        <color indexed="64"/>
      </top>
      <bottom style="thin">
        <color indexed="64"/>
      </bottom>
      <diagonal/>
    </border>
    <border>
      <left style="dashed">
        <color indexed="64"/>
      </left>
      <right style="medium">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hair">
        <color indexed="64"/>
      </bottom>
      <diagonal/>
    </border>
    <border>
      <left style="dashed">
        <color indexed="64"/>
      </left>
      <right style="medium">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hair">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thin">
        <color theme="1"/>
      </top>
      <bottom/>
      <diagonal/>
    </border>
    <border>
      <left/>
      <right/>
      <top style="thin">
        <color theme="1"/>
      </top>
      <bottom/>
      <diagonal/>
    </border>
    <border>
      <left/>
      <right style="thin">
        <color theme="1"/>
      </right>
      <top style="thin">
        <color theme="1"/>
      </top>
      <bottom/>
      <diagonal/>
    </border>
    <border>
      <left style="thin">
        <color indexed="64"/>
      </left>
      <right style="dashed">
        <color indexed="64"/>
      </right>
      <top style="medium">
        <color indexed="64"/>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thin">
        <color indexed="64"/>
      </left>
      <right style="dashed">
        <color indexed="64"/>
      </right>
      <top style="thin">
        <color indexed="64"/>
      </top>
      <bottom/>
      <diagonal/>
    </border>
    <border>
      <left/>
      <right style="medium">
        <color indexed="64"/>
      </right>
      <top style="hair">
        <color indexed="64"/>
      </top>
      <bottom/>
      <diagonal/>
    </border>
    <border>
      <left style="medium">
        <color indexed="64"/>
      </left>
      <right/>
      <top style="hair">
        <color indexed="64"/>
      </top>
      <bottom/>
      <diagonal/>
    </border>
    <border>
      <left style="dashed">
        <color indexed="64"/>
      </left>
      <right/>
      <top style="thin">
        <color indexed="64"/>
      </top>
      <bottom style="hair">
        <color indexed="64"/>
      </bottom>
      <diagonal/>
    </border>
    <border>
      <left style="dashed">
        <color indexed="64"/>
      </left>
      <right/>
      <top style="hair">
        <color indexed="64"/>
      </top>
      <bottom style="thin">
        <color indexed="64"/>
      </bottom>
      <diagonal/>
    </border>
    <border>
      <left style="medium">
        <color indexed="64"/>
      </left>
      <right style="hair">
        <color indexed="64"/>
      </right>
      <top style="hair">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hair">
        <color auto="1"/>
      </top>
      <bottom style="thin">
        <color indexed="64"/>
      </bottom>
      <diagonal/>
    </border>
    <border diagonalUp="1">
      <left style="hair">
        <color indexed="64"/>
      </left>
      <right/>
      <top style="double">
        <color theme="1"/>
      </top>
      <bottom style="thin">
        <color theme="1"/>
      </bottom>
      <diagonal style="hair">
        <color indexed="64"/>
      </diagonal>
    </border>
    <border diagonalUp="1">
      <left/>
      <right/>
      <top style="double">
        <color theme="1"/>
      </top>
      <bottom style="thin">
        <color theme="1"/>
      </bottom>
      <diagonal style="hair">
        <color indexed="64"/>
      </diagonal>
    </border>
    <border diagonalUp="1">
      <left/>
      <right style="thin">
        <color theme="1"/>
      </right>
      <top style="double">
        <color theme="1"/>
      </top>
      <bottom style="thin">
        <color theme="1"/>
      </bottom>
      <diagonal style="hair">
        <color indexed="64"/>
      </diagonal>
    </border>
    <border>
      <left style="thin">
        <color theme="1"/>
      </left>
      <right/>
      <top/>
      <bottom/>
      <diagonal/>
    </border>
    <border>
      <left style="hair">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right style="thin">
        <color indexed="64"/>
      </right>
      <top style="thin">
        <color indexed="64"/>
      </top>
      <bottom style="hair">
        <color indexed="64"/>
      </bottom>
      <diagonal/>
    </border>
    <border>
      <left/>
      <right style="thin">
        <color indexed="64"/>
      </right>
      <top/>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ck">
        <color indexed="64"/>
      </left>
      <right/>
      <top style="thick">
        <color indexed="64"/>
      </top>
      <bottom/>
      <diagonal/>
    </border>
    <border>
      <left style="hair">
        <color indexed="64"/>
      </left>
      <right style="hair">
        <color indexed="64"/>
      </right>
      <top style="thick">
        <color indexed="64"/>
      </top>
      <bottom/>
      <diagonal/>
    </border>
    <border>
      <left style="hair">
        <color indexed="64"/>
      </left>
      <right style="thick">
        <color indexed="64"/>
      </right>
      <top style="thick">
        <color indexed="64"/>
      </top>
      <bottom/>
      <diagonal/>
    </border>
    <border>
      <left style="medium">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hair">
        <color indexed="64"/>
      </top>
      <bottom/>
      <diagonal/>
    </border>
    <border>
      <left style="medium">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diagonalUp="1">
      <left style="hair">
        <color indexed="64"/>
      </left>
      <right style="hair">
        <color indexed="64"/>
      </right>
      <top style="medium">
        <color indexed="64"/>
      </top>
      <bottom style="double">
        <color indexed="64"/>
      </bottom>
      <diagonal style="hair">
        <color indexed="64"/>
      </diagonal>
    </border>
    <border diagonalUp="1">
      <left style="hair">
        <color indexed="64"/>
      </left>
      <right style="medium">
        <color indexed="64"/>
      </right>
      <top style="medium">
        <color indexed="64"/>
      </top>
      <bottom style="double">
        <color indexed="64"/>
      </bottom>
      <diagonal style="hair">
        <color indexed="64"/>
      </diagonal>
    </border>
    <border>
      <left style="hair">
        <color indexed="64"/>
      </left>
      <right style="medium">
        <color indexed="64"/>
      </right>
      <top style="double">
        <color indexed="64"/>
      </top>
      <bottom style="medium">
        <color indexed="64"/>
      </bottom>
      <diagonal/>
    </border>
  </borders>
  <cellStyleXfs count="12">
    <xf numFmtId="0" fontId="0" fillId="0" borderId="0">
      <alignment vertical="center"/>
    </xf>
    <xf numFmtId="38" fontId="12" fillId="0" borderId="0" applyFont="0" applyFill="0" applyBorder="0" applyAlignment="0" applyProtection="0">
      <alignment vertical="center"/>
    </xf>
    <xf numFmtId="0" fontId="13" fillId="0" borderId="0" applyNumberFormat="0" applyFill="0" applyBorder="0" applyAlignment="0" applyProtection="0">
      <alignment vertical="top"/>
      <protection locked="0"/>
    </xf>
    <xf numFmtId="0" fontId="11" fillId="0" borderId="0">
      <alignment vertical="center"/>
    </xf>
    <xf numFmtId="0" fontId="17" fillId="0" borderId="0"/>
    <xf numFmtId="38" fontId="6" fillId="0" borderId="0" applyFont="0" applyFill="0" applyBorder="0" applyAlignment="0" applyProtection="0">
      <alignment vertical="center"/>
    </xf>
    <xf numFmtId="0" fontId="5" fillId="0" borderId="0">
      <alignment vertical="center"/>
    </xf>
    <xf numFmtId="38" fontId="11" fillId="0" borderId="0" applyFont="0" applyFill="0" applyBorder="0" applyAlignment="0" applyProtection="0">
      <alignment vertical="center"/>
    </xf>
    <xf numFmtId="0" fontId="4" fillId="0" borderId="0">
      <alignment vertical="center"/>
    </xf>
    <xf numFmtId="0" fontId="3" fillId="0" borderId="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996">
    <xf numFmtId="0" fontId="0" fillId="0" borderId="0" xfId="0">
      <alignment vertical="center"/>
    </xf>
    <xf numFmtId="0" fontId="29" fillId="0" borderId="0" xfId="0" applyFont="1">
      <alignment vertical="center"/>
    </xf>
    <xf numFmtId="0" fontId="29" fillId="0" borderId="0" xfId="0" applyFont="1" applyBorder="1" applyAlignment="1">
      <alignment vertical="center"/>
    </xf>
    <xf numFmtId="0" fontId="14" fillId="0" borderId="0" xfId="3" applyFont="1" applyProtection="1">
      <alignment vertical="center"/>
      <protection locked="0"/>
    </xf>
    <xf numFmtId="0" fontId="40" fillId="0" borderId="0" xfId="3" applyFont="1" applyProtection="1">
      <alignment vertical="center"/>
      <protection locked="0"/>
    </xf>
    <xf numFmtId="0" fontId="41" fillId="0" borderId="0" xfId="3" applyFont="1" applyProtection="1">
      <alignment vertical="center"/>
      <protection locked="0"/>
    </xf>
    <xf numFmtId="0" fontId="14" fillId="0" borderId="0" xfId="3" applyFont="1" applyAlignment="1" applyProtection="1">
      <alignment vertical="center"/>
      <protection locked="0"/>
    </xf>
    <xf numFmtId="0" fontId="42" fillId="0" borderId="0" xfId="3" applyFont="1">
      <alignment vertical="center"/>
    </xf>
    <xf numFmtId="0" fontId="14" fillId="0" borderId="0" xfId="3" applyFont="1">
      <alignment vertical="center"/>
    </xf>
    <xf numFmtId="0" fontId="14" fillId="0" borderId="0" xfId="3" applyFont="1" applyAlignment="1" applyProtection="1">
      <alignment vertical="center" wrapText="1"/>
      <protection locked="0"/>
    </xf>
    <xf numFmtId="0" fontId="41" fillId="0" borderId="47" xfId="2" applyFont="1" applyBorder="1" applyAlignment="1" applyProtection="1">
      <alignment vertical="center"/>
    </xf>
    <xf numFmtId="0" fontId="41" fillId="0" borderId="45" xfId="3" applyFont="1" applyBorder="1" applyAlignment="1" applyProtection="1">
      <alignment horizontal="center" vertical="center"/>
      <protection locked="0"/>
    </xf>
    <xf numFmtId="0" fontId="14" fillId="0" borderId="0" xfId="3" applyFont="1" applyBorder="1" applyProtection="1">
      <alignment vertical="center"/>
      <protection locked="0"/>
    </xf>
    <xf numFmtId="0" fontId="14" fillId="0" borderId="0" xfId="3" applyFont="1" applyBorder="1" applyAlignment="1">
      <alignment vertical="center" wrapText="1"/>
    </xf>
    <xf numFmtId="0" fontId="14" fillId="0" borderId="0" xfId="3" applyFont="1" applyFill="1" applyBorder="1" applyProtection="1">
      <alignment vertical="center"/>
      <protection locked="0"/>
    </xf>
    <xf numFmtId="0" fontId="14" fillId="0" borderId="56" xfId="3" applyFont="1" applyBorder="1" applyAlignment="1">
      <alignment horizontal="left" vertical="center" wrapText="1"/>
    </xf>
    <xf numFmtId="0" fontId="14" fillId="0" borderId="0" xfId="3" applyFont="1" applyFill="1" applyBorder="1" applyAlignment="1">
      <alignment horizontal="left" vertical="center" wrapText="1"/>
    </xf>
    <xf numFmtId="0" fontId="41" fillId="0" borderId="6" xfId="3" applyFont="1" applyBorder="1" applyProtection="1">
      <alignment vertical="center"/>
      <protection locked="0"/>
    </xf>
    <xf numFmtId="0" fontId="41" fillId="0" borderId="56" xfId="3" applyFont="1" applyBorder="1" applyProtection="1">
      <alignment vertical="center"/>
      <protection locked="0"/>
    </xf>
    <xf numFmtId="0" fontId="41" fillId="0" borderId="0" xfId="3" applyFont="1" applyBorder="1" applyProtection="1">
      <alignment vertical="center"/>
      <protection locked="0"/>
    </xf>
    <xf numFmtId="0" fontId="41" fillId="0" borderId="0" xfId="3" applyFont="1" applyFill="1" applyBorder="1" applyProtection="1">
      <alignment vertical="center"/>
      <protection locked="0"/>
    </xf>
    <xf numFmtId="0" fontId="44" fillId="0" borderId="0" xfId="3" applyFont="1" applyFill="1" applyBorder="1" applyAlignment="1">
      <alignment vertical="center"/>
    </xf>
    <xf numFmtId="0" fontId="44" fillId="0" borderId="0" xfId="3" applyFont="1" applyFill="1" applyBorder="1" applyAlignment="1" applyProtection="1">
      <alignment vertical="center"/>
      <protection locked="0"/>
    </xf>
    <xf numFmtId="0" fontId="44" fillId="0" borderId="0" xfId="2" applyFont="1" applyFill="1" applyBorder="1" applyAlignment="1" applyProtection="1">
      <alignment vertical="center"/>
    </xf>
    <xf numFmtId="0" fontId="45" fillId="0" borderId="0" xfId="3" applyFont="1" applyFill="1" applyBorder="1" applyAlignment="1">
      <alignment vertical="center" wrapText="1"/>
    </xf>
    <xf numFmtId="0" fontId="14" fillId="0" borderId="0" xfId="3" applyFont="1" applyFill="1" applyBorder="1" applyAlignment="1">
      <alignment vertical="center" wrapText="1" shrinkToFit="1"/>
    </xf>
    <xf numFmtId="0" fontId="14" fillId="0" borderId="0" xfId="3" applyFont="1" applyFill="1" applyBorder="1" applyAlignment="1">
      <alignment horizontal="left" vertical="center"/>
    </xf>
    <xf numFmtId="0" fontId="14" fillId="0" borderId="0" xfId="3" applyFont="1" applyFill="1" applyBorder="1" applyAlignment="1">
      <alignment vertical="center" wrapText="1"/>
    </xf>
    <xf numFmtId="0" fontId="48" fillId="0" borderId="0" xfId="3" applyFont="1" applyProtection="1">
      <alignment vertical="center"/>
      <protection locked="0"/>
    </xf>
    <xf numFmtId="0" fontId="47" fillId="0" borderId="0" xfId="3" applyFont="1" applyBorder="1" applyProtection="1">
      <alignment vertical="center"/>
      <protection locked="0"/>
    </xf>
    <xf numFmtId="0" fontId="47" fillId="0" borderId="0" xfId="3" applyFont="1" applyProtection="1">
      <alignment vertical="center"/>
      <protection locked="0"/>
    </xf>
    <xf numFmtId="0" fontId="49" fillId="0" borderId="0" xfId="0" applyFont="1">
      <alignment vertical="center"/>
    </xf>
    <xf numFmtId="0" fontId="50" fillId="0" borderId="0" xfId="0" applyFont="1">
      <alignment vertical="center"/>
    </xf>
    <xf numFmtId="0" fontId="50" fillId="0" borderId="0" xfId="0" applyFont="1" applyFill="1" applyBorder="1">
      <alignment vertical="center"/>
    </xf>
    <xf numFmtId="0" fontId="49" fillId="0" borderId="0" xfId="0" applyFont="1" applyFill="1" applyBorder="1">
      <alignment vertical="center"/>
    </xf>
    <xf numFmtId="0" fontId="47" fillId="0" borderId="0" xfId="3" applyFont="1" applyFill="1" applyProtection="1">
      <alignment vertical="center"/>
      <protection locked="0"/>
    </xf>
    <xf numFmtId="0" fontId="51" fillId="0" borderId="0" xfId="0" applyFont="1" applyBorder="1" applyAlignment="1">
      <alignment horizontal="center" vertical="center"/>
    </xf>
    <xf numFmtId="0" fontId="52" fillId="0" borderId="0" xfId="3" applyFont="1" applyBorder="1" applyAlignment="1">
      <alignment horizontal="center" vertical="center"/>
    </xf>
    <xf numFmtId="0" fontId="18" fillId="0" borderId="0" xfId="3" applyFont="1" applyProtection="1">
      <alignment vertical="center"/>
      <protection locked="0"/>
    </xf>
    <xf numFmtId="0" fontId="53" fillId="0" borderId="0" xfId="3" applyFont="1" applyProtection="1">
      <alignment vertical="center"/>
      <protection locked="0"/>
    </xf>
    <xf numFmtId="0" fontId="18" fillId="0" borderId="0" xfId="3" applyFont="1" applyAlignment="1" applyProtection="1">
      <alignment vertical="center"/>
      <protection locked="0"/>
    </xf>
    <xf numFmtId="0" fontId="14" fillId="0" borderId="0" xfId="3" applyFont="1" applyBorder="1" applyAlignment="1">
      <alignment horizontal="left" vertical="center" wrapText="1"/>
    </xf>
    <xf numFmtId="0" fontId="59" fillId="0" borderId="95" xfId="3" applyFont="1" applyFill="1" applyBorder="1" applyAlignment="1" applyProtection="1">
      <alignment horizontal="center" vertical="center" shrinkToFit="1"/>
      <protection locked="0"/>
    </xf>
    <xf numFmtId="0" fontId="59" fillId="0" borderId="71" xfId="3" applyFont="1" applyFill="1" applyBorder="1" applyAlignment="1" applyProtection="1">
      <alignment horizontal="center" vertical="center" shrinkToFit="1"/>
      <protection locked="0"/>
    </xf>
    <xf numFmtId="0" fontId="59" fillId="0" borderId="124" xfId="3" applyFont="1" applyFill="1" applyBorder="1" applyAlignment="1" applyProtection="1">
      <alignment horizontal="center" vertical="center" shrinkToFit="1"/>
      <protection locked="0"/>
    </xf>
    <xf numFmtId="0" fontId="34" fillId="0" borderId="45" xfId="3" applyFont="1" applyFill="1" applyBorder="1" applyAlignment="1" applyProtection="1">
      <alignment horizontal="center" vertical="center" shrinkToFit="1"/>
      <protection locked="0"/>
    </xf>
    <xf numFmtId="0" fontId="36" fillId="0" borderId="45" xfId="3" applyFont="1" applyFill="1" applyBorder="1" applyAlignment="1" applyProtection="1">
      <alignment horizontal="center" vertical="center" shrinkToFit="1"/>
      <protection locked="0"/>
    </xf>
    <xf numFmtId="0" fontId="59" fillId="0" borderId="45" xfId="3" applyFont="1" applyFill="1" applyBorder="1" applyAlignment="1" applyProtection="1">
      <alignment horizontal="center" vertical="center" shrinkToFit="1"/>
      <protection locked="0"/>
    </xf>
    <xf numFmtId="0" fontId="59" fillId="0" borderId="98" xfId="3" applyFont="1" applyFill="1" applyBorder="1" applyAlignment="1" applyProtection="1">
      <alignment horizontal="center" vertical="center" shrinkToFit="1"/>
      <protection locked="0"/>
    </xf>
    <xf numFmtId="0" fontId="18" fillId="0" borderId="42" xfId="3" applyFont="1" applyFill="1" applyBorder="1" applyAlignment="1" applyProtection="1">
      <alignment horizontal="center" vertical="center" wrapText="1" shrinkToFit="1"/>
      <protection locked="0"/>
    </xf>
    <xf numFmtId="0" fontId="28" fillId="0" borderId="0" xfId="3" applyFont="1" applyProtection="1">
      <alignment vertical="center"/>
      <protection locked="0"/>
    </xf>
    <xf numFmtId="0" fontId="16" fillId="0" borderId="0" xfId="3" applyFont="1" applyBorder="1" applyAlignment="1">
      <alignment vertical="center"/>
    </xf>
    <xf numFmtId="0" fontId="16" fillId="0" borderId="0" xfId="3" applyFont="1" applyBorder="1" applyAlignment="1">
      <alignment vertical="center" wrapText="1"/>
    </xf>
    <xf numFmtId="0" fontId="17" fillId="0" borderId="0" xfId="3" applyFont="1" applyBorder="1" applyAlignment="1">
      <alignment vertical="center"/>
    </xf>
    <xf numFmtId="0" fontId="17" fillId="0" borderId="0" xfId="3" applyFont="1" applyBorder="1" applyAlignment="1">
      <alignment vertical="center" wrapText="1"/>
    </xf>
    <xf numFmtId="0" fontId="61" fillId="0" borderId="0" xfId="0" applyFont="1" applyFill="1" applyBorder="1" applyAlignment="1">
      <alignment vertical="center"/>
    </xf>
    <xf numFmtId="0" fontId="61" fillId="0" borderId="0" xfId="0" applyFont="1">
      <alignment vertical="center"/>
    </xf>
    <xf numFmtId="0" fontId="61" fillId="0" borderId="0" xfId="0" applyFont="1" applyFill="1" applyBorder="1">
      <alignment vertical="center"/>
    </xf>
    <xf numFmtId="0" fontId="29" fillId="0" borderId="0" xfId="0" applyFont="1" applyFill="1" applyBorder="1">
      <alignment vertical="center"/>
    </xf>
    <xf numFmtId="0" fontId="58" fillId="0" borderId="0" xfId="0" applyFont="1" applyFill="1" applyBorder="1" applyAlignment="1">
      <alignment horizontal="center" vertical="center"/>
    </xf>
    <xf numFmtId="0" fontId="30" fillId="0" borderId="0" xfId="0" applyFont="1" applyFill="1" applyBorder="1" applyAlignment="1">
      <alignment horizontal="center" vertical="center" wrapText="1"/>
    </xf>
    <xf numFmtId="0" fontId="29" fillId="0" borderId="0" xfId="0" applyFont="1" applyFill="1" applyBorder="1" applyAlignment="1">
      <alignment vertical="center"/>
    </xf>
    <xf numFmtId="0" fontId="29" fillId="0" borderId="0" xfId="0" applyFont="1" applyFill="1" applyBorder="1" applyAlignment="1">
      <alignment horizontal="center" vertical="center"/>
    </xf>
    <xf numFmtId="0" fontId="14" fillId="0" borderId="0" xfId="3" applyFont="1" applyFill="1" applyBorder="1" applyAlignment="1">
      <alignment vertical="center"/>
    </xf>
    <xf numFmtId="0" fontId="14" fillId="0" borderId="0" xfId="3" applyFont="1" applyFill="1" applyProtection="1">
      <alignment vertical="center"/>
      <protection locked="0"/>
    </xf>
    <xf numFmtId="0" fontId="62" fillId="0" borderId="0" xfId="0" applyFont="1" applyFill="1" applyBorder="1" applyAlignment="1">
      <alignment horizontal="center" vertical="center"/>
    </xf>
    <xf numFmtId="0" fontId="62" fillId="0" borderId="0" xfId="0" applyFont="1" applyBorder="1" applyAlignment="1">
      <alignment horizontal="center" vertical="center"/>
    </xf>
    <xf numFmtId="0" fontId="14" fillId="0" borderId="84" xfId="3" applyFont="1" applyBorder="1" applyAlignment="1">
      <alignment vertical="center"/>
    </xf>
    <xf numFmtId="0" fontId="14" fillId="0" borderId="42" xfId="3" applyFont="1" applyBorder="1" applyAlignment="1">
      <alignment vertical="center"/>
    </xf>
    <xf numFmtId="0" fontId="14" fillId="0" borderId="47" xfId="3" applyFont="1" applyBorder="1" applyProtection="1">
      <alignment vertical="center"/>
      <protection locked="0"/>
    </xf>
    <xf numFmtId="0" fontId="14" fillId="0" borderId="47" xfId="3" applyFont="1" applyBorder="1" applyAlignment="1" applyProtection="1">
      <alignment vertical="center"/>
      <protection locked="0"/>
    </xf>
    <xf numFmtId="0" fontId="14" fillId="0" borderId="45" xfId="3" applyFont="1" applyBorder="1" applyAlignment="1" applyProtection="1">
      <alignment vertical="center"/>
      <protection locked="0"/>
    </xf>
    <xf numFmtId="0" fontId="41" fillId="0" borderId="56" xfId="3" applyFont="1" applyBorder="1" applyAlignment="1">
      <alignment vertical="center"/>
    </xf>
    <xf numFmtId="0" fontId="41" fillId="0" borderId="57" xfId="3" applyFont="1" applyBorder="1" applyAlignment="1">
      <alignment horizontal="left" vertical="center"/>
    </xf>
    <xf numFmtId="0" fontId="14" fillId="0" borderId="0" xfId="3" applyFont="1" applyFill="1" applyBorder="1" applyAlignment="1">
      <alignment horizontal="center" vertical="center"/>
    </xf>
    <xf numFmtId="0" fontId="14" fillId="0" borderId="0" xfId="3" applyFont="1" applyFill="1" applyBorder="1" applyAlignment="1">
      <alignment horizontal="center" vertical="center" shrinkToFit="1"/>
    </xf>
    <xf numFmtId="0" fontId="43" fillId="0" borderId="0" xfId="2" applyFont="1" applyFill="1" applyBorder="1" applyAlignment="1" applyProtection="1">
      <alignment horizontal="left" vertical="center"/>
    </xf>
    <xf numFmtId="0" fontId="15" fillId="0" borderId="0" xfId="0" applyFont="1" applyBorder="1" applyAlignment="1">
      <alignment horizontal="left" vertical="center"/>
    </xf>
    <xf numFmtId="0" fontId="14" fillId="0" borderId="45" xfId="3" applyFont="1" applyFill="1" applyBorder="1" applyAlignment="1">
      <alignment vertical="center" wrapText="1"/>
    </xf>
    <xf numFmtId="0" fontId="14" fillId="0" borderId="59" xfId="3" applyFont="1" applyBorder="1" applyAlignment="1">
      <alignment vertical="center"/>
    </xf>
    <xf numFmtId="0" fontId="41" fillId="0" borderId="0" xfId="3" applyFont="1" applyBorder="1" applyAlignment="1">
      <alignment vertical="center" shrinkToFit="1"/>
    </xf>
    <xf numFmtId="0" fontId="28" fillId="0" borderId="0" xfId="3" applyFont="1" applyFill="1" applyBorder="1" applyAlignment="1">
      <alignment vertical="center" shrinkToFit="1"/>
    </xf>
    <xf numFmtId="0" fontId="28" fillId="0" borderId="0" xfId="3" applyFont="1" applyFill="1" applyProtection="1">
      <alignment vertical="center"/>
      <protection locked="0"/>
    </xf>
    <xf numFmtId="0" fontId="61" fillId="0" borderId="0" xfId="0" applyFont="1" applyBorder="1" applyAlignment="1">
      <alignment vertical="center"/>
    </xf>
    <xf numFmtId="0" fontId="59" fillId="0" borderId="47" xfId="3" applyFont="1" applyBorder="1" applyAlignment="1">
      <alignment vertical="center"/>
    </xf>
    <xf numFmtId="0" fontId="59" fillId="0" borderId="45" xfId="3" applyFont="1" applyBorder="1" applyAlignment="1">
      <alignment vertical="center"/>
    </xf>
    <xf numFmtId="0" fontId="59" fillId="0" borderId="0" xfId="3" applyFont="1" applyFill="1" applyBorder="1" applyAlignment="1" applyProtection="1">
      <alignment vertical="top" wrapText="1"/>
      <protection locked="0"/>
    </xf>
    <xf numFmtId="38" fontId="43" fillId="0" borderId="0" xfId="10" applyFont="1" applyFill="1" applyBorder="1" applyAlignment="1">
      <alignment vertical="center"/>
    </xf>
    <xf numFmtId="0" fontId="14" fillId="0" borderId="0" xfId="3" applyFont="1" applyFill="1" applyBorder="1" applyAlignment="1" applyProtection="1">
      <alignment vertical="center"/>
      <protection locked="0"/>
    </xf>
    <xf numFmtId="0" fontId="43" fillId="0" borderId="0" xfId="3" quotePrefix="1" applyFont="1" applyFill="1" applyBorder="1" applyAlignment="1">
      <alignment vertical="center"/>
    </xf>
    <xf numFmtId="177" fontId="14" fillId="0" borderId="0" xfId="3" applyNumberFormat="1" applyFont="1" applyFill="1" applyBorder="1" applyAlignment="1">
      <alignment vertical="center"/>
    </xf>
    <xf numFmtId="0" fontId="43" fillId="0" borderId="0" xfId="3" applyFont="1" applyFill="1" applyBorder="1" applyAlignment="1">
      <alignment vertical="center"/>
    </xf>
    <xf numFmtId="177" fontId="43" fillId="0" borderId="0" xfId="3" applyNumberFormat="1" applyFont="1" applyFill="1" applyBorder="1" applyAlignment="1">
      <alignment horizontal="center" vertical="center"/>
    </xf>
    <xf numFmtId="0" fontId="43" fillId="0" borderId="0" xfId="3" applyFont="1" applyFill="1" applyBorder="1" applyAlignment="1">
      <alignment vertical="center" shrinkToFit="1"/>
    </xf>
    <xf numFmtId="0" fontId="43" fillId="0" borderId="0" xfId="3" quotePrefix="1" applyFont="1" applyFill="1" applyBorder="1" applyAlignment="1">
      <alignment vertical="center" shrinkToFit="1"/>
    </xf>
    <xf numFmtId="0" fontId="14" fillId="0" borderId="0" xfId="3" applyFont="1" applyFill="1" applyBorder="1" applyAlignment="1">
      <alignment vertical="center" shrinkToFit="1"/>
    </xf>
    <xf numFmtId="0" fontId="43" fillId="0" borderId="0" xfId="3" applyFont="1" applyFill="1" applyBorder="1" applyAlignment="1">
      <alignment horizontal="left" vertical="center"/>
    </xf>
    <xf numFmtId="0" fontId="43" fillId="0" borderId="0" xfId="2" applyFont="1" applyFill="1" applyBorder="1" applyAlignment="1" applyProtection="1">
      <alignment vertical="center"/>
    </xf>
    <xf numFmtId="0" fontId="43" fillId="0" borderId="0" xfId="3" applyFont="1" applyFill="1" applyBorder="1" applyAlignment="1">
      <alignment vertical="top" wrapText="1"/>
    </xf>
    <xf numFmtId="0" fontId="42" fillId="0" borderId="0" xfId="3" applyFont="1" applyFill="1" applyBorder="1">
      <alignment vertical="center"/>
    </xf>
    <xf numFmtId="0" fontId="16" fillId="0" borderId="0" xfId="0" applyFont="1" applyProtection="1">
      <alignment vertical="center"/>
      <protection locked="0"/>
    </xf>
    <xf numFmtId="0" fontId="16"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29" fillId="0" borderId="0" xfId="0" applyFont="1" applyProtection="1">
      <alignment vertical="center"/>
      <protection locked="0"/>
    </xf>
    <xf numFmtId="0" fontId="30" fillId="0" borderId="0" xfId="0" applyFont="1" applyBorder="1" applyAlignment="1" applyProtection="1">
      <alignment horizontal="center" vertical="center" wrapText="1"/>
      <protection locked="0"/>
    </xf>
    <xf numFmtId="0" fontId="29" fillId="0" borderId="0" xfId="0" applyFont="1" applyBorder="1" applyAlignment="1" applyProtection="1">
      <alignment vertical="center"/>
      <protection locked="0"/>
    </xf>
    <xf numFmtId="0" fontId="17" fillId="0" borderId="0" xfId="0" applyFont="1" applyProtection="1">
      <alignment vertical="center"/>
      <protection locked="0"/>
    </xf>
    <xf numFmtId="0" fontId="17" fillId="0" borderId="0" xfId="0" applyFont="1" applyAlignment="1" applyProtection="1">
      <alignment horizontal="center" vertical="center"/>
      <protection locked="0"/>
    </xf>
    <xf numFmtId="0" fontId="17" fillId="0" borderId="0" xfId="0" applyFont="1" applyBorder="1" applyAlignment="1" applyProtection="1">
      <alignment vertical="center"/>
      <protection locked="0"/>
    </xf>
    <xf numFmtId="0" fontId="37" fillId="0" borderId="0" xfId="0" applyFont="1" applyAlignment="1" applyProtection="1">
      <alignment horizontal="left" vertical="center"/>
      <protection locked="0"/>
    </xf>
    <xf numFmtId="0" fontId="31" fillId="0" borderId="0" xfId="0" applyFont="1" applyProtection="1">
      <alignment vertical="center"/>
      <protection locked="0"/>
    </xf>
    <xf numFmtId="0" fontId="31" fillId="0" borderId="0" xfId="0" applyFont="1" applyAlignment="1" applyProtection="1">
      <alignment horizontal="center" vertical="center"/>
      <protection locked="0"/>
    </xf>
    <xf numFmtId="0" fontId="36" fillId="0" borderId="0" xfId="0" applyFont="1" applyAlignment="1" applyProtection="1">
      <alignment vertical="center" wrapText="1"/>
      <protection locked="0"/>
    </xf>
    <xf numFmtId="0" fontId="36" fillId="0" borderId="44" xfId="0" applyFont="1" applyBorder="1" applyAlignment="1" applyProtection="1">
      <alignment horizontal="center" vertical="center" wrapText="1"/>
      <protection locked="0"/>
    </xf>
    <xf numFmtId="0" fontId="36" fillId="0" borderId="44" xfId="3" applyFont="1" applyFill="1" applyBorder="1" applyAlignment="1" applyProtection="1">
      <alignment horizontal="center" vertical="center" wrapText="1"/>
      <protection locked="0"/>
    </xf>
    <xf numFmtId="0" fontId="36" fillId="0" borderId="61" xfId="0" applyFont="1" applyBorder="1" applyAlignment="1" applyProtection="1">
      <alignment horizontal="center" vertical="center" wrapText="1"/>
      <protection locked="0"/>
    </xf>
    <xf numFmtId="0" fontId="36" fillId="0" borderId="42" xfId="0" applyFont="1" applyBorder="1" applyAlignment="1" applyProtection="1">
      <alignment horizontal="center" vertical="center" wrapText="1"/>
      <protection locked="0"/>
    </xf>
    <xf numFmtId="0" fontId="18" fillId="0" borderId="0" xfId="0" applyFont="1" applyProtection="1">
      <alignment vertical="center"/>
      <protection locked="0"/>
    </xf>
    <xf numFmtId="0" fontId="36" fillId="0" borderId="0" xfId="0" applyFont="1" applyProtection="1">
      <alignment vertical="center"/>
      <protection locked="0"/>
    </xf>
    <xf numFmtId="0" fontId="36" fillId="0" borderId="44" xfId="0" applyFont="1" applyBorder="1" applyAlignment="1" applyProtection="1">
      <alignment horizontal="center" vertical="center"/>
      <protection locked="0"/>
    </xf>
    <xf numFmtId="0" fontId="36" fillId="0" borderId="44" xfId="3" applyFont="1" applyFill="1" applyBorder="1" applyAlignment="1" applyProtection="1">
      <alignment horizontal="center" vertical="center" shrinkToFit="1"/>
      <protection locked="0"/>
    </xf>
    <xf numFmtId="176" fontId="36" fillId="3" borderId="61" xfId="0" applyNumberFormat="1" applyFont="1" applyFill="1" applyBorder="1" applyAlignment="1" applyProtection="1">
      <alignment horizontal="right" vertical="center" shrinkToFit="1"/>
      <protection locked="0"/>
    </xf>
    <xf numFmtId="176" fontId="36" fillId="0" borderId="61" xfId="0" applyNumberFormat="1" applyFont="1" applyBorder="1" applyAlignment="1" applyProtection="1">
      <alignment horizontal="right" vertical="center"/>
      <protection locked="0"/>
    </xf>
    <xf numFmtId="0" fontId="36" fillId="0" borderId="36" xfId="0" applyFont="1" applyBorder="1" applyAlignment="1" applyProtection="1">
      <alignment horizontal="center" vertical="center"/>
      <protection locked="0"/>
    </xf>
    <xf numFmtId="0" fontId="36" fillId="0" borderId="97" xfId="3" applyFont="1" applyFill="1" applyBorder="1" applyAlignment="1" applyProtection="1">
      <alignment horizontal="center" vertical="center" shrinkToFit="1"/>
      <protection locked="0"/>
    </xf>
    <xf numFmtId="176" fontId="36" fillId="3" borderId="70" xfId="0" applyNumberFormat="1" applyFont="1" applyFill="1" applyBorder="1" applyAlignment="1" applyProtection="1">
      <alignment horizontal="right" vertical="center" shrinkToFit="1"/>
      <protection locked="0"/>
    </xf>
    <xf numFmtId="176" fontId="36" fillId="0" borderId="70" xfId="0" applyNumberFormat="1" applyFont="1" applyBorder="1" applyAlignment="1" applyProtection="1">
      <alignment horizontal="right" vertical="center"/>
      <protection locked="0"/>
    </xf>
    <xf numFmtId="0" fontId="32" fillId="0" borderId="84" xfId="3" applyFont="1" applyFill="1" applyBorder="1" applyAlignment="1" applyProtection="1">
      <alignment horizontal="center" vertical="center" wrapText="1"/>
      <protection locked="0"/>
    </xf>
    <xf numFmtId="0" fontId="32" fillId="0" borderId="0" xfId="0" applyFont="1" applyProtection="1">
      <alignment vertical="center"/>
      <protection locked="0"/>
    </xf>
    <xf numFmtId="0" fontId="18" fillId="0" borderId="58" xfId="0" applyFont="1" applyBorder="1" applyAlignment="1" applyProtection="1">
      <alignment horizontal="center" vertical="center"/>
      <protection locked="0"/>
    </xf>
    <xf numFmtId="0" fontId="32" fillId="0" borderId="84" xfId="3" applyFont="1" applyFill="1" applyBorder="1" applyAlignment="1" applyProtection="1">
      <alignment horizontal="center" vertical="center" shrinkToFit="1"/>
      <protection locked="0"/>
    </xf>
    <xf numFmtId="0" fontId="18" fillId="0" borderId="38" xfId="0" applyFont="1" applyBorder="1" applyAlignment="1" applyProtection="1">
      <alignment horizontal="center" vertical="center" shrinkToFit="1"/>
      <protection locked="0"/>
    </xf>
    <xf numFmtId="176" fontId="18" fillId="0" borderId="38" xfId="0" applyNumberFormat="1" applyFont="1" applyBorder="1" applyAlignment="1" applyProtection="1">
      <alignment horizontal="center" vertical="center" shrinkToFit="1"/>
      <protection locked="0"/>
    </xf>
    <xf numFmtId="176" fontId="18" fillId="0" borderId="61" xfId="0" applyNumberFormat="1" applyFont="1" applyBorder="1" applyAlignment="1" applyProtection="1">
      <alignment vertical="center" shrinkToFit="1"/>
      <protection locked="0"/>
    </xf>
    <xf numFmtId="176" fontId="18" fillId="0" borderId="38" xfId="0" applyNumberFormat="1" applyFont="1" applyBorder="1" applyAlignment="1" applyProtection="1">
      <alignment horizontal="right" vertical="center"/>
      <protection locked="0"/>
    </xf>
    <xf numFmtId="176" fontId="18" fillId="0" borderId="61" xfId="0" applyNumberFormat="1" applyFont="1" applyBorder="1" applyAlignment="1" applyProtection="1">
      <alignment horizontal="right" vertical="center"/>
      <protection locked="0"/>
    </xf>
    <xf numFmtId="0" fontId="18" fillId="0" borderId="83" xfId="0" applyFont="1" applyBorder="1" applyAlignment="1" applyProtection="1">
      <alignment horizontal="center" vertical="center"/>
      <protection locked="0"/>
    </xf>
    <xf numFmtId="0" fontId="32" fillId="0" borderId="83" xfId="3" applyFont="1" applyFill="1" applyBorder="1" applyAlignment="1" applyProtection="1">
      <alignment horizontal="center" vertical="center" shrinkToFit="1"/>
      <protection locked="0"/>
    </xf>
    <xf numFmtId="0" fontId="18" fillId="0" borderId="43" xfId="0" applyFont="1" applyBorder="1" applyAlignment="1" applyProtection="1">
      <alignment horizontal="center" vertical="center" shrinkToFit="1"/>
      <protection locked="0"/>
    </xf>
    <xf numFmtId="176" fontId="18" fillId="0" borderId="43" xfId="0" applyNumberFormat="1" applyFont="1" applyBorder="1" applyAlignment="1" applyProtection="1">
      <alignment horizontal="center" vertical="center" shrinkToFit="1"/>
      <protection locked="0"/>
    </xf>
    <xf numFmtId="176" fontId="18" fillId="0" borderId="70" xfId="0" applyNumberFormat="1" applyFont="1" applyBorder="1" applyAlignment="1" applyProtection="1">
      <alignment vertical="center" shrinkToFit="1"/>
      <protection locked="0"/>
    </xf>
    <xf numFmtId="176" fontId="18" fillId="0" borderId="43" xfId="0" applyNumberFormat="1" applyFont="1" applyBorder="1" applyAlignment="1" applyProtection="1">
      <alignment horizontal="right" vertical="center"/>
      <protection locked="0"/>
    </xf>
    <xf numFmtId="176" fontId="18" fillId="0" borderId="70" xfId="0" applyNumberFormat="1" applyFont="1" applyBorder="1" applyAlignment="1" applyProtection="1">
      <alignment horizontal="right" vertical="center"/>
      <protection locked="0"/>
    </xf>
    <xf numFmtId="0" fontId="16" fillId="0" borderId="0" xfId="0" applyFont="1" applyBorder="1" applyProtection="1">
      <alignment vertical="center"/>
      <protection locked="0"/>
    </xf>
    <xf numFmtId="0" fontId="16" fillId="0" borderId="0" xfId="0" applyFont="1" applyBorder="1" applyAlignment="1" applyProtection="1">
      <alignment horizontal="center" vertical="center"/>
      <protection locked="0"/>
    </xf>
    <xf numFmtId="0" fontId="17" fillId="0" borderId="0" xfId="0" applyFont="1" applyBorder="1" applyProtection="1">
      <alignment vertical="center"/>
      <protection locked="0"/>
    </xf>
    <xf numFmtId="0" fontId="17" fillId="0" borderId="0" xfId="0" applyFont="1" applyBorder="1" applyAlignment="1" applyProtection="1">
      <alignment horizontal="center" vertical="center"/>
      <protection locked="0"/>
    </xf>
    <xf numFmtId="0" fontId="36" fillId="0" borderId="84" xfId="3" applyFont="1" applyFill="1" applyBorder="1" applyAlignment="1" applyProtection="1">
      <alignment horizontal="center" vertical="center" wrapText="1"/>
      <protection locked="0"/>
    </xf>
    <xf numFmtId="0" fontId="28" fillId="0" borderId="44" xfId="0" applyFont="1" applyBorder="1" applyAlignment="1" applyProtection="1">
      <alignment horizontal="center" vertical="center"/>
      <protection locked="0"/>
    </xf>
    <xf numFmtId="0" fontId="36" fillId="0" borderId="84" xfId="3" applyFont="1" applyFill="1" applyBorder="1" applyAlignment="1" applyProtection="1">
      <alignment horizontal="center" vertical="center" shrinkToFit="1"/>
      <protection locked="0"/>
    </xf>
    <xf numFmtId="176" fontId="28" fillId="0" borderId="61" xfId="0" applyNumberFormat="1" applyFont="1" applyBorder="1" applyAlignment="1" applyProtection="1">
      <alignment horizontal="right" vertical="center" shrinkToFit="1"/>
      <protection locked="0"/>
    </xf>
    <xf numFmtId="176" fontId="28" fillId="0" borderId="61" xfId="0" applyNumberFormat="1" applyFont="1" applyBorder="1" applyAlignment="1" applyProtection="1">
      <alignment vertical="center"/>
      <protection locked="0"/>
    </xf>
    <xf numFmtId="0" fontId="28" fillId="0" borderId="36" xfId="0" applyFont="1" applyBorder="1" applyAlignment="1" applyProtection="1">
      <alignment horizontal="center" vertical="center"/>
      <protection locked="0"/>
    </xf>
    <xf numFmtId="0" fontId="36" fillId="0" borderId="83" xfId="3" applyFont="1" applyFill="1" applyBorder="1" applyAlignment="1" applyProtection="1">
      <alignment horizontal="center" vertical="center" shrinkToFit="1"/>
      <protection locked="0"/>
    </xf>
    <xf numFmtId="176" fontId="28" fillId="0" borderId="70" xfId="0" applyNumberFormat="1" applyFont="1" applyBorder="1" applyAlignment="1" applyProtection="1">
      <alignment horizontal="right" vertical="center" shrinkToFit="1"/>
      <protection locked="0"/>
    </xf>
    <xf numFmtId="176" fontId="28" fillId="0" borderId="70" xfId="0" applyNumberFormat="1" applyFont="1" applyBorder="1" applyAlignment="1" applyProtection="1">
      <alignment vertical="center"/>
      <protection locked="0"/>
    </xf>
    <xf numFmtId="0" fontId="16" fillId="0" borderId="129" xfId="0" applyFont="1" applyBorder="1" applyProtection="1">
      <alignment vertical="center"/>
      <protection locked="0"/>
    </xf>
    <xf numFmtId="0" fontId="16" fillId="0" borderId="102" xfId="0" applyFont="1" applyBorder="1" applyProtection="1">
      <alignment vertical="center"/>
      <protection locked="0"/>
    </xf>
    <xf numFmtId="0" fontId="18" fillId="0" borderId="44" xfId="0" applyFont="1" applyBorder="1" applyAlignment="1" applyProtection="1">
      <alignment horizontal="center" vertical="center"/>
      <protection locked="0"/>
    </xf>
    <xf numFmtId="176" fontId="18" fillId="0" borderId="61" xfId="0" applyNumberFormat="1" applyFont="1" applyBorder="1" applyAlignment="1" applyProtection="1">
      <alignment horizontal="right" vertical="center" shrinkToFit="1"/>
      <protection locked="0"/>
    </xf>
    <xf numFmtId="38" fontId="14" fillId="0" borderId="0" xfId="7" applyFont="1" applyAlignment="1" applyProtection="1">
      <alignment horizontal="left" vertical="center"/>
      <protection locked="0"/>
    </xf>
    <xf numFmtId="0" fontId="18" fillId="0" borderId="36" xfId="0" applyFont="1" applyBorder="1" applyAlignment="1" applyProtection="1">
      <alignment horizontal="center" vertical="center"/>
      <protection locked="0"/>
    </xf>
    <xf numFmtId="0" fontId="59" fillId="0" borderId="59" xfId="3" applyFont="1" applyFill="1" applyBorder="1" applyAlignment="1" applyProtection="1">
      <alignment horizontal="center" vertical="center" shrinkToFit="1"/>
      <protection locked="0"/>
    </xf>
    <xf numFmtId="0" fontId="18" fillId="0" borderId="97" xfId="0" applyFont="1" applyBorder="1" applyAlignment="1" applyProtection="1">
      <alignment horizontal="center" vertical="center"/>
      <protection locked="0"/>
    </xf>
    <xf numFmtId="0" fontId="59" fillId="0" borderId="83" xfId="3" applyFont="1" applyFill="1" applyBorder="1" applyAlignment="1" applyProtection="1">
      <alignment horizontal="center" vertical="center" shrinkToFit="1"/>
      <protection locked="0"/>
    </xf>
    <xf numFmtId="176" fontId="18" fillId="0" borderId="70" xfId="0" applyNumberFormat="1" applyFont="1" applyBorder="1" applyAlignment="1" applyProtection="1">
      <alignment horizontal="right" vertical="center" shrinkToFit="1"/>
      <protection locked="0"/>
    </xf>
    <xf numFmtId="38" fontId="14" fillId="0" borderId="0" xfId="1" applyFont="1" applyBorder="1" applyAlignment="1" applyProtection="1">
      <alignment horizontal="left" vertical="center" readingOrder="1"/>
      <protection locked="0"/>
    </xf>
    <xf numFmtId="0" fontId="17" fillId="0" borderId="0" xfId="0" applyFont="1" applyFill="1" applyProtection="1">
      <alignment vertical="center"/>
      <protection locked="0"/>
    </xf>
    <xf numFmtId="0" fontId="17" fillId="0" borderId="0" xfId="0" applyFont="1" applyFill="1" applyAlignment="1" applyProtection="1">
      <alignment horizontal="center" vertical="center"/>
      <protection locked="0"/>
    </xf>
    <xf numFmtId="0" fontId="15" fillId="0" borderId="0" xfId="0" applyFont="1" applyProtection="1">
      <alignment vertical="center"/>
      <protection locked="0"/>
    </xf>
    <xf numFmtId="0" fontId="10" fillId="0" borderId="42" xfId="0" applyFont="1" applyBorder="1" applyAlignment="1" applyProtection="1">
      <alignment horizontal="center" vertical="center" wrapText="1"/>
      <protection locked="0"/>
    </xf>
    <xf numFmtId="0" fontId="15" fillId="0" borderId="0" xfId="0" applyFont="1" applyFill="1" applyProtection="1">
      <alignment vertical="center"/>
      <protection locked="0"/>
    </xf>
    <xf numFmtId="0" fontId="28" fillId="0" borderId="42" xfId="0" applyFont="1" applyBorder="1" applyAlignment="1" applyProtection="1">
      <alignment horizontal="center" vertical="center" shrinkToFit="1"/>
      <protection locked="0"/>
    </xf>
    <xf numFmtId="0" fontId="28" fillId="0" borderId="42" xfId="0" applyFont="1" applyBorder="1" applyAlignment="1" applyProtection="1">
      <alignment horizontal="right" vertical="center" shrinkToFit="1"/>
      <protection locked="0"/>
    </xf>
    <xf numFmtId="0" fontId="39" fillId="0" borderId="0" xfId="0" applyFont="1" applyProtection="1">
      <alignment vertical="center"/>
      <protection locked="0"/>
    </xf>
    <xf numFmtId="0" fontId="28" fillId="0" borderId="43" xfId="0" applyFont="1" applyBorder="1" applyAlignment="1" applyProtection="1">
      <alignment horizontal="center" vertical="center" shrinkToFit="1"/>
      <protection locked="0"/>
    </xf>
    <xf numFmtId="0" fontId="28" fillId="0" borderId="43" xfId="0" applyFont="1" applyBorder="1" applyAlignment="1" applyProtection="1">
      <alignment horizontal="right" vertical="center" shrinkToFit="1"/>
      <protection locked="0"/>
    </xf>
    <xf numFmtId="0" fontId="36" fillId="0" borderId="42" xfId="3" applyFont="1" applyFill="1" applyBorder="1" applyAlignment="1" applyProtection="1">
      <alignment horizontal="center" vertical="center" wrapText="1"/>
      <protection locked="0"/>
    </xf>
    <xf numFmtId="0" fontId="35" fillId="0" borderId="0" xfId="0" applyFont="1" applyBorder="1" applyAlignment="1" applyProtection="1">
      <alignment horizontal="center" vertical="center" wrapText="1"/>
      <protection locked="0"/>
    </xf>
    <xf numFmtId="0" fontId="28" fillId="0" borderId="0" xfId="0" applyFont="1" applyBorder="1" applyAlignment="1" applyProtection="1">
      <alignment horizontal="center" vertical="center"/>
      <protection locked="0"/>
    </xf>
    <xf numFmtId="0" fontId="59" fillId="0" borderId="6" xfId="3" applyFont="1" applyFill="1" applyBorder="1" applyAlignment="1" applyProtection="1">
      <alignment horizontal="center" vertical="center" shrinkToFit="1"/>
      <protection locked="0"/>
    </xf>
    <xf numFmtId="0" fontId="16" fillId="0" borderId="0" xfId="0" applyFont="1" applyBorder="1" applyAlignment="1" applyProtection="1">
      <alignment vertical="center"/>
      <protection locked="0"/>
    </xf>
    <xf numFmtId="0" fontId="59" fillId="0" borderId="97" xfId="3" applyFont="1" applyFill="1" applyBorder="1" applyAlignment="1" applyProtection="1">
      <alignment horizontal="center" vertical="center" shrinkToFit="1"/>
      <protection locked="0"/>
    </xf>
    <xf numFmtId="0" fontId="35" fillId="0" borderId="44" xfId="0" applyFont="1" applyBorder="1" applyAlignment="1" applyProtection="1">
      <alignment horizontal="center" vertical="center" wrapText="1"/>
      <protection locked="0"/>
    </xf>
    <xf numFmtId="0" fontId="59" fillId="0" borderId="44" xfId="3" applyFont="1" applyFill="1" applyBorder="1" applyAlignment="1" applyProtection="1">
      <alignment vertical="center" shrinkToFit="1"/>
      <protection locked="0"/>
    </xf>
    <xf numFmtId="0" fontId="18" fillId="0" borderId="44" xfId="0" applyFont="1" applyBorder="1" applyAlignment="1" applyProtection="1">
      <alignment horizontal="center" vertical="center" shrinkToFit="1"/>
      <protection locked="0"/>
    </xf>
    <xf numFmtId="0" fontId="18" fillId="0" borderId="36" xfId="0" applyFont="1" applyBorder="1" applyAlignment="1" applyProtection="1">
      <alignment horizontal="center" vertical="center" shrinkToFit="1"/>
      <protection locked="0"/>
    </xf>
    <xf numFmtId="0" fontId="59" fillId="0" borderId="97" xfId="3" applyFont="1" applyFill="1" applyBorder="1" applyAlignment="1" applyProtection="1">
      <alignment vertical="center" shrinkToFit="1"/>
      <protection locked="0"/>
    </xf>
    <xf numFmtId="0" fontId="18" fillId="0" borderId="53" xfId="0" applyFont="1" applyBorder="1" applyAlignment="1" applyProtection="1">
      <alignment horizontal="center" vertical="center" shrinkToFit="1"/>
      <protection locked="0"/>
    </xf>
    <xf numFmtId="0" fontId="18" fillId="0" borderId="54" xfId="0" applyFont="1" applyBorder="1" applyAlignment="1" applyProtection="1">
      <alignment horizontal="center" vertical="center" shrinkToFit="1"/>
      <protection locked="0"/>
    </xf>
    <xf numFmtId="0" fontId="18" fillId="0" borderId="74" xfId="0" applyFont="1" applyBorder="1" applyAlignment="1" applyProtection="1">
      <alignment horizontal="center" vertical="center" shrinkToFit="1"/>
      <protection locked="0"/>
    </xf>
    <xf numFmtId="0" fontId="18" fillId="0" borderId="0" xfId="0" applyFont="1" applyAlignment="1" applyProtection="1">
      <alignment horizontal="center" vertical="center"/>
      <protection locked="0"/>
    </xf>
    <xf numFmtId="0" fontId="18" fillId="0" borderId="38" xfId="0" applyFont="1" applyBorder="1" applyAlignment="1" applyProtection="1">
      <alignment horizontal="right" vertical="center" shrinkToFit="1"/>
      <protection locked="0"/>
    </xf>
    <xf numFmtId="176" fontId="18" fillId="0" borderId="38" xfId="0" applyNumberFormat="1" applyFont="1" applyBorder="1" applyAlignment="1" applyProtection="1">
      <alignment horizontal="right" vertical="center" shrinkToFit="1"/>
      <protection locked="0"/>
    </xf>
    <xf numFmtId="0" fontId="18" fillId="0" borderId="43" xfId="0" applyFont="1" applyBorder="1" applyAlignment="1" applyProtection="1">
      <alignment horizontal="right" vertical="center" shrinkToFit="1"/>
      <protection locked="0"/>
    </xf>
    <xf numFmtId="176" fontId="18" fillId="0" borderId="43" xfId="0" applyNumberFormat="1" applyFont="1" applyBorder="1" applyAlignment="1" applyProtection="1">
      <alignment horizontal="right" vertical="center" shrinkToFit="1"/>
      <protection locked="0"/>
    </xf>
    <xf numFmtId="0" fontId="18" fillId="0" borderId="0" xfId="0" applyFont="1" applyBorder="1" applyProtection="1">
      <alignment vertical="center"/>
      <protection locked="0"/>
    </xf>
    <xf numFmtId="0" fontId="18" fillId="0" borderId="0" xfId="0" applyFont="1" applyBorder="1" applyAlignment="1" applyProtection="1">
      <alignment horizontal="center" vertical="center"/>
      <protection locked="0"/>
    </xf>
    <xf numFmtId="0" fontId="59" fillId="0" borderId="36" xfId="3" applyFont="1" applyFill="1" applyBorder="1" applyAlignment="1" applyProtection="1">
      <alignment vertical="center" shrinkToFit="1"/>
      <protection locked="0"/>
    </xf>
    <xf numFmtId="176" fontId="18" fillId="0" borderId="72" xfId="0" applyNumberFormat="1" applyFont="1" applyBorder="1" applyAlignment="1" applyProtection="1">
      <alignment vertical="center" shrinkToFit="1"/>
      <protection locked="0"/>
    </xf>
    <xf numFmtId="0" fontId="18" fillId="0" borderId="129" xfId="0" applyFont="1" applyBorder="1" applyProtection="1">
      <alignment vertical="center"/>
      <protection locked="0"/>
    </xf>
    <xf numFmtId="0" fontId="59" fillId="0" borderId="125" xfId="3" applyFont="1" applyFill="1" applyBorder="1" applyAlignment="1" applyProtection="1">
      <alignment vertical="center" shrinkToFit="1"/>
      <protection locked="0"/>
    </xf>
    <xf numFmtId="3" fontId="46" fillId="0" borderId="0" xfId="0" applyNumberFormat="1" applyFont="1" applyBorder="1" applyAlignment="1" applyProtection="1">
      <alignment horizontal="center" vertical="center" wrapText="1"/>
      <protection locked="0"/>
    </xf>
    <xf numFmtId="0" fontId="18" fillId="0" borderId="44" xfId="0" applyFont="1" applyBorder="1" applyAlignment="1" applyProtection="1">
      <alignment horizontal="center" vertical="center" wrapText="1"/>
      <protection locked="0"/>
    </xf>
    <xf numFmtId="38" fontId="18" fillId="0" borderId="61" xfId="7" applyFont="1" applyBorder="1" applyAlignment="1" applyProtection="1">
      <alignment horizontal="right" vertical="center" shrinkToFit="1"/>
      <protection locked="0"/>
    </xf>
    <xf numFmtId="0" fontId="18" fillId="0" borderId="84" xfId="0" applyFont="1" applyBorder="1" applyAlignment="1" applyProtection="1">
      <alignment horizontal="center" vertical="center" shrinkToFit="1"/>
      <protection locked="0"/>
    </xf>
    <xf numFmtId="0" fontId="18" fillId="0" borderId="61" xfId="0" applyFont="1" applyBorder="1" applyAlignment="1" applyProtection="1">
      <alignment horizontal="left" vertical="center" shrinkToFit="1"/>
      <protection locked="0"/>
    </xf>
    <xf numFmtId="0" fontId="18" fillId="0" borderId="84" xfId="0" applyFont="1" applyBorder="1" applyAlignment="1" applyProtection="1">
      <alignment horizontal="center" vertical="center"/>
      <protection locked="0"/>
    </xf>
    <xf numFmtId="176" fontId="18" fillId="0" borderId="72" xfId="0" applyNumberFormat="1" applyFont="1" applyBorder="1" applyAlignment="1" applyProtection="1">
      <alignment horizontal="right" vertical="center" shrinkToFit="1"/>
      <protection locked="0"/>
    </xf>
    <xf numFmtId="0" fontId="18" fillId="0" borderId="58" xfId="0" applyFont="1" applyBorder="1" applyAlignment="1" applyProtection="1">
      <alignment horizontal="center" vertical="center" shrinkToFit="1"/>
      <protection locked="0"/>
    </xf>
    <xf numFmtId="0" fontId="18" fillId="0" borderId="83" xfId="0" applyFont="1" applyBorder="1" applyAlignment="1" applyProtection="1">
      <alignment horizontal="center" vertical="center" shrinkToFit="1"/>
      <protection locked="0"/>
    </xf>
    <xf numFmtId="0" fontId="18" fillId="0" borderId="70" xfId="0" applyFont="1" applyBorder="1" applyAlignment="1" applyProtection="1">
      <alignment horizontal="left" vertical="center" shrinkToFit="1"/>
      <protection locked="0"/>
    </xf>
    <xf numFmtId="0" fontId="34" fillId="0" borderId="0" xfId="0" applyFont="1" applyProtection="1">
      <alignment vertical="center"/>
      <protection locked="0"/>
    </xf>
    <xf numFmtId="0" fontId="34" fillId="0" borderId="44" xfId="0" applyFont="1" applyBorder="1" applyAlignment="1" applyProtection="1">
      <alignment horizontal="center" vertical="center"/>
      <protection locked="0"/>
    </xf>
    <xf numFmtId="0" fontId="34" fillId="0" borderId="44" xfId="3" applyFont="1" applyFill="1" applyBorder="1" applyAlignment="1" applyProtection="1">
      <alignment vertical="center" shrinkToFit="1"/>
      <protection locked="0"/>
    </xf>
    <xf numFmtId="176" fontId="34" fillId="0" borderId="61" xfId="0" applyNumberFormat="1" applyFont="1" applyBorder="1" applyAlignment="1" applyProtection="1">
      <alignment horizontal="right" vertical="center"/>
      <protection locked="0"/>
    </xf>
    <xf numFmtId="0" fontId="36" fillId="0" borderId="44" xfId="0" applyFont="1" applyBorder="1" applyAlignment="1" applyProtection="1">
      <alignment horizontal="center" vertical="center" shrinkToFit="1"/>
      <protection locked="0"/>
    </xf>
    <xf numFmtId="0" fontId="36" fillId="0" borderId="44" xfId="3" applyFont="1" applyFill="1" applyBorder="1" applyAlignment="1" applyProtection="1">
      <alignment vertical="center" shrinkToFit="1"/>
      <protection locked="0"/>
    </xf>
    <xf numFmtId="0" fontId="36" fillId="0" borderId="42" xfId="0" applyFont="1" applyBorder="1" applyAlignment="1" applyProtection="1">
      <alignment horizontal="left" vertical="center" shrinkToFit="1"/>
      <protection locked="0"/>
    </xf>
    <xf numFmtId="176" fontId="36" fillId="0" borderId="61" xfId="0" applyNumberFormat="1" applyFont="1" applyBorder="1" applyAlignment="1" applyProtection="1">
      <alignment horizontal="right" vertical="center" shrinkToFit="1"/>
      <protection locked="0"/>
    </xf>
    <xf numFmtId="0" fontId="36" fillId="0" borderId="36" xfId="0" applyFont="1" applyBorder="1" applyAlignment="1" applyProtection="1">
      <alignment horizontal="center" vertical="center" shrinkToFit="1"/>
      <protection locked="0"/>
    </xf>
    <xf numFmtId="0" fontId="18" fillId="0" borderId="42" xfId="0" applyFont="1" applyBorder="1" applyAlignment="1" applyProtection="1">
      <alignment horizontal="left" vertical="center" shrinkToFit="1"/>
      <protection locked="0"/>
    </xf>
    <xf numFmtId="0" fontId="18" fillId="0" borderId="38" xfId="0" applyFont="1" applyBorder="1" applyAlignment="1" applyProtection="1">
      <alignment horizontal="left" vertical="center" shrinkToFit="1"/>
      <protection locked="0"/>
    </xf>
    <xf numFmtId="0" fontId="18" fillId="0" borderId="97" xfId="0" applyFont="1" applyBorder="1" applyAlignment="1" applyProtection="1">
      <alignment horizontal="center" vertical="center" shrinkToFit="1"/>
      <protection locked="0"/>
    </xf>
    <xf numFmtId="0" fontId="18" fillId="0" borderId="43" xfId="0" applyFont="1" applyBorder="1" applyAlignment="1" applyProtection="1">
      <alignment horizontal="left" vertical="center" shrinkToFit="1"/>
      <protection locked="0"/>
    </xf>
    <xf numFmtId="0" fontId="68" fillId="0" borderId="61" xfId="3" applyFont="1" applyFill="1" applyBorder="1" applyAlignment="1">
      <alignment vertical="center"/>
    </xf>
    <xf numFmtId="0" fontId="69" fillId="0" borderId="136" xfId="0" applyFont="1" applyBorder="1" applyAlignment="1">
      <alignment vertical="center"/>
    </xf>
    <xf numFmtId="0" fontId="68" fillId="0" borderId="42" xfId="3" applyFont="1" applyFill="1" applyBorder="1" applyAlignment="1">
      <alignment horizontal="center" vertical="center"/>
    </xf>
    <xf numFmtId="0" fontId="70" fillId="0" borderId="45" xfId="0" applyFont="1" applyBorder="1" applyAlignment="1">
      <alignment horizontal="center" vertical="center"/>
    </xf>
    <xf numFmtId="0" fontId="68" fillId="0" borderId="61" xfId="3" applyFont="1" applyFill="1" applyBorder="1" applyAlignment="1">
      <alignment horizontal="center" vertical="center"/>
    </xf>
    <xf numFmtId="0" fontId="70" fillId="0" borderId="136" xfId="0" applyFont="1" applyBorder="1" applyAlignment="1">
      <alignment horizontal="center" vertical="center"/>
    </xf>
    <xf numFmtId="0" fontId="8" fillId="4" borderId="0" xfId="4" applyFont="1" applyFill="1" applyAlignment="1" applyProtection="1">
      <alignment horizontal="center" vertical="center"/>
      <protection locked="0"/>
    </xf>
    <xf numFmtId="0" fontId="0" fillId="4" borderId="0" xfId="0" applyFill="1" applyAlignment="1" applyProtection="1">
      <alignment horizontal="center" vertical="center"/>
      <protection locked="0"/>
    </xf>
    <xf numFmtId="0" fontId="8" fillId="0" borderId="0" xfId="4" applyFont="1" applyProtection="1"/>
    <xf numFmtId="0" fontId="26" fillId="3" borderId="0" xfId="4" applyFont="1" applyFill="1" applyProtection="1"/>
    <xf numFmtId="0" fontId="8" fillId="3" borderId="0" xfId="4" applyFont="1" applyFill="1" applyProtection="1"/>
    <xf numFmtId="0" fontId="8" fillId="3" borderId="0" xfId="4" applyFont="1" applyFill="1" applyAlignment="1" applyProtection="1">
      <alignment horizontal="left" vertical="center"/>
    </xf>
    <xf numFmtId="176" fontId="8" fillId="0" borderId="48" xfId="0" applyNumberFormat="1" applyFont="1" applyBorder="1" applyProtection="1">
      <alignment vertical="center"/>
      <protection locked="0"/>
    </xf>
    <xf numFmtId="0" fontId="14" fillId="3" borderId="0" xfId="3" applyFont="1" applyFill="1" applyBorder="1" applyAlignment="1" applyProtection="1">
      <alignment horizontal="center" vertical="center"/>
      <protection locked="0"/>
    </xf>
    <xf numFmtId="0" fontId="14" fillId="3" borderId="0" xfId="3" applyFont="1" applyFill="1" applyBorder="1" applyAlignment="1">
      <alignment horizontal="center" vertical="center"/>
    </xf>
    <xf numFmtId="0" fontId="41" fillId="3" borderId="0" xfId="3" applyFont="1" applyFill="1" applyBorder="1" applyAlignment="1" applyProtection="1">
      <alignment vertical="center"/>
      <protection locked="0"/>
    </xf>
    <xf numFmtId="0" fontId="41" fillId="3" borderId="0" xfId="3" applyFont="1" applyFill="1" applyBorder="1" applyAlignment="1">
      <alignment horizontal="center" vertical="center" wrapText="1"/>
    </xf>
    <xf numFmtId="177" fontId="41" fillId="3" borderId="0" xfId="3" applyNumberFormat="1" applyFont="1" applyFill="1" applyBorder="1" applyAlignment="1">
      <alignment horizontal="center" vertical="center" wrapText="1"/>
    </xf>
    <xf numFmtId="0" fontId="44" fillId="3" borderId="0" xfId="3" applyFont="1" applyFill="1" applyBorder="1" applyAlignment="1">
      <alignment horizontal="left" vertical="center"/>
    </xf>
    <xf numFmtId="177" fontId="41" fillId="3" borderId="0" xfId="3" applyNumberFormat="1" applyFont="1" applyFill="1" applyBorder="1" applyAlignment="1">
      <alignment horizontal="center" vertical="center"/>
    </xf>
    <xf numFmtId="0" fontId="44" fillId="3" borderId="0" xfId="3" applyFont="1" applyFill="1" applyBorder="1" applyAlignment="1">
      <alignment horizontal="left" vertical="center" wrapText="1"/>
    </xf>
    <xf numFmtId="0" fontId="44" fillId="3" borderId="0" xfId="3" applyFont="1" applyFill="1" applyBorder="1" applyAlignment="1">
      <alignment horizontal="center" vertical="center" wrapText="1"/>
    </xf>
    <xf numFmtId="0" fontId="41" fillId="3" borderId="0" xfId="3" applyFont="1" applyFill="1" applyBorder="1" applyAlignment="1" applyProtection="1">
      <alignment horizontal="left" vertical="center"/>
      <protection locked="0"/>
    </xf>
    <xf numFmtId="0" fontId="41" fillId="3" borderId="0" xfId="3" applyFont="1" applyFill="1" applyBorder="1" applyAlignment="1">
      <alignment horizontal="center" vertical="center" shrinkToFit="1"/>
    </xf>
    <xf numFmtId="0" fontId="44" fillId="3" borderId="0" xfId="2" applyFont="1" applyFill="1" applyBorder="1" applyAlignment="1" applyProtection="1">
      <alignment horizontal="left" vertical="center"/>
    </xf>
    <xf numFmtId="0" fontId="14" fillId="3" borderId="0" xfId="3" applyFont="1" applyFill="1" applyBorder="1" applyAlignment="1">
      <alignment horizontal="left" vertical="center" wrapText="1" shrinkToFit="1"/>
    </xf>
    <xf numFmtId="0" fontId="14" fillId="3" borderId="0" xfId="3" applyFont="1" applyFill="1" applyBorder="1" applyAlignment="1">
      <alignment horizontal="left" vertical="center" wrapText="1"/>
    </xf>
    <xf numFmtId="0" fontId="41" fillId="3" borderId="0" xfId="3" applyFont="1" applyFill="1" applyBorder="1" applyAlignment="1" applyProtection="1">
      <alignment horizontal="center" vertical="center" wrapText="1"/>
      <protection locked="0"/>
    </xf>
    <xf numFmtId="0" fontId="41" fillId="3" borderId="0" xfId="3" applyFont="1" applyFill="1" applyBorder="1" applyAlignment="1" applyProtection="1">
      <alignment horizontal="center" vertical="center"/>
      <protection locked="0"/>
    </xf>
    <xf numFmtId="0" fontId="41" fillId="3" borderId="0" xfId="3" applyFont="1" applyFill="1" applyBorder="1" applyAlignment="1" applyProtection="1">
      <alignment horizontal="left" vertical="center" wrapText="1"/>
      <protection locked="0"/>
    </xf>
    <xf numFmtId="0" fontId="34" fillId="0" borderId="42" xfId="0" applyFont="1" applyBorder="1" applyAlignment="1" applyProtection="1">
      <alignment horizontal="left" vertical="center" shrinkToFit="1"/>
      <protection locked="0"/>
    </xf>
    <xf numFmtId="0" fontId="8" fillId="3" borderId="0" xfId="4" applyFont="1" applyFill="1" applyAlignment="1" applyProtection="1">
      <alignment horizontal="left" vertical="center" shrinkToFit="1"/>
    </xf>
    <xf numFmtId="0" fontId="0" fillId="3" borderId="0" xfId="0" applyFill="1" applyAlignment="1" applyProtection="1">
      <alignment vertical="center"/>
    </xf>
    <xf numFmtId="0" fontId="0" fillId="3" borderId="0" xfId="0" applyFill="1" applyAlignment="1" applyProtection="1">
      <alignment horizontal="left" vertical="center"/>
    </xf>
    <xf numFmtId="0" fontId="0" fillId="3" borderId="0" xfId="0" applyFill="1" applyAlignment="1" applyProtection="1">
      <alignment horizontal="left" vertical="center"/>
    </xf>
    <xf numFmtId="0" fontId="8" fillId="3" borderId="0" xfId="4" applyFont="1" applyFill="1" applyAlignment="1" applyProtection="1">
      <alignment horizontal="left" vertical="top" wrapText="1"/>
    </xf>
    <xf numFmtId="0" fontId="18" fillId="0" borderId="62" xfId="0" applyFont="1" applyBorder="1" applyAlignment="1" applyProtection="1">
      <alignment horizontal="left" vertical="center" shrinkToFit="1"/>
      <protection locked="0"/>
    </xf>
    <xf numFmtId="0" fontId="18" fillId="0" borderId="68" xfId="0" applyFont="1" applyBorder="1" applyAlignment="1" applyProtection="1">
      <alignment horizontal="left" vertical="center" shrinkToFit="1"/>
      <protection locked="0"/>
    </xf>
    <xf numFmtId="0" fontId="18" fillId="0" borderId="63" xfId="0" applyFont="1" applyBorder="1" applyAlignment="1" applyProtection="1">
      <alignment horizontal="left" vertical="center" shrinkToFit="1"/>
      <protection locked="0"/>
    </xf>
    <xf numFmtId="0" fontId="18" fillId="0" borderId="61" xfId="0" applyFont="1" applyBorder="1" applyAlignment="1" applyProtection="1">
      <alignment horizontal="right" vertical="center" shrinkToFit="1"/>
      <protection locked="0"/>
    </xf>
    <xf numFmtId="0" fontId="18" fillId="0" borderId="95" xfId="0" applyFont="1" applyBorder="1" applyAlignment="1" applyProtection="1">
      <alignment horizontal="right" vertical="center" shrinkToFit="1"/>
      <protection locked="0"/>
    </xf>
    <xf numFmtId="0" fontId="18" fillId="0" borderId="70" xfId="0" applyFont="1" applyBorder="1" applyAlignment="1" applyProtection="1">
      <alignment horizontal="right" vertical="center" shrinkToFit="1"/>
      <protection locked="0"/>
    </xf>
    <xf numFmtId="0" fontId="18" fillId="0" borderId="71" xfId="0" applyFont="1" applyBorder="1" applyAlignment="1" applyProtection="1">
      <alignment horizontal="right" vertical="center" shrinkToFit="1"/>
      <protection locked="0"/>
    </xf>
    <xf numFmtId="0" fontId="18" fillId="0" borderId="64" xfId="0" applyFont="1" applyBorder="1" applyAlignment="1" applyProtection="1">
      <alignment horizontal="left" vertical="center" shrinkToFit="1"/>
      <protection locked="0"/>
    </xf>
    <xf numFmtId="0" fontId="18" fillId="0" borderId="75" xfId="0" applyFont="1" applyBorder="1" applyAlignment="1" applyProtection="1">
      <alignment horizontal="left" vertical="center" shrinkToFit="1"/>
      <protection locked="0"/>
    </xf>
    <xf numFmtId="0" fontId="18" fillId="0" borderId="65" xfId="0" applyFont="1" applyBorder="1" applyAlignment="1" applyProtection="1">
      <alignment horizontal="left" vertical="center" shrinkToFit="1"/>
      <protection locked="0"/>
    </xf>
    <xf numFmtId="0" fontId="18" fillId="0" borderId="6" xfId="0" applyFont="1" applyBorder="1" applyAlignment="1" applyProtection="1">
      <alignment horizontal="center" vertical="center" shrinkToFit="1"/>
      <protection locked="0"/>
    </xf>
    <xf numFmtId="0" fontId="18" fillId="0" borderId="56" xfId="0" applyFont="1" applyBorder="1" applyAlignment="1" applyProtection="1">
      <alignment horizontal="center" vertical="center" shrinkToFit="1"/>
      <protection locked="0"/>
    </xf>
    <xf numFmtId="0" fontId="18" fillId="0" borderId="126" xfId="0" applyFont="1" applyBorder="1" applyAlignment="1" applyProtection="1">
      <alignment horizontal="center" vertical="center"/>
      <protection locked="0"/>
    </xf>
    <xf numFmtId="0" fontId="18" fillId="0" borderId="127" xfId="0" applyFont="1" applyBorder="1" applyAlignment="1" applyProtection="1">
      <alignment horizontal="center" vertical="center"/>
      <protection locked="0"/>
    </xf>
    <xf numFmtId="0" fontId="18" fillId="0" borderId="128" xfId="0" applyFont="1" applyBorder="1" applyAlignment="1" applyProtection="1">
      <alignment horizontal="center" vertical="center"/>
      <protection locked="0"/>
    </xf>
    <xf numFmtId="0" fontId="29" fillId="0" borderId="44" xfId="0" applyFont="1" applyBorder="1" applyAlignment="1" applyProtection="1">
      <alignment horizontal="center" vertical="center"/>
      <protection locked="0"/>
    </xf>
    <xf numFmtId="0" fontId="29" fillId="0" borderId="47" xfId="0" applyFont="1" applyBorder="1" applyAlignment="1" applyProtection="1">
      <alignment horizontal="center" vertical="center"/>
      <protection locked="0"/>
    </xf>
    <xf numFmtId="0" fontId="29" fillId="0" borderId="45" xfId="0" applyFont="1" applyBorder="1" applyAlignment="1" applyProtection="1">
      <alignment horizontal="center" vertical="center"/>
      <protection locked="0"/>
    </xf>
    <xf numFmtId="0" fontId="36" fillId="0" borderId="62" xfId="0" applyFont="1" applyBorder="1" applyAlignment="1" applyProtection="1">
      <alignment horizontal="left" vertical="center" shrinkToFit="1"/>
      <protection locked="0"/>
    </xf>
    <xf numFmtId="0" fontId="36" fillId="0" borderId="68" xfId="0" applyFont="1" applyBorder="1" applyAlignment="1" applyProtection="1">
      <alignment horizontal="left" vertical="center" shrinkToFit="1"/>
      <protection locked="0"/>
    </xf>
    <xf numFmtId="0" fontId="36" fillId="0" borderId="63" xfId="0" applyFont="1" applyBorder="1" applyAlignment="1" applyProtection="1">
      <alignment horizontal="left" vertical="center" shrinkToFit="1"/>
      <protection locked="0"/>
    </xf>
    <xf numFmtId="0" fontId="36" fillId="0" borderId="61" xfId="0" applyFont="1" applyBorder="1" applyAlignment="1" applyProtection="1">
      <alignment horizontal="right" vertical="center" shrinkToFit="1"/>
      <protection locked="0"/>
    </xf>
    <xf numFmtId="0" fontId="36" fillId="0" borderId="95" xfId="0" applyFont="1" applyBorder="1" applyAlignment="1" applyProtection="1">
      <alignment horizontal="right" vertical="center" shrinkToFit="1"/>
      <protection locked="0"/>
    </xf>
    <xf numFmtId="0" fontId="18" fillId="0" borderId="64" xfId="0" applyFont="1" applyBorder="1" applyAlignment="1" applyProtection="1">
      <alignment horizontal="center" vertical="center" shrinkToFit="1"/>
      <protection locked="0"/>
    </xf>
    <xf numFmtId="0" fontId="18" fillId="0" borderId="75" xfId="0" applyFont="1" applyBorder="1" applyAlignment="1" applyProtection="1">
      <alignment horizontal="center" vertical="center" shrinkToFit="1"/>
      <protection locked="0"/>
    </xf>
    <xf numFmtId="0" fontId="18" fillId="0" borderId="65" xfId="0" applyFont="1" applyBorder="1" applyAlignment="1" applyProtection="1">
      <alignment horizontal="center" vertical="center" shrinkToFit="1"/>
      <protection locked="0"/>
    </xf>
    <xf numFmtId="0" fontId="18" fillId="0" borderId="59" xfId="0" applyFont="1" applyBorder="1" applyAlignment="1" applyProtection="1">
      <alignment horizontal="center" vertical="center" shrinkToFit="1"/>
      <protection locked="0"/>
    </xf>
    <xf numFmtId="0" fontId="18" fillId="0" borderId="73" xfId="0" applyFont="1" applyBorder="1" applyAlignment="1" applyProtection="1">
      <alignment horizontal="center" vertical="center" shrinkToFit="1"/>
      <protection locked="0"/>
    </xf>
    <xf numFmtId="0" fontId="18" fillId="0" borderId="26" xfId="0" applyFont="1" applyBorder="1" applyAlignment="1" applyProtection="1">
      <alignment horizontal="center" vertical="center" shrinkToFit="1"/>
      <protection locked="0"/>
    </xf>
    <xf numFmtId="0" fontId="18" fillId="0" borderId="69" xfId="0" applyFont="1" applyBorder="1" applyAlignment="1" applyProtection="1">
      <alignment horizontal="center" vertical="center" shrinkToFit="1"/>
      <protection locked="0"/>
    </xf>
    <xf numFmtId="0" fontId="36" fillId="0" borderId="44" xfId="3" applyFont="1" applyFill="1" applyBorder="1" applyAlignment="1" applyProtection="1">
      <alignment horizontal="center" vertical="center" wrapText="1"/>
      <protection locked="0"/>
    </xf>
    <xf numFmtId="0" fontId="36" fillId="0" borderId="45" xfId="3" applyFont="1" applyFill="1" applyBorder="1" applyAlignment="1" applyProtection="1">
      <alignment horizontal="center" vertical="center" wrapText="1"/>
      <protection locked="0"/>
    </xf>
    <xf numFmtId="0" fontId="36" fillId="0" borderId="61" xfId="0" applyFont="1" applyBorder="1" applyAlignment="1" applyProtection="1">
      <alignment horizontal="center" vertical="center" wrapText="1"/>
      <protection locked="0"/>
    </xf>
    <xf numFmtId="0" fontId="36" fillId="0" borderId="95" xfId="0" applyFont="1" applyBorder="1" applyAlignment="1" applyProtection="1">
      <alignment horizontal="center" vertical="center" wrapText="1"/>
      <protection locked="0"/>
    </xf>
    <xf numFmtId="0" fontId="36" fillId="0" borderId="62" xfId="0" applyFont="1" applyBorder="1" applyAlignment="1" applyProtection="1">
      <alignment horizontal="center" vertical="center" wrapText="1"/>
      <protection locked="0"/>
    </xf>
    <xf numFmtId="0" fontId="36" fillId="0" borderId="68" xfId="0" applyFont="1" applyBorder="1" applyAlignment="1" applyProtection="1">
      <alignment horizontal="center" vertical="center" wrapText="1"/>
      <protection locked="0"/>
    </xf>
    <xf numFmtId="0" fontId="36" fillId="0" borderId="63" xfId="0" applyFont="1" applyBorder="1" applyAlignment="1" applyProtection="1">
      <alignment horizontal="center" vertical="center" wrapText="1"/>
      <protection locked="0"/>
    </xf>
    <xf numFmtId="0" fontId="18" fillId="0" borderId="61" xfId="0" applyFont="1" applyBorder="1" applyAlignment="1" applyProtection="1">
      <alignment horizontal="right" vertical="center"/>
      <protection locked="0"/>
    </xf>
    <xf numFmtId="0" fontId="18" fillId="0" borderId="95" xfId="0" applyFont="1" applyBorder="1" applyAlignment="1" applyProtection="1">
      <alignment horizontal="right" vertical="center"/>
      <protection locked="0"/>
    </xf>
    <xf numFmtId="0" fontId="34" fillId="0" borderId="62" xfId="0" applyFont="1" applyBorder="1" applyAlignment="1" applyProtection="1">
      <alignment horizontal="left" vertical="center" shrinkToFit="1"/>
      <protection locked="0"/>
    </xf>
    <xf numFmtId="0" fontId="34" fillId="0" borderId="68" xfId="0" applyFont="1" applyBorder="1" applyAlignment="1" applyProtection="1">
      <alignment horizontal="left" vertical="center" shrinkToFit="1"/>
      <protection locked="0"/>
    </xf>
    <xf numFmtId="0" fontId="34" fillId="0" borderId="63" xfId="0" applyFont="1" applyBorder="1" applyAlignment="1" applyProtection="1">
      <alignment horizontal="left" vertical="center" shrinkToFit="1"/>
      <protection locked="0"/>
    </xf>
    <xf numFmtId="0" fontId="36" fillId="0" borderId="61" xfId="0" applyFont="1" applyBorder="1" applyAlignment="1" applyProtection="1">
      <alignment horizontal="right" vertical="center"/>
      <protection locked="0"/>
    </xf>
    <xf numFmtId="0" fontId="36" fillId="0" borderId="95" xfId="0" applyFont="1" applyBorder="1" applyAlignment="1" applyProtection="1">
      <alignment horizontal="right" vertical="center"/>
      <protection locked="0"/>
    </xf>
    <xf numFmtId="0" fontId="18" fillId="0" borderId="53" xfId="0" applyFont="1" applyBorder="1" applyAlignment="1" applyProtection="1">
      <alignment horizontal="center" vertical="center"/>
      <protection locked="0"/>
    </xf>
    <xf numFmtId="0" fontId="18" fillId="0" borderId="54" xfId="0" applyFont="1" applyBorder="1" applyAlignment="1" applyProtection="1">
      <alignment horizontal="center" vertical="center"/>
      <protection locked="0"/>
    </xf>
    <xf numFmtId="0" fontId="18" fillId="0" borderId="74" xfId="0" applyFont="1" applyBorder="1" applyAlignment="1" applyProtection="1">
      <alignment horizontal="center" vertical="center"/>
      <protection locked="0"/>
    </xf>
    <xf numFmtId="0" fontId="34" fillId="0" borderId="44" xfId="3" applyFont="1" applyFill="1" applyBorder="1" applyAlignment="1" applyProtection="1">
      <alignment horizontal="center" vertical="center" wrapText="1"/>
      <protection locked="0"/>
    </xf>
    <xf numFmtId="0" fontId="34" fillId="0" borderId="45" xfId="3" applyFont="1" applyFill="1" applyBorder="1" applyAlignment="1" applyProtection="1">
      <alignment horizontal="center" vertical="center" wrapText="1"/>
      <protection locked="0"/>
    </xf>
    <xf numFmtId="0" fontId="18" fillId="0" borderId="106" xfId="0" applyFont="1" applyBorder="1" applyAlignment="1" applyProtection="1">
      <alignment horizontal="left" vertical="center" shrinkToFit="1"/>
      <protection locked="0"/>
    </xf>
    <xf numFmtId="0" fontId="18" fillId="0" borderId="107" xfId="0" applyFont="1" applyBorder="1" applyAlignment="1" applyProtection="1">
      <alignment horizontal="left" vertical="center" shrinkToFit="1"/>
      <protection locked="0"/>
    </xf>
    <xf numFmtId="0" fontId="18" fillId="0" borderId="108" xfId="0" applyFont="1" applyBorder="1" applyAlignment="1" applyProtection="1">
      <alignment horizontal="left" vertical="center" shrinkToFit="1"/>
      <protection locked="0"/>
    </xf>
    <xf numFmtId="0" fontId="18" fillId="0" borderId="70" xfId="0" applyFont="1" applyBorder="1" applyAlignment="1" applyProtection="1">
      <alignment horizontal="right" vertical="center"/>
      <protection locked="0"/>
    </xf>
    <xf numFmtId="0" fontId="18" fillId="0" borderId="71" xfId="0" applyFont="1" applyBorder="1" applyAlignment="1" applyProtection="1">
      <alignment horizontal="right" vertical="center"/>
      <protection locked="0"/>
    </xf>
    <xf numFmtId="0" fontId="36" fillId="0" borderId="95" xfId="3" applyFont="1" applyFill="1" applyBorder="1" applyAlignment="1" applyProtection="1">
      <alignment horizontal="center" vertical="center" wrapText="1"/>
      <protection locked="0"/>
    </xf>
    <xf numFmtId="0" fontId="18" fillId="0" borderId="72" xfId="0" applyFont="1" applyBorder="1" applyAlignment="1" applyProtection="1">
      <alignment horizontal="right" vertical="center" shrinkToFit="1"/>
      <protection locked="0"/>
    </xf>
    <xf numFmtId="0" fontId="18" fillId="0" borderId="124" xfId="0" applyFont="1" applyBorder="1" applyAlignment="1" applyProtection="1">
      <alignment horizontal="right" vertical="center" shrinkToFit="1"/>
      <protection locked="0"/>
    </xf>
    <xf numFmtId="0" fontId="15" fillId="0" borderId="68" xfId="0" applyFont="1" applyBorder="1" applyAlignment="1" applyProtection="1">
      <alignment horizontal="left" vertical="center" shrinkToFit="1"/>
      <protection locked="0"/>
    </xf>
    <xf numFmtId="0" fontId="15" fillId="0" borderId="63" xfId="0" applyFont="1" applyBorder="1" applyAlignment="1" applyProtection="1">
      <alignment horizontal="left" vertical="center" shrinkToFit="1"/>
      <protection locked="0"/>
    </xf>
    <xf numFmtId="0" fontId="34" fillId="0" borderId="61" xfId="0" applyFont="1" applyBorder="1" applyAlignment="1" applyProtection="1">
      <alignment horizontal="right" vertical="center"/>
      <protection locked="0"/>
    </xf>
    <xf numFmtId="0" fontId="34" fillId="0" borderId="95" xfId="0" applyFont="1" applyBorder="1" applyAlignment="1" applyProtection="1">
      <alignment horizontal="right" vertical="center"/>
      <protection locked="0"/>
    </xf>
    <xf numFmtId="0" fontId="18" fillId="0" borderId="130" xfId="0" applyFont="1" applyBorder="1" applyAlignment="1" applyProtection="1">
      <alignment horizontal="left" vertical="center" shrinkToFit="1"/>
      <protection locked="0"/>
    </xf>
    <xf numFmtId="0" fontId="18" fillId="0" borderId="131" xfId="0" applyFont="1" applyBorder="1" applyAlignment="1" applyProtection="1">
      <alignment horizontal="left" vertical="center" shrinkToFit="1"/>
      <protection locked="0"/>
    </xf>
    <xf numFmtId="0" fontId="18" fillId="0" borderId="132" xfId="0" applyFont="1" applyBorder="1" applyAlignment="1" applyProtection="1">
      <alignment horizontal="left" vertical="center" shrinkToFit="1"/>
      <protection locked="0"/>
    </xf>
    <xf numFmtId="0" fontId="36" fillId="0" borderId="84" xfId="3" applyFont="1" applyFill="1" applyBorder="1" applyAlignment="1" applyProtection="1">
      <alignment horizontal="center" vertical="center" wrapText="1"/>
      <protection locked="0"/>
    </xf>
    <xf numFmtId="0" fontId="36" fillId="0" borderId="42" xfId="3" applyFont="1" applyFill="1" applyBorder="1" applyAlignment="1" applyProtection="1">
      <alignment horizontal="center" vertical="center" wrapText="1"/>
      <protection locked="0"/>
    </xf>
    <xf numFmtId="0" fontId="18" fillId="0" borderId="61" xfId="0" applyFont="1" applyBorder="1" applyAlignment="1" applyProtection="1">
      <alignment vertical="center" shrinkToFit="1"/>
      <protection locked="0"/>
    </xf>
    <xf numFmtId="0" fontId="18" fillId="0" borderId="95" xfId="0" applyFont="1" applyBorder="1" applyAlignment="1" applyProtection="1">
      <alignment vertical="center" shrinkToFit="1"/>
      <protection locked="0"/>
    </xf>
    <xf numFmtId="0" fontId="33" fillId="0" borderId="0" xfId="0" applyFont="1" applyAlignment="1" applyProtection="1">
      <alignment horizontal="center" vertical="center"/>
      <protection locked="0"/>
    </xf>
    <xf numFmtId="0" fontId="18" fillId="0" borderId="0" xfId="0" applyFont="1" applyAlignment="1" applyProtection="1">
      <alignment horizontal="left" vertical="center" wrapText="1"/>
      <protection locked="0"/>
    </xf>
    <xf numFmtId="0" fontId="15" fillId="0" borderId="95" xfId="0" applyFont="1" applyBorder="1" applyAlignment="1" applyProtection="1">
      <alignment horizontal="right" vertical="center" shrinkToFit="1"/>
      <protection locked="0"/>
    </xf>
    <xf numFmtId="0" fontId="15" fillId="0" borderId="71" xfId="0" applyFont="1" applyBorder="1" applyAlignment="1" applyProtection="1">
      <alignment horizontal="right" vertical="center" shrinkToFit="1"/>
      <protection locked="0"/>
    </xf>
    <xf numFmtId="0" fontId="18" fillId="0" borderId="54" xfId="0" applyFont="1" applyBorder="1" applyAlignment="1" applyProtection="1">
      <alignment horizontal="center" vertical="center" shrinkToFit="1"/>
      <protection locked="0"/>
    </xf>
    <xf numFmtId="0" fontId="15" fillId="0" borderId="54" xfId="0" applyFont="1" applyBorder="1" applyAlignment="1" applyProtection="1">
      <alignment horizontal="center" vertical="center" shrinkToFit="1"/>
      <protection locked="0"/>
    </xf>
    <xf numFmtId="0" fontId="15" fillId="0" borderId="75" xfId="0" applyFont="1" applyBorder="1" applyAlignment="1" applyProtection="1">
      <alignment horizontal="left" vertical="center" shrinkToFit="1"/>
      <protection locked="0"/>
    </xf>
    <xf numFmtId="0" fontId="15" fillId="0" borderId="65" xfId="0" applyFont="1" applyBorder="1" applyAlignment="1" applyProtection="1">
      <alignment horizontal="left" vertical="center" shrinkToFit="1"/>
      <protection locked="0"/>
    </xf>
    <xf numFmtId="0" fontId="18" fillId="0" borderId="59" xfId="0" applyFont="1" applyBorder="1" applyAlignment="1" applyProtection="1">
      <alignment horizontal="center" vertical="center"/>
      <protection locked="0"/>
    </xf>
    <xf numFmtId="0" fontId="18" fillId="0" borderId="73" xfId="0" applyFont="1" applyBorder="1" applyAlignment="1" applyProtection="1">
      <alignment horizontal="center" vertical="center"/>
      <protection locked="0"/>
    </xf>
    <xf numFmtId="0" fontId="18" fillId="0" borderId="26" xfId="0" applyFont="1" applyBorder="1" applyAlignment="1" applyProtection="1">
      <alignment horizontal="center" vertical="center"/>
      <protection locked="0"/>
    </xf>
    <xf numFmtId="0" fontId="18" fillId="0" borderId="69" xfId="0" applyFont="1" applyBorder="1" applyAlignment="1" applyProtection="1">
      <alignment horizontal="center" vertical="center"/>
      <protection locked="0"/>
    </xf>
    <xf numFmtId="0" fontId="18" fillId="0" borderId="62" xfId="0" applyFont="1" applyBorder="1" applyAlignment="1" applyProtection="1">
      <alignment horizontal="center" vertical="center" shrinkToFit="1"/>
      <protection locked="0"/>
    </xf>
    <xf numFmtId="0" fontId="18" fillId="0" borderId="68" xfId="0" applyFont="1" applyBorder="1" applyAlignment="1" applyProtection="1">
      <alignment horizontal="center" vertical="center" shrinkToFit="1"/>
      <protection locked="0"/>
    </xf>
    <xf numFmtId="0" fontId="18" fillId="0" borderId="63" xfId="0" applyFont="1" applyBorder="1" applyAlignment="1" applyProtection="1">
      <alignment horizontal="center" vertical="center" shrinkToFit="1"/>
      <protection locked="0"/>
    </xf>
    <xf numFmtId="0" fontId="18" fillId="0" borderId="70" xfId="0" applyFont="1" applyBorder="1" applyAlignment="1" applyProtection="1">
      <alignment vertical="center" shrinkToFit="1"/>
      <protection locked="0"/>
    </xf>
    <xf numFmtId="0" fontId="18" fillId="0" borderId="71" xfId="0" applyFont="1" applyBorder="1" applyAlignment="1" applyProtection="1">
      <alignment vertical="center" shrinkToFit="1"/>
      <protection locked="0"/>
    </xf>
    <xf numFmtId="0" fontId="18" fillId="0" borderId="61" xfId="3" applyFont="1" applyFill="1" applyBorder="1" applyAlignment="1" applyProtection="1">
      <alignment horizontal="left" vertical="center" shrinkToFit="1"/>
      <protection locked="0"/>
    </xf>
    <xf numFmtId="0" fontId="18" fillId="0" borderId="95" xfId="3" applyFont="1" applyFill="1" applyBorder="1" applyAlignment="1" applyProtection="1">
      <alignment horizontal="left" vertical="center" shrinkToFit="1"/>
      <protection locked="0"/>
    </xf>
    <xf numFmtId="0" fontId="28" fillId="0" borderId="61" xfId="0" applyFont="1" applyBorder="1" applyAlignment="1" applyProtection="1">
      <alignment horizontal="right" vertical="center" shrinkToFit="1"/>
      <protection locked="0"/>
    </xf>
    <xf numFmtId="0" fontId="28" fillId="0" borderId="95" xfId="0" applyFont="1" applyBorder="1" applyAlignment="1" applyProtection="1">
      <alignment horizontal="right" vertical="center" shrinkToFit="1"/>
      <protection locked="0"/>
    </xf>
    <xf numFmtId="0" fontId="28" fillId="0" borderId="62" xfId="0" applyFont="1" applyBorder="1" applyAlignment="1" applyProtection="1">
      <alignment horizontal="left" vertical="center" shrinkToFit="1"/>
      <protection locked="0"/>
    </xf>
    <xf numFmtId="0" fontId="28" fillId="0" borderId="68" xfId="0" applyFont="1" applyBorder="1" applyAlignment="1" applyProtection="1">
      <alignment horizontal="left" vertical="center" shrinkToFit="1"/>
      <protection locked="0"/>
    </xf>
    <xf numFmtId="0" fontId="28" fillId="0" borderId="63" xfId="0" applyFont="1" applyBorder="1" applyAlignment="1" applyProtection="1">
      <alignment horizontal="left" vertical="center" shrinkToFit="1"/>
      <protection locked="0"/>
    </xf>
    <xf numFmtId="0" fontId="36" fillId="0" borderId="126" xfId="0" applyFont="1" applyBorder="1" applyAlignment="1" applyProtection="1">
      <alignment horizontal="center" vertical="center" shrinkToFit="1"/>
      <protection locked="0"/>
    </xf>
    <xf numFmtId="0" fontId="36" fillId="0" borderId="127" xfId="0" applyFont="1" applyBorder="1" applyAlignment="1" applyProtection="1">
      <alignment horizontal="center" vertical="center" shrinkToFit="1"/>
      <protection locked="0"/>
    </xf>
    <xf numFmtId="0" fontId="36" fillId="0" borderId="128" xfId="0" applyFont="1" applyBorder="1" applyAlignment="1" applyProtection="1">
      <alignment horizontal="center" vertical="center" shrinkToFit="1"/>
      <protection locked="0"/>
    </xf>
    <xf numFmtId="0" fontId="18" fillId="0" borderId="70" xfId="3" applyFont="1" applyFill="1" applyBorder="1" applyAlignment="1" applyProtection="1">
      <alignment horizontal="left" vertical="center" shrinkToFit="1"/>
      <protection locked="0"/>
    </xf>
    <xf numFmtId="0" fontId="18" fillId="0" borderId="71" xfId="3" applyFont="1" applyFill="1" applyBorder="1" applyAlignment="1" applyProtection="1">
      <alignment horizontal="left" vertical="center" shrinkToFit="1"/>
      <protection locked="0"/>
    </xf>
    <xf numFmtId="0" fontId="28" fillId="0" borderId="53" xfId="0" applyFont="1" applyBorder="1" applyAlignment="1" applyProtection="1">
      <alignment horizontal="center" vertical="center"/>
      <protection locked="0"/>
    </xf>
    <xf numFmtId="0" fontId="28" fillId="0" borderId="54" xfId="0" applyFont="1" applyBorder="1" applyAlignment="1" applyProtection="1">
      <alignment horizontal="center" vertical="center"/>
      <protection locked="0"/>
    </xf>
    <xf numFmtId="0" fontId="28" fillId="0" borderId="74" xfId="0" applyFont="1" applyBorder="1" applyAlignment="1" applyProtection="1">
      <alignment horizontal="center" vertical="center"/>
      <protection locked="0"/>
    </xf>
    <xf numFmtId="0" fontId="28" fillId="0" borderId="61" xfId="0" applyFont="1" applyBorder="1" applyAlignment="1" applyProtection="1">
      <alignment horizontal="center" vertical="center"/>
      <protection locked="0"/>
    </xf>
    <xf numFmtId="0" fontId="28" fillId="0" borderId="95" xfId="0" applyFont="1" applyBorder="1" applyAlignment="1" applyProtection="1">
      <alignment horizontal="center" vertical="center"/>
      <protection locked="0"/>
    </xf>
    <xf numFmtId="0" fontId="36" fillId="3" borderId="61" xfId="0" applyFont="1" applyFill="1" applyBorder="1" applyAlignment="1" applyProtection="1">
      <alignment horizontal="right" vertical="center" shrinkToFit="1"/>
      <protection locked="0"/>
    </xf>
    <xf numFmtId="0" fontId="36" fillId="3" borderId="95" xfId="0" applyFont="1" applyFill="1" applyBorder="1" applyAlignment="1" applyProtection="1">
      <alignment horizontal="right" vertical="center" shrinkToFit="1"/>
      <protection locked="0"/>
    </xf>
    <xf numFmtId="0" fontId="37" fillId="0" borderId="0" xfId="0" applyFont="1" applyAlignment="1" applyProtection="1">
      <alignment horizontal="left" vertical="center"/>
      <protection locked="0"/>
    </xf>
    <xf numFmtId="0" fontId="36" fillId="3" borderId="70" xfId="0" applyFont="1" applyFill="1" applyBorder="1" applyAlignment="1" applyProtection="1">
      <alignment horizontal="right" vertical="center" shrinkToFit="1"/>
      <protection locked="0"/>
    </xf>
    <xf numFmtId="0" fontId="36" fillId="3" borderId="71" xfId="0" applyFont="1" applyFill="1" applyBorder="1" applyAlignment="1" applyProtection="1">
      <alignment horizontal="right" vertical="center" shrinkToFit="1"/>
      <protection locked="0"/>
    </xf>
    <xf numFmtId="0" fontId="36" fillId="0" borderId="64" xfId="0" applyFont="1" applyBorder="1" applyAlignment="1" applyProtection="1">
      <alignment horizontal="left" vertical="center" shrinkToFit="1"/>
      <protection locked="0"/>
    </xf>
    <xf numFmtId="0" fontId="36" fillId="0" borderId="75" xfId="0" applyFont="1" applyBorder="1" applyAlignment="1" applyProtection="1">
      <alignment horizontal="left" vertical="center" shrinkToFit="1"/>
      <protection locked="0"/>
    </xf>
    <xf numFmtId="0" fontId="36" fillId="0" borderId="65" xfId="0" applyFont="1" applyBorder="1" applyAlignment="1" applyProtection="1">
      <alignment horizontal="left" vertical="center" shrinkToFit="1"/>
      <protection locked="0"/>
    </xf>
    <xf numFmtId="0" fontId="36" fillId="0" borderId="70" xfId="0" applyFont="1" applyBorder="1" applyAlignment="1" applyProtection="1">
      <alignment horizontal="right" vertical="center"/>
      <protection locked="0"/>
    </xf>
    <xf numFmtId="0" fontId="36" fillId="0" borderId="71" xfId="0" applyFont="1" applyBorder="1" applyAlignment="1" applyProtection="1">
      <alignment horizontal="right" vertical="center"/>
      <protection locked="0"/>
    </xf>
    <xf numFmtId="0" fontId="36" fillId="0" borderId="53" xfId="0" applyFont="1" applyBorder="1" applyAlignment="1" applyProtection="1">
      <alignment horizontal="center" vertical="center"/>
      <protection locked="0"/>
    </xf>
    <xf numFmtId="0" fontId="36" fillId="0" borderId="54" xfId="0" applyFont="1" applyBorder="1" applyAlignment="1" applyProtection="1">
      <alignment horizontal="center" vertical="center"/>
      <protection locked="0"/>
    </xf>
    <xf numFmtId="0" fontId="36" fillId="0" borderId="74" xfId="0" applyFont="1" applyBorder="1" applyAlignment="1" applyProtection="1">
      <alignment horizontal="center" vertical="center"/>
      <protection locked="0"/>
    </xf>
    <xf numFmtId="0" fontId="28" fillId="0" borderId="70" xfId="0" applyFont="1" applyBorder="1" applyAlignment="1" applyProtection="1">
      <alignment horizontal="right" vertical="center" shrinkToFit="1"/>
      <protection locked="0"/>
    </xf>
    <xf numFmtId="0" fontId="28" fillId="0" borderId="71" xfId="0" applyFont="1" applyBorder="1" applyAlignment="1" applyProtection="1">
      <alignment horizontal="right" vertical="center" shrinkToFit="1"/>
      <protection locked="0"/>
    </xf>
    <xf numFmtId="0" fontId="28" fillId="0" borderId="64" xfId="0" applyFont="1" applyBorder="1" applyAlignment="1" applyProtection="1">
      <alignment horizontal="left" vertical="center" shrinkToFit="1"/>
      <protection locked="0"/>
    </xf>
    <xf numFmtId="0" fontId="28" fillId="0" borderId="75" xfId="0" applyFont="1" applyBorder="1" applyAlignment="1" applyProtection="1">
      <alignment horizontal="left" vertical="center" shrinkToFit="1"/>
      <protection locked="0"/>
    </xf>
    <xf numFmtId="0" fontId="28" fillId="0" borderId="65" xfId="0" applyFont="1" applyBorder="1" applyAlignment="1" applyProtection="1">
      <alignment horizontal="left" vertical="center" shrinkToFit="1"/>
      <protection locked="0"/>
    </xf>
    <xf numFmtId="0" fontId="28" fillId="0" borderId="70" xfId="0" applyFont="1" applyBorder="1" applyAlignment="1" applyProtection="1">
      <alignment horizontal="center" vertical="center"/>
      <protection locked="0"/>
    </xf>
    <xf numFmtId="0" fontId="28" fillId="0" borderId="71"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56" xfId="0" applyFont="1" applyBorder="1" applyAlignment="1" applyProtection="1">
      <alignment horizontal="center" vertical="center"/>
      <protection locked="0"/>
    </xf>
    <xf numFmtId="0" fontId="28" fillId="0" borderId="70" xfId="0" applyFont="1" applyBorder="1" applyAlignment="1" applyProtection="1">
      <alignment horizontal="center" vertical="center" wrapText="1" shrinkToFit="1"/>
      <protection locked="0"/>
    </xf>
    <xf numFmtId="0" fontId="28" fillId="0" borderId="71" xfId="0" applyFont="1" applyBorder="1" applyAlignment="1" applyProtection="1">
      <alignment horizontal="center" vertical="center" wrapText="1" shrinkToFit="1"/>
      <protection locked="0"/>
    </xf>
    <xf numFmtId="0" fontId="28" fillId="0" borderId="56" xfId="0" applyFont="1" applyBorder="1" applyAlignment="1" applyProtection="1">
      <alignment horizontal="center" vertical="center"/>
      <protection locked="0"/>
    </xf>
    <xf numFmtId="0" fontId="28" fillId="0" borderId="66" xfId="0" applyFont="1" applyBorder="1" applyAlignment="1" applyProtection="1">
      <alignment horizontal="center" vertical="center" wrapText="1"/>
      <protection locked="0"/>
    </xf>
    <xf numFmtId="0" fontId="28" fillId="0" borderId="76" xfId="0" applyFont="1" applyBorder="1" applyAlignment="1" applyProtection="1">
      <alignment horizontal="center" vertical="center" wrapText="1"/>
      <protection locked="0"/>
    </xf>
    <xf numFmtId="0" fontId="28" fillId="0" borderId="67" xfId="0" applyFont="1" applyBorder="1" applyAlignment="1" applyProtection="1">
      <alignment horizontal="center" vertical="center" wrapText="1"/>
      <protection locked="0"/>
    </xf>
    <xf numFmtId="0" fontId="28" fillId="0" borderId="61" xfId="0" applyFont="1" applyBorder="1" applyAlignment="1" applyProtection="1">
      <alignment horizontal="left" vertical="center" wrapText="1" shrinkToFit="1"/>
      <protection locked="0"/>
    </xf>
    <xf numFmtId="0" fontId="28" fillId="0" borderId="95" xfId="0" applyFont="1" applyBorder="1" applyAlignment="1" applyProtection="1">
      <alignment horizontal="left" vertical="center" wrapText="1" shrinkToFit="1"/>
      <protection locked="0"/>
    </xf>
    <xf numFmtId="0" fontId="28" fillId="0" borderId="61" xfId="0" applyFont="1" applyBorder="1" applyAlignment="1" applyProtection="1">
      <alignment horizontal="center" vertical="center" wrapText="1" shrinkToFit="1"/>
      <protection locked="0"/>
    </xf>
    <xf numFmtId="0" fontId="28" fillId="0" borderId="95" xfId="0" applyFont="1" applyBorder="1" applyAlignment="1" applyProtection="1">
      <alignment horizontal="center" vertical="center" wrapText="1" shrinkToFit="1"/>
      <protection locked="0"/>
    </xf>
    <xf numFmtId="0" fontId="28" fillId="0" borderId="70" xfId="0" applyFont="1" applyBorder="1" applyAlignment="1" applyProtection="1">
      <alignment horizontal="left" vertical="center" wrapText="1" shrinkToFit="1"/>
      <protection locked="0"/>
    </xf>
    <xf numFmtId="0" fontId="28" fillId="0" borderId="71" xfId="0" applyFont="1" applyBorder="1" applyAlignment="1" applyProtection="1">
      <alignment horizontal="left" vertical="center" wrapText="1" shrinkToFit="1"/>
      <protection locked="0"/>
    </xf>
    <xf numFmtId="0" fontId="64" fillId="5" borderId="10" xfId="3" applyFont="1" applyFill="1" applyBorder="1" applyAlignment="1" applyProtection="1">
      <alignment horizontal="center" vertical="center"/>
      <protection locked="0"/>
    </xf>
    <xf numFmtId="0" fontId="64" fillId="5" borderId="0" xfId="3" applyFont="1" applyFill="1" applyBorder="1" applyAlignment="1" applyProtection="1">
      <alignment horizontal="center" vertical="center"/>
      <protection locked="0"/>
    </xf>
    <xf numFmtId="0" fontId="59" fillId="6" borderId="44" xfId="3" applyFont="1" applyFill="1" applyBorder="1" applyAlignment="1" applyProtection="1">
      <alignment horizontal="left" vertical="center" wrapText="1"/>
      <protection locked="0"/>
    </xf>
    <xf numFmtId="0" fontId="59" fillId="6" borderId="47" xfId="3" applyFont="1" applyFill="1" applyBorder="1" applyAlignment="1" applyProtection="1">
      <alignment horizontal="left" vertical="center" wrapText="1"/>
      <protection locked="0"/>
    </xf>
    <xf numFmtId="0" fontId="59" fillId="6" borderId="45" xfId="3" applyFont="1" applyFill="1" applyBorder="1" applyAlignment="1" applyProtection="1">
      <alignment horizontal="left" vertical="center" wrapText="1"/>
      <protection locked="0"/>
    </xf>
    <xf numFmtId="0" fontId="14" fillId="0" borderId="61" xfId="3" applyFont="1" applyBorder="1" applyAlignment="1">
      <alignment horizontal="left" vertical="center" wrapText="1"/>
    </xf>
    <xf numFmtId="0" fontId="14" fillId="0" borderId="47" xfId="3" applyFont="1" applyBorder="1" applyAlignment="1">
      <alignment horizontal="left" vertical="center" wrapText="1"/>
    </xf>
    <xf numFmtId="0" fontId="14" fillId="0" borderId="45" xfId="3" applyFont="1" applyBorder="1" applyAlignment="1">
      <alignment horizontal="left" vertical="center" wrapText="1"/>
    </xf>
    <xf numFmtId="0" fontId="14" fillId="6" borderId="36" xfId="3" applyFont="1" applyFill="1" applyBorder="1" applyAlignment="1">
      <alignment horizontal="center" vertical="center" wrapText="1"/>
    </xf>
    <xf numFmtId="0" fontId="14" fillId="6" borderId="55" xfId="3" applyFont="1" applyFill="1" applyBorder="1" applyAlignment="1">
      <alignment horizontal="center" vertical="center" wrapText="1"/>
    </xf>
    <xf numFmtId="0" fontId="14" fillId="6" borderId="123" xfId="3" applyFont="1" applyFill="1" applyBorder="1" applyAlignment="1">
      <alignment horizontal="center" vertical="center" wrapText="1"/>
    </xf>
    <xf numFmtId="0" fontId="14" fillId="6" borderId="10" xfId="3" applyFont="1" applyFill="1" applyBorder="1" applyAlignment="1">
      <alignment horizontal="center" vertical="center" wrapText="1"/>
    </xf>
    <xf numFmtId="0" fontId="14" fillId="6" borderId="0" xfId="3" applyFont="1" applyFill="1" applyBorder="1" applyAlignment="1">
      <alignment horizontal="center" vertical="center" wrapText="1"/>
    </xf>
    <xf numFmtId="0" fontId="14" fillId="6" borderId="134" xfId="3" applyFont="1" applyFill="1" applyBorder="1" applyAlignment="1">
      <alignment horizontal="center" vertical="center" wrapText="1"/>
    </xf>
    <xf numFmtId="0" fontId="14" fillId="6" borderId="6" xfId="3" applyFont="1" applyFill="1" applyBorder="1" applyAlignment="1">
      <alignment horizontal="center" vertical="center" wrapText="1"/>
    </xf>
    <xf numFmtId="0" fontId="14" fillId="6" borderId="56" xfId="3" applyFont="1" applyFill="1" applyBorder="1" applyAlignment="1">
      <alignment horizontal="center" vertical="center" wrapText="1"/>
    </xf>
    <xf numFmtId="0" fontId="14" fillId="6" borderId="57" xfId="3" applyFont="1" applyFill="1" applyBorder="1" applyAlignment="1">
      <alignment horizontal="center" vertical="center" wrapText="1"/>
    </xf>
    <xf numFmtId="0" fontId="14" fillId="6" borderId="44" xfId="3" applyFont="1" applyFill="1" applyBorder="1" applyAlignment="1">
      <alignment horizontal="center" vertical="center" wrapText="1"/>
    </xf>
    <xf numFmtId="0" fontId="14" fillId="6" borderId="47" xfId="3" applyFont="1" applyFill="1" applyBorder="1" applyAlignment="1">
      <alignment horizontal="center" vertical="center" wrapText="1"/>
    </xf>
    <xf numFmtId="0" fontId="14" fillId="6" borderId="95" xfId="3" applyFont="1" applyFill="1" applyBorder="1" applyAlignment="1">
      <alignment horizontal="center" vertical="center" wrapText="1"/>
    </xf>
    <xf numFmtId="0" fontId="63" fillId="6" borderId="36" xfId="3" applyFont="1" applyFill="1" applyBorder="1" applyAlignment="1">
      <alignment horizontal="center" vertical="center" wrapText="1"/>
    </xf>
    <xf numFmtId="0" fontId="63" fillId="6" borderId="55" xfId="3" applyFont="1" applyFill="1" applyBorder="1" applyAlignment="1">
      <alignment horizontal="center" vertical="center"/>
    </xf>
    <xf numFmtId="0" fontId="63" fillId="6" borderId="124" xfId="3" applyFont="1" applyFill="1" applyBorder="1" applyAlignment="1">
      <alignment horizontal="center" vertical="center"/>
    </xf>
    <xf numFmtId="0" fontId="63" fillId="6" borderId="6" xfId="3" applyFont="1" applyFill="1" applyBorder="1" applyAlignment="1">
      <alignment horizontal="center" vertical="center"/>
    </xf>
    <xf numFmtId="0" fontId="63" fillId="6" borderId="56" xfId="3" applyFont="1" applyFill="1" applyBorder="1" applyAlignment="1">
      <alignment horizontal="center" vertical="center"/>
    </xf>
    <xf numFmtId="0" fontId="63" fillId="6" borderId="73" xfId="3" applyFont="1" applyFill="1" applyBorder="1" applyAlignment="1">
      <alignment horizontal="center" vertical="center"/>
    </xf>
    <xf numFmtId="180" fontId="14" fillId="0" borderId="61" xfId="3" applyNumberFormat="1" applyFont="1" applyFill="1" applyBorder="1" applyAlignment="1">
      <alignment horizontal="right" vertical="center" wrapText="1"/>
    </xf>
    <xf numFmtId="180" fontId="14" fillId="0" borderId="47" xfId="3" applyNumberFormat="1" applyFont="1" applyFill="1" applyBorder="1" applyAlignment="1">
      <alignment horizontal="right" vertical="center" wrapText="1"/>
    </xf>
    <xf numFmtId="0" fontId="14" fillId="0" borderId="6" xfId="3" applyFont="1" applyBorder="1" applyAlignment="1" applyProtection="1">
      <alignment horizontal="center" vertical="center" shrinkToFit="1"/>
      <protection locked="0"/>
    </xf>
    <xf numFmtId="0" fontId="14" fillId="0" borderId="56" xfId="3" applyFont="1" applyBorder="1" applyAlignment="1" applyProtection="1">
      <alignment horizontal="center" vertical="center" shrinkToFit="1"/>
      <protection locked="0"/>
    </xf>
    <xf numFmtId="0" fontId="14" fillId="0" borderId="57" xfId="3" applyFont="1" applyBorder="1" applyAlignment="1" applyProtection="1">
      <alignment horizontal="center" vertical="center" shrinkToFit="1"/>
      <protection locked="0"/>
    </xf>
    <xf numFmtId="0" fontId="14" fillId="6" borderId="36" xfId="3" applyFont="1" applyFill="1" applyBorder="1" applyAlignment="1">
      <alignment horizontal="center" vertical="center"/>
    </xf>
    <xf numFmtId="0" fontId="14" fillId="6" borderId="55" xfId="3" applyFont="1" applyFill="1" applyBorder="1" applyAlignment="1">
      <alignment horizontal="center" vertical="center"/>
    </xf>
    <xf numFmtId="0" fontId="14" fillId="6" borderId="123" xfId="3" applyFont="1" applyFill="1" applyBorder="1" applyAlignment="1">
      <alignment horizontal="center" vertical="center"/>
    </xf>
    <xf numFmtId="0" fontId="63" fillId="6" borderId="8" xfId="3" applyFont="1" applyFill="1" applyBorder="1" applyAlignment="1">
      <alignment horizontal="center" vertical="center" wrapText="1"/>
    </xf>
    <xf numFmtId="0" fontId="63" fillId="6" borderId="90" xfId="3" applyFont="1" applyFill="1" applyBorder="1" applyAlignment="1">
      <alignment horizontal="center" vertical="center" wrapText="1"/>
    </xf>
    <xf numFmtId="0" fontId="63" fillId="6" borderId="135" xfId="3" applyFont="1" applyFill="1" applyBorder="1" applyAlignment="1">
      <alignment horizontal="center" vertical="center" wrapText="1"/>
    </xf>
    <xf numFmtId="0" fontId="59" fillId="0" borderId="8" xfId="3" applyFont="1" applyFill="1" applyBorder="1" applyAlignment="1">
      <alignment horizontal="left" vertical="center" shrinkToFit="1"/>
    </xf>
    <xf numFmtId="0" fontId="59" fillId="0" borderId="90" xfId="3" applyFont="1" applyFill="1" applyBorder="1" applyAlignment="1">
      <alignment horizontal="left" vertical="center" shrinkToFit="1"/>
    </xf>
    <xf numFmtId="0" fontId="59" fillId="0" borderId="135" xfId="3" applyFont="1" applyFill="1" applyBorder="1" applyAlignment="1">
      <alignment horizontal="left" vertical="center" shrinkToFit="1"/>
    </xf>
    <xf numFmtId="0" fontId="14" fillId="0" borderId="6" xfId="3" applyFont="1" applyBorder="1" applyAlignment="1" applyProtection="1">
      <alignment horizontal="left" vertical="center" shrinkToFit="1"/>
      <protection locked="0"/>
    </xf>
    <xf numFmtId="0" fontId="14" fillId="0" borderId="56" xfId="3" applyFont="1" applyBorder="1" applyAlignment="1" applyProtection="1">
      <alignment horizontal="left" vertical="center" shrinkToFit="1"/>
      <protection locked="0"/>
    </xf>
    <xf numFmtId="0" fontId="14" fillId="0" borderId="57" xfId="3" applyFont="1" applyBorder="1" applyAlignment="1" applyProtection="1">
      <alignment horizontal="left" vertical="center" shrinkToFit="1"/>
      <protection locked="0"/>
    </xf>
    <xf numFmtId="0" fontId="41" fillId="0" borderId="6" xfId="3" applyFont="1" applyFill="1" applyBorder="1" applyAlignment="1">
      <alignment horizontal="center" vertical="center"/>
    </xf>
    <xf numFmtId="0" fontId="41" fillId="0" borderId="56" xfId="3" applyFont="1" applyFill="1" applyBorder="1" applyAlignment="1">
      <alignment horizontal="center" vertical="center"/>
    </xf>
    <xf numFmtId="0" fontId="14" fillId="0" borderId="72" xfId="3" applyFont="1" applyFill="1" applyBorder="1" applyAlignment="1">
      <alignment horizontal="left" vertical="center" wrapText="1"/>
    </xf>
    <xf numFmtId="0" fontId="14" fillId="0" borderId="55" xfId="3" applyFont="1" applyFill="1" applyBorder="1" applyAlignment="1">
      <alignment horizontal="left" vertical="center" wrapText="1"/>
    </xf>
    <xf numFmtId="0" fontId="14" fillId="0" borderId="123" xfId="3" applyFont="1" applyFill="1" applyBorder="1" applyAlignment="1">
      <alignment horizontal="left" vertical="center" wrapText="1"/>
    </xf>
    <xf numFmtId="0" fontId="14" fillId="0" borderId="69" xfId="3" applyFont="1" applyFill="1" applyBorder="1" applyAlignment="1">
      <alignment horizontal="left" vertical="center" wrapText="1"/>
    </xf>
    <xf numFmtId="0" fontId="14" fillId="0" borderId="56" xfId="3" applyFont="1" applyFill="1" applyBorder="1" applyAlignment="1">
      <alignment horizontal="left" vertical="center" wrapText="1"/>
    </xf>
    <xf numFmtId="0" fontId="14" fillId="0" borderId="57" xfId="3" applyFont="1" applyFill="1" applyBorder="1" applyAlignment="1">
      <alignment horizontal="left" vertical="center" wrapText="1"/>
    </xf>
    <xf numFmtId="0" fontId="14" fillId="6" borderId="6" xfId="3" applyFont="1" applyFill="1" applyBorder="1" applyAlignment="1">
      <alignment horizontal="center" vertical="center"/>
    </xf>
    <xf numFmtId="0" fontId="14" fillId="6" borderId="56" xfId="3" applyFont="1" applyFill="1" applyBorder="1" applyAlignment="1">
      <alignment horizontal="center" vertical="center"/>
    </xf>
    <xf numFmtId="0" fontId="14" fillId="6" borderId="57" xfId="3" applyFont="1" applyFill="1" applyBorder="1" applyAlignment="1">
      <alignment horizontal="center" vertical="center"/>
    </xf>
    <xf numFmtId="0" fontId="59" fillId="0" borderId="36" xfId="3" applyFont="1" applyBorder="1" applyAlignment="1" applyProtection="1">
      <alignment horizontal="left" vertical="center" wrapText="1"/>
      <protection locked="0"/>
    </xf>
    <xf numFmtId="0" fontId="59" fillId="0" borderId="55" xfId="3" applyFont="1" applyBorder="1" applyAlignment="1" applyProtection="1">
      <alignment horizontal="left" vertical="center" wrapText="1"/>
      <protection locked="0"/>
    </xf>
    <xf numFmtId="0" fontId="59" fillId="0" borderId="123" xfId="3" applyFont="1" applyBorder="1" applyAlignment="1" applyProtection="1">
      <alignment horizontal="left" vertical="center" wrapText="1"/>
      <protection locked="0"/>
    </xf>
    <xf numFmtId="0" fontId="14" fillId="6" borderId="44" xfId="3" applyFont="1" applyFill="1" applyBorder="1" applyAlignment="1">
      <alignment horizontal="center" vertical="center"/>
    </xf>
    <xf numFmtId="0" fontId="14" fillId="6" borderId="47" xfId="3" applyFont="1" applyFill="1" applyBorder="1" applyAlignment="1">
      <alignment horizontal="center" vertical="center"/>
    </xf>
    <xf numFmtId="0" fontId="14" fillId="6" borderId="45" xfId="3" applyFont="1" applyFill="1" applyBorder="1" applyAlignment="1">
      <alignment horizontal="center" vertical="center"/>
    </xf>
    <xf numFmtId="179" fontId="43" fillId="0" borderId="44" xfId="10" applyNumberFormat="1" applyFont="1" applyBorder="1" applyAlignment="1">
      <alignment horizontal="right" vertical="center"/>
    </xf>
    <xf numFmtId="179" fontId="43" fillId="0" borderId="47" xfId="10" applyNumberFormat="1" applyFont="1" applyBorder="1" applyAlignment="1">
      <alignment horizontal="right" vertical="center"/>
    </xf>
    <xf numFmtId="0" fontId="14" fillId="0" borderId="47" xfId="3" applyFont="1" applyBorder="1" applyAlignment="1" applyProtection="1">
      <alignment horizontal="left" vertical="center"/>
      <protection locked="0"/>
    </xf>
    <xf numFmtId="0" fontId="43" fillId="0" borderId="56" xfId="3" applyFont="1" applyBorder="1" applyAlignment="1">
      <alignment horizontal="center" vertical="center"/>
    </xf>
    <xf numFmtId="0" fontId="41" fillId="0" borderId="56" xfId="3" applyFont="1" applyBorder="1" applyAlignment="1">
      <alignment horizontal="center" vertical="center" shrinkToFit="1"/>
    </xf>
    <xf numFmtId="0" fontId="43" fillId="0" borderId="56" xfId="3" applyFont="1" applyFill="1" applyBorder="1" applyAlignment="1">
      <alignment horizontal="center" vertical="center"/>
    </xf>
    <xf numFmtId="0" fontId="41" fillId="0" borderId="56" xfId="3" applyFont="1" applyBorder="1" applyAlignment="1">
      <alignment horizontal="center" vertical="center"/>
    </xf>
    <xf numFmtId="0" fontId="43" fillId="0" borderId="88" xfId="3" applyFont="1" applyFill="1" applyBorder="1" applyAlignment="1">
      <alignment horizontal="left" vertical="center" shrinkToFit="1"/>
    </xf>
    <xf numFmtId="0" fontId="15" fillId="0" borderId="90" xfId="0" applyFont="1" applyBorder="1" applyAlignment="1">
      <alignment horizontal="left" vertical="center" shrinkToFit="1"/>
    </xf>
    <xf numFmtId="0" fontId="15" fillId="0" borderId="135" xfId="0" applyFont="1" applyBorder="1" applyAlignment="1">
      <alignment horizontal="left" vertical="center" shrinkToFit="1"/>
    </xf>
    <xf numFmtId="0" fontId="14" fillId="2" borderId="137" xfId="3" applyFont="1" applyFill="1" applyBorder="1" applyAlignment="1">
      <alignment horizontal="center" vertical="center"/>
    </xf>
    <xf numFmtId="0" fontId="14" fillId="2" borderId="28" xfId="3" applyFont="1" applyFill="1" applyBorder="1" applyAlignment="1">
      <alignment horizontal="center" vertical="center"/>
    </xf>
    <xf numFmtId="0" fontId="14" fillId="2" borderId="137" xfId="3" applyFont="1" applyFill="1" applyBorder="1" applyAlignment="1">
      <alignment horizontal="center" vertical="center" shrinkToFit="1"/>
    </xf>
    <xf numFmtId="0" fontId="14" fillId="2" borderId="28" xfId="3" applyFont="1" applyFill="1" applyBorder="1" applyAlignment="1">
      <alignment horizontal="center" vertical="center" shrinkToFit="1"/>
    </xf>
    <xf numFmtId="0" fontId="43" fillId="0" borderId="88" xfId="3" quotePrefix="1" applyFont="1" applyFill="1" applyBorder="1" applyAlignment="1">
      <alignment horizontal="left" vertical="center" shrinkToFit="1"/>
    </xf>
    <xf numFmtId="0" fontId="43" fillId="0" borderId="90" xfId="3" quotePrefix="1" applyFont="1" applyFill="1" applyBorder="1" applyAlignment="1">
      <alignment horizontal="left" vertical="center" shrinkToFit="1"/>
    </xf>
    <xf numFmtId="0" fontId="14" fillId="0" borderId="42" xfId="3" applyFont="1" applyFill="1" applyBorder="1" applyAlignment="1">
      <alignment horizontal="center" vertical="center"/>
    </xf>
    <xf numFmtId="0" fontId="14" fillId="2" borderId="142" xfId="3" applyFont="1" applyFill="1" applyBorder="1" applyAlignment="1">
      <alignment horizontal="center" vertical="center" shrinkToFit="1"/>
    </xf>
    <xf numFmtId="0" fontId="14" fillId="2" borderId="100" xfId="3" applyFont="1" applyFill="1" applyBorder="1" applyAlignment="1">
      <alignment horizontal="center" vertical="center" shrinkToFit="1"/>
    </xf>
    <xf numFmtId="0" fontId="59" fillId="0" borderId="61" xfId="3" applyFont="1" applyBorder="1" applyAlignment="1" applyProtection="1">
      <alignment horizontal="left" vertical="center" wrapText="1"/>
      <protection locked="0"/>
    </xf>
    <xf numFmtId="0" fontId="59" fillId="0" borderId="47" xfId="3" applyFont="1" applyBorder="1" applyAlignment="1" applyProtection="1">
      <alignment horizontal="left" vertical="center" wrapText="1"/>
      <protection locked="0"/>
    </xf>
    <xf numFmtId="0" fontId="59" fillId="0" borderId="45" xfId="3" applyFont="1" applyBorder="1" applyAlignment="1" applyProtection="1">
      <alignment horizontal="left" vertical="center" wrapText="1"/>
      <protection locked="0"/>
    </xf>
    <xf numFmtId="0" fontId="43" fillId="0" borderId="101" xfId="2" applyFont="1" applyFill="1" applyBorder="1" applyAlignment="1" applyProtection="1">
      <alignment horizontal="left" vertical="center" shrinkToFit="1"/>
    </xf>
    <xf numFmtId="0" fontId="15" fillId="0" borderId="102" xfId="0" applyFont="1" applyBorder="1" applyAlignment="1">
      <alignment horizontal="left" vertical="center" shrinkToFit="1"/>
    </xf>
    <xf numFmtId="0" fontId="15" fillId="0" borderId="103" xfId="0" applyFont="1" applyBorder="1" applyAlignment="1">
      <alignment horizontal="left" vertical="center" shrinkToFit="1"/>
    </xf>
    <xf numFmtId="0" fontId="14" fillId="0" borderId="61" xfId="3" applyFont="1" applyFill="1" applyBorder="1" applyAlignment="1">
      <alignment horizontal="center" vertical="center"/>
    </xf>
    <xf numFmtId="0" fontId="14" fillId="0" borderId="47" xfId="3" applyFont="1" applyFill="1" applyBorder="1" applyAlignment="1">
      <alignment horizontal="center" vertical="center"/>
    </xf>
    <xf numFmtId="0" fontId="14" fillId="0" borderId="95" xfId="3" applyFont="1" applyFill="1" applyBorder="1" applyAlignment="1">
      <alignment horizontal="center" vertical="center"/>
    </xf>
    <xf numFmtId="0" fontId="59" fillId="0" borderId="8" xfId="3" applyFont="1" applyFill="1" applyBorder="1" applyAlignment="1">
      <alignment horizontal="center" vertical="center" shrinkToFit="1"/>
    </xf>
    <xf numFmtId="0" fontId="59" fillId="0" borderId="90" xfId="3" applyFont="1" applyFill="1" applyBorder="1" applyAlignment="1">
      <alignment horizontal="center" vertical="center" shrinkToFit="1"/>
    </xf>
    <xf numFmtId="0" fontId="59" fillId="0" borderId="135" xfId="3" applyFont="1" applyFill="1" applyBorder="1" applyAlignment="1">
      <alignment horizontal="center" vertical="center" shrinkToFit="1"/>
    </xf>
    <xf numFmtId="177" fontId="14" fillId="2" borderId="137" xfId="3" applyNumberFormat="1" applyFont="1" applyFill="1" applyBorder="1" applyAlignment="1">
      <alignment horizontal="center" vertical="center"/>
    </xf>
    <xf numFmtId="177" fontId="14" fillId="2" borderId="28" xfId="3" applyNumberFormat="1" applyFont="1" applyFill="1" applyBorder="1" applyAlignment="1">
      <alignment horizontal="center" vertical="center"/>
    </xf>
    <xf numFmtId="0" fontId="63" fillId="6" borderId="6" xfId="3" applyFont="1" applyFill="1" applyBorder="1" applyAlignment="1">
      <alignment horizontal="center" vertical="center" wrapText="1"/>
    </xf>
    <xf numFmtId="0" fontId="63" fillId="6" borderId="56" xfId="3" applyFont="1" applyFill="1" applyBorder="1" applyAlignment="1">
      <alignment horizontal="center" vertical="center" wrapText="1"/>
    </xf>
    <xf numFmtId="0" fontId="63" fillId="6" borderId="57" xfId="3" applyFont="1" applyFill="1" applyBorder="1" applyAlignment="1">
      <alignment horizontal="center" vertical="center" wrapText="1"/>
    </xf>
    <xf numFmtId="0" fontId="43" fillId="0" borderId="80" xfId="3" quotePrefix="1" applyFont="1" applyBorder="1" applyAlignment="1">
      <alignment horizontal="left" vertical="center" shrinkToFit="1"/>
    </xf>
    <xf numFmtId="0" fontId="43" fillId="0" borderId="81" xfId="3" quotePrefix="1" applyFont="1" applyBorder="1" applyAlignment="1">
      <alignment horizontal="left" vertical="center" shrinkToFit="1"/>
    </xf>
    <xf numFmtId="0" fontId="43" fillId="0" borderId="133" xfId="3" quotePrefix="1" applyFont="1" applyBorder="1" applyAlignment="1">
      <alignment horizontal="left" vertical="center" shrinkToFit="1"/>
    </xf>
    <xf numFmtId="0" fontId="43" fillId="0" borderId="90" xfId="3" applyFont="1" applyFill="1" applyBorder="1" applyAlignment="1">
      <alignment horizontal="left" vertical="center" shrinkToFit="1"/>
    </xf>
    <xf numFmtId="0" fontId="18" fillId="0" borderId="0" xfId="3" applyFont="1" applyBorder="1" applyAlignment="1">
      <alignment horizontal="right" vertical="center" wrapText="1"/>
    </xf>
    <xf numFmtId="0" fontId="14" fillId="6" borderId="44" xfId="3" applyFont="1" applyFill="1" applyBorder="1" applyAlignment="1" applyProtection="1">
      <alignment horizontal="center" vertical="center"/>
      <protection locked="0"/>
    </xf>
    <xf numFmtId="0" fontId="14" fillId="6" borderId="95" xfId="3" applyFont="1" applyFill="1" applyBorder="1" applyAlignment="1" applyProtection="1">
      <alignment horizontal="center" vertical="center"/>
      <protection locked="0"/>
    </xf>
    <xf numFmtId="0" fontId="14" fillId="0" borderId="36" xfId="3" applyFont="1" applyFill="1" applyBorder="1" applyAlignment="1">
      <alignment horizontal="left" vertical="center" shrinkToFit="1"/>
    </xf>
    <xf numFmtId="0" fontId="14" fillId="0" borderId="55" xfId="3" applyFont="1" applyFill="1" applyBorder="1" applyAlignment="1">
      <alignment horizontal="left" vertical="center" shrinkToFit="1"/>
    </xf>
    <xf numFmtId="0" fontId="14" fillId="0" borderId="123" xfId="3" applyFont="1" applyFill="1" applyBorder="1" applyAlignment="1">
      <alignment horizontal="left" vertical="center" shrinkToFit="1"/>
    </xf>
    <xf numFmtId="177" fontId="14" fillId="2" borderId="143" xfId="3" applyNumberFormat="1" applyFont="1" applyFill="1" applyBorder="1" applyAlignment="1">
      <alignment horizontal="center" vertical="center"/>
    </xf>
    <xf numFmtId="177" fontId="14" fillId="2" borderId="27" xfId="3" applyNumberFormat="1" applyFont="1" applyFill="1" applyBorder="1" applyAlignment="1">
      <alignment horizontal="center" vertical="center"/>
    </xf>
    <xf numFmtId="0" fontId="14" fillId="6" borderId="36" xfId="3" applyFont="1" applyFill="1" applyBorder="1" applyAlignment="1" applyProtection="1">
      <alignment horizontal="center" vertical="center"/>
      <protection locked="0"/>
    </xf>
    <xf numFmtId="0" fontId="14" fillId="6" borderId="124" xfId="3" applyFont="1" applyFill="1" applyBorder="1" applyAlignment="1" applyProtection="1">
      <alignment horizontal="center" vertical="center"/>
      <protection locked="0"/>
    </xf>
    <xf numFmtId="0" fontId="54" fillId="0" borderId="44" xfId="0" applyFont="1" applyFill="1" applyBorder="1" applyAlignment="1">
      <alignment horizontal="center" vertical="center"/>
    </xf>
    <xf numFmtId="0" fontId="54" fillId="0" borderId="47" xfId="0" applyFont="1" applyFill="1" applyBorder="1" applyAlignment="1">
      <alignment horizontal="center" vertical="center"/>
    </xf>
    <xf numFmtId="0" fontId="54" fillId="0" borderId="45" xfId="0" applyFont="1" applyFill="1" applyBorder="1" applyAlignment="1">
      <alignment horizontal="center" vertical="center"/>
    </xf>
    <xf numFmtId="0" fontId="14" fillId="2" borderId="139" xfId="3" applyFont="1" applyFill="1" applyBorder="1" applyAlignment="1">
      <alignment horizontal="center" vertical="center" shrinkToFit="1"/>
    </xf>
    <xf numFmtId="0" fontId="14" fillId="2" borderId="31" xfId="3" applyFont="1" applyFill="1" applyBorder="1" applyAlignment="1">
      <alignment horizontal="center" vertical="center" shrinkToFit="1"/>
    </xf>
    <xf numFmtId="0" fontId="43" fillId="0" borderId="93" xfId="2" applyFont="1" applyFill="1" applyBorder="1" applyAlignment="1" applyProtection="1">
      <alignment horizontal="left" vertical="center" shrinkToFit="1"/>
    </xf>
    <xf numFmtId="0" fontId="15" fillId="0" borderId="92" xfId="0" applyFont="1" applyBorder="1" applyAlignment="1">
      <alignment horizontal="left" vertical="center" shrinkToFit="1"/>
    </xf>
    <xf numFmtId="0" fontId="15" fillId="0" borderId="99" xfId="0" applyFont="1" applyBorder="1" applyAlignment="1">
      <alignment horizontal="left" vertical="center" shrinkToFit="1"/>
    </xf>
    <xf numFmtId="0" fontId="14" fillId="0" borderId="36" xfId="3" applyFont="1" applyFill="1" applyBorder="1" applyAlignment="1">
      <alignment horizontal="left" vertical="center" wrapText="1"/>
    </xf>
    <xf numFmtId="0" fontId="14" fillId="0" borderId="6" xfId="3" applyFont="1" applyFill="1" applyBorder="1" applyAlignment="1">
      <alignment horizontal="left" vertical="center" wrapText="1"/>
    </xf>
    <xf numFmtId="0" fontId="59" fillId="7" borderId="44" xfId="3" applyFont="1" applyFill="1" applyBorder="1" applyAlignment="1">
      <alignment horizontal="left" vertical="center" wrapText="1"/>
    </xf>
    <xf numFmtId="0" fontId="59" fillId="7" borderId="47" xfId="3" applyFont="1" applyFill="1" applyBorder="1" applyAlignment="1">
      <alignment horizontal="left" vertical="center" wrapText="1"/>
    </xf>
    <xf numFmtId="0" fontId="59" fillId="7" borderId="45" xfId="3" applyFont="1" applyFill="1" applyBorder="1" applyAlignment="1">
      <alignment horizontal="left" vertical="center" wrapText="1"/>
    </xf>
    <xf numFmtId="180" fontId="14" fillId="0" borderId="61" xfId="3" applyNumberFormat="1" applyFont="1" applyFill="1" applyBorder="1" applyAlignment="1">
      <alignment horizontal="right" vertical="center"/>
    </xf>
    <xf numFmtId="180" fontId="14" fillId="0" borderId="47" xfId="3" applyNumberFormat="1" applyFont="1" applyFill="1" applyBorder="1" applyAlignment="1">
      <alignment horizontal="right" vertical="center"/>
    </xf>
    <xf numFmtId="0" fontId="59" fillId="6" borderId="36" xfId="3" applyFont="1" applyFill="1" applyBorder="1" applyAlignment="1">
      <alignment horizontal="center" vertical="center" wrapText="1"/>
    </xf>
    <xf numFmtId="0" fontId="59" fillId="6" borderId="55" xfId="3" applyFont="1" applyFill="1" applyBorder="1" applyAlignment="1">
      <alignment horizontal="center" vertical="center" wrapText="1"/>
    </xf>
    <xf numFmtId="0" fontId="59" fillId="6" borderId="123" xfId="3" applyFont="1" applyFill="1" applyBorder="1" applyAlignment="1">
      <alignment horizontal="center" vertical="center" wrapText="1"/>
    </xf>
    <xf numFmtId="0" fontId="14" fillId="0" borderId="7" xfId="3" applyFont="1" applyFill="1" applyBorder="1" applyAlignment="1">
      <alignment horizontal="left" vertical="center" wrapText="1"/>
    </xf>
    <xf numFmtId="0" fontId="14" fillId="0" borderId="81" xfId="3" applyFont="1" applyFill="1" applyBorder="1" applyAlignment="1">
      <alignment horizontal="left" vertical="center" wrapText="1"/>
    </xf>
    <xf numFmtId="0" fontId="14" fillId="0" borderId="133" xfId="3" applyFont="1" applyFill="1" applyBorder="1" applyAlignment="1">
      <alignment horizontal="left" vertical="center" wrapText="1"/>
    </xf>
    <xf numFmtId="0" fontId="63" fillId="6" borderId="55" xfId="3" applyFont="1" applyFill="1" applyBorder="1" applyAlignment="1">
      <alignment horizontal="center" vertical="center" wrapText="1"/>
    </xf>
    <xf numFmtId="0" fontId="63" fillId="6" borderId="124" xfId="3" applyFont="1" applyFill="1" applyBorder="1" applyAlignment="1">
      <alignment horizontal="center" vertical="center" wrapText="1"/>
    </xf>
    <xf numFmtId="0" fontId="63" fillId="6" borderId="73" xfId="3" applyFont="1" applyFill="1" applyBorder="1" applyAlignment="1">
      <alignment horizontal="center" vertical="center" wrapText="1"/>
    </xf>
    <xf numFmtId="0" fontId="59" fillId="6" borderId="44" xfId="3" applyFont="1" applyFill="1" applyBorder="1" applyAlignment="1">
      <alignment horizontal="center" vertical="center" wrapText="1"/>
    </xf>
    <xf numFmtId="0" fontId="59" fillId="6" borderId="47" xfId="3" applyFont="1" applyFill="1" applyBorder="1" applyAlignment="1">
      <alignment horizontal="center" vertical="center" wrapText="1"/>
    </xf>
    <xf numFmtId="0" fontId="59" fillId="6" borderId="45" xfId="3" applyFont="1" applyFill="1" applyBorder="1" applyAlignment="1">
      <alignment horizontal="center" vertical="center" wrapText="1"/>
    </xf>
    <xf numFmtId="0" fontId="14" fillId="0" borderId="44" xfId="3" applyFont="1" applyFill="1" applyBorder="1" applyAlignment="1">
      <alignment horizontal="left" vertical="center" wrapText="1"/>
    </xf>
    <xf numFmtId="0" fontId="14" fillId="0" borderId="47" xfId="3" applyFont="1" applyFill="1" applyBorder="1" applyAlignment="1">
      <alignment horizontal="left" vertical="center" wrapText="1"/>
    </xf>
    <xf numFmtId="0" fontId="14" fillId="0" borderId="45" xfId="3" applyFont="1" applyFill="1" applyBorder="1" applyAlignment="1">
      <alignment horizontal="left" vertical="center" wrapText="1"/>
    </xf>
    <xf numFmtId="0" fontId="43" fillId="0" borderId="88" xfId="2" applyFont="1" applyFill="1" applyBorder="1" applyAlignment="1" applyProtection="1">
      <alignment horizontal="left" vertical="center" wrapText="1"/>
    </xf>
    <xf numFmtId="0" fontId="15" fillId="0" borderId="90" xfId="0" applyFont="1" applyBorder="1" applyAlignment="1">
      <alignment horizontal="left" vertical="center" wrapText="1"/>
    </xf>
    <xf numFmtId="0" fontId="15" fillId="0" borderId="135" xfId="0" applyFont="1" applyBorder="1" applyAlignment="1">
      <alignment horizontal="left" vertical="center" wrapText="1"/>
    </xf>
    <xf numFmtId="0" fontId="59" fillId="0" borderId="44" xfId="3" applyFont="1" applyFill="1" applyBorder="1" applyAlignment="1">
      <alignment horizontal="center" vertical="center"/>
    </xf>
    <xf numFmtId="0" fontId="59" fillId="0" borderId="47" xfId="3" applyFont="1" applyFill="1" applyBorder="1" applyAlignment="1">
      <alignment horizontal="center" vertical="center"/>
    </xf>
    <xf numFmtId="0" fontId="45" fillId="0" borderId="47" xfId="3" applyFont="1" applyBorder="1" applyAlignment="1">
      <alignment horizontal="center" vertical="center"/>
    </xf>
    <xf numFmtId="0" fontId="59" fillId="6" borderId="6" xfId="3" applyFont="1" applyFill="1" applyBorder="1" applyAlignment="1" applyProtection="1">
      <alignment horizontal="left" vertical="center" wrapText="1"/>
      <protection locked="0"/>
    </xf>
    <xf numFmtId="0" fontId="59" fillId="6" borderId="56" xfId="3" applyFont="1" applyFill="1" applyBorder="1" applyAlignment="1" applyProtection="1">
      <alignment horizontal="left" vertical="center" wrapText="1"/>
      <protection locked="0"/>
    </xf>
    <xf numFmtId="0" fontId="59" fillId="6" borderId="57" xfId="3" applyFont="1" applyFill="1" applyBorder="1" applyAlignment="1" applyProtection="1">
      <alignment horizontal="left" vertical="center" wrapText="1"/>
      <protection locked="0"/>
    </xf>
    <xf numFmtId="0" fontId="14" fillId="0" borderId="56" xfId="3" applyFont="1" applyBorder="1" applyAlignment="1">
      <alignment horizontal="left" vertical="center" wrapText="1"/>
    </xf>
    <xf numFmtId="0" fontId="14" fillId="0" borderId="57" xfId="3" applyFont="1" applyBorder="1" applyAlignment="1">
      <alignment horizontal="left" vertical="center" wrapText="1"/>
    </xf>
    <xf numFmtId="0" fontId="14" fillId="0" borderId="69" xfId="3" applyFont="1" applyBorder="1" applyAlignment="1">
      <alignment horizontal="left" vertical="center" wrapText="1"/>
    </xf>
    <xf numFmtId="0" fontId="43" fillId="0" borderId="80" xfId="3" quotePrefix="1" applyFont="1" applyBorder="1" applyAlignment="1">
      <alignment horizontal="left" vertical="center" wrapText="1"/>
    </xf>
    <xf numFmtId="0" fontId="43" fillId="0" borderId="81" xfId="3" quotePrefix="1" applyFont="1" applyBorder="1" applyAlignment="1">
      <alignment horizontal="left" vertical="center" wrapText="1"/>
    </xf>
    <xf numFmtId="0" fontId="43" fillId="0" borderId="133" xfId="3" quotePrefix="1" applyFont="1" applyBorder="1" applyAlignment="1">
      <alignment horizontal="left" vertical="center" wrapText="1"/>
    </xf>
    <xf numFmtId="177" fontId="14" fillId="2" borderId="8" xfId="3" applyNumberFormat="1" applyFont="1" applyFill="1" applyBorder="1" applyAlignment="1">
      <alignment horizontal="center" vertical="center"/>
    </xf>
    <xf numFmtId="177" fontId="14" fillId="2" borderId="90" xfId="3" applyNumberFormat="1" applyFont="1" applyFill="1" applyBorder="1" applyAlignment="1">
      <alignment horizontal="center" vertical="center"/>
    </xf>
    <xf numFmtId="177" fontId="14" fillId="2" borderId="141" xfId="3" applyNumberFormat="1" applyFont="1" applyFill="1" applyBorder="1" applyAlignment="1">
      <alignment horizontal="center" vertical="center"/>
    </xf>
    <xf numFmtId="0" fontId="43" fillId="0" borderId="88" xfId="3" applyFont="1" applyFill="1" applyBorder="1" applyAlignment="1">
      <alignment horizontal="left" vertical="center" wrapText="1"/>
    </xf>
    <xf numFmtId="0" fontId="43" fillId="0" borderId="90" xfId="3" applyFont="1" applyFill="1" applyBorder="1" applyAlignment="1">
      <alignment horizontal="left" vertical="center" wrapText="1"/>
    </xf>
    <xf numFmtId="0" fontId="45" fillId="0" borderId="47" xfId="3" applyFont="1" applyFill="1" applyBorder="1" applyAlignment="1">
      <alignment horizontal="center" vertical="center"/>
    </xf>
    <xf numFmtId="0" fontId="14" fillId="0" borderId="45" xfId="3" applyFont="1" applyBorder="1" applyAlignment="1" applyProtection="1">
      <alignment horizontal="left" vertical="center"/>
      <protection locked="0"/>
    </xf>
    <xf numFmtId="0" fontId="59" fillId="0" borderId="47" xfId="3" applyFont="1" applyBorder="1" applyAlignment="1">
      <alignment horizontal="center" vertical="center"/>
    </xf>
    <xf numFmtId="0" fontId="18" fillId="0" borderId="0" xfId="3" applyFont="1" applyFill="1" applyAlignment="1" applyProtection="1">
      <alignment horizontal="right" vertical="center"/>
      <protection locked="0"/>
    </xf>
    <xf numFmtId="0" fontId="14" fillId="6" borderId="10" xfId="3" applyFont="1" applyFill="1" applyBorder="1" applyAlignment="1">
      <alignment horizontal="center" vertical="center"/>
    </xf>
    <xf numFmtId="0" fontId="14" fillId="6" borderId="0" xfId="3" applyFont="1" applyFill="1" applyBorder="1" applyAlignment="1">
      <alignment horizontal="center" vertical="center"/>
    </xf>
    <xf numFmtId="0" fontId="14" fillId="6" borderId="134" xfId="3" applyFont="1" applyFill="1" applyBorder="1" applyAlignment="1">
      <alignment horizontal="center" vertical="center"/>
    </xf>
    <xf numFmtId="0" fontId="14" fillId="2" borderId="6" xfId="3" applyFont="1" applyFill="1" applyBorder="1" applyAlignment="1">
      <alignment horizontal="center" vertical="center" shrinkToFit="1"/>
    </xf>
    <xf numFmtId="0" fontId="14" fillId="2" borderId="56" xfId="3" applyFont="1" applyFill="1" applyBorder="1" applyAlignment="1">
      <alignment horizontal="center" vertical="center" shrinkToFit="1"/>
    </xf>
    <xf numFmtId="0" fontId="14" fillId="2" borderId="73" xfId="3" applyFont="1" applyFill="1" applyBorder="1" applyAlignment="1">
      <alignment horizontal="center" vertical="center" shrinkToFit="1"/>
    </xf>
    <xf numFmtId="0" fontId="43" fillId="0" borderId="69" xfId="2" applyFont="1" applyFill="1" applyBorder="1" applyAlignment="1" applyProtection="1">
      <alignment horizontal="left" vertical="center" wrapText="1"/>
    </xf>
    <xf numFmtId="0" fontId="15" fillId="0" borderId="56" xfId="0" applyFont="1" applyBorder="1" applyAlignment="1">
      <alignment horizontal="left" vertical="center" wrapText="1"/>
    </xf>
    <xf numFmtId="0" fontId="15" fillId="0" borderId="57" xfId="0" applyFont="1" applyBorder="1" applyAlignment="1">
      <alignment horizontal="left" vertical="center" wrapText="1"/>
    </xf>
    <xf numFmtId="0" fontId="14" fillId="2" borderId="8" xfId="3" applyFont="1" applyFill="1" applyBorder="1" applyAlignment="1">
      <alignment horizontal="center" vertical="center"/>
    </xf>
    <xf numFmtId="0" fontId="14" fillId="2" borderId="90" xfId="3" applyFont="1" applyFill="1" applyBorder="1" applyAlignment="1">
      <alignment horizontal="center" vertical="center"/>
    </xf>
    <xf numFmtId="0" fontId="14" fillId="2" borderId="141" xfId="3" applyFont="1" applyFill="1" applyBorder="1" applyAlignment="1">
      <alignment horizontal="center" vertical="center"/>
    </xf>
    <xf numFmtId="0" fontId="14" fillId="2" borderId="8" xfId="3" applyFont="1" applyFill="1" applyBorder="1" applyAlignment="1">
      <alignment horizontal="center" vertical="center" shrinkToFit="1"/>
    </xf>
    <xf numFmtId="0" fontId="14" fillId="2" borderId="90" xfId="3" applyFont="1" applyFill="1" applyBorder="1" applyAlignment="1">
      <alignment horizontal="center" vertical="center" shrinkToFit="1"/>
    </xf>
    <xf numFmtId="0" fontId="14" fillId="2" borderId="141" xfId="3" applyFont="1" applyFill="1" applyBorder="1" applyAlignment="1">
      <alignment horizontal="center" vertical="center" shrinkToFit="1"/>
    </xf>
    <xf numFmtId="0" fontId="43" fillId="0" borderId="88" xfId="3" quotePrefix="1" applyFont="1" applyFill="1" applyBorder="1" applyAlignment="1">
      <alignment horizontal="left" vertical="center" wrapText="1"/>
    </xf>
    <xf numFmtId="0" fontId="43" fillId="0" borderId="90" xfId="3" quotePrefix="1" applyFont="1" applyFill="1" applyBorder="1" applyAlignment="1">
      <alignment horizontal="left" vertical="center" wrapText="1"/>
    </xf>
    <xf numFmtId="177" fontId="14" fillId="2" borderId="7" xfId="3" applyNumberFormat="1" applyFont="1" applyFill="1" applyBorder="1" applyAlignment="1">
      <alignment horizontal="center" vertical="center" wrapText="1"/>
    </xf>
    <xf numFmtId="177" fontId="14" fillId="2" borderId="81" xfId="3" applyNumberFormat="1" applyFont="1" applyFill="1" applyBorder="1" applyAlignment="1">
      <alignment horizontal="center" vertical="center" wrapText="1"/>
    </xf>
    <xf numFmtId="177" fontId="14" fillId="2" borderId="82" xfId="3" applyNumberFormat="1" applyFont="1" applyFill="1" applyBorder="1" applyAlignment="1">
      <alignment horizontal="center" vertical="center" wrapText="1"/>
    </xf>
    <xf numFmtId="0" fontId="66" fillId="5" borderId="44" xfId="3" applyFont="1" applyFill="1" applyBorder="1" applyAlignment="1" applyProtection="1">
      <alignment horizontal="center" vertical="center"/>
      <protection locked="0"/>
    </xf>
    <xf numFmtId="0" fontId="66" fillId="5" borderId="47" xfId="3" applyFont="1" applyFill="1" applyBorder="1" applyAlignment="1" applyProtection="1">
      <alignment horizontal="center" vertical="center"/>
      <protection locked="0"/>
    </xf>
    <xf numFmtId="0" fontId="66" fillId="5" borderId="45" xfId="3" applyFont="1" applyFill="1" applyBorder="1" applyAlignment="1" applyProtection="1">
      <alignment horizontal="center" vertical="center"/>
      <protection locked="0"/>
    </xf>
    <xf numFmtId="177" fontId="41" fillId="2" borderId="8" xfId="3" applyNumberFormat="1" applyFont="1" applyFill="1" applyBorder="1" applyAlignment="1">
      <alignment horizontal="center" vertical="center"/>
    </xf>
    <xf numFmtId="177" fontId="41" fillId="2" borderId="90" xfId="3" applyNumberFormat="1" applyFont="1" applyFill="1" applyBorder="1" applyAlignment="1">
      <alignment horizontal="center" vertical="center"/>
    </xf>
    <xf numFmtId="0" fontId="41" fillId="6" borderId="48" xfId="3" applyFont="1" applyFill="1" applyBorder="1" applyAlignment="1" applyProtection="1">
      <alignment horizontal="center" vertical="center" wrapText="1"/>
      <protection locked="0"/>
    </xf>
    <xf numFmtId="0" fontId="41" fillId="6" borderId="48" xfId="3" applyFont="1" applyFill="1" applyBorder="1" applyAlignment="1" applyProtection="1">
      <alignment horizontal="center" vertical="center"/>
      <protection locked="0"/>
    </xf>
    <xf numFmtId="0" fontId="41" fillId="0" borderId="48" xfId="3" applyFont="1" applyBorder="1" applyAlignment="1" applyProtection="1">
      <alignment horizontal="left" vertical="center" wrapText="1"/>
      <protection locked="0"/>
    </xf>
    <xf numFmtId="0" fontId="44" fillId="0" borderId="88" xfId="3" applyFont="1" applyBorder="1" applyAlignment="1">
      <alignment horizontal="left" vertical="center" shrinkToFit="1"/>
    </xf>
    <xf numFmtId="0" fontId="44" fillId="0" borderId="90" xfId="3" applyFont="1" applyBorder="1" applyAlignment="1">
      <alignment horizontal="left" vertical="center" shrinkToFit="1"/>
    </xf>
    <xf numFmtId="0" fontId="44" fillId="0" borderId="135" xfId="3" applyFont="1" applyBorder="1" applyAlignment="1">
      <alignment horizontal="left" vertical="center" shrinkToFit="1"/>
    </xf>
    <xf numFmtId="177" fontId="41" fillId="2" borderId="141" xfId="3" applyNumberFormat="1" applyFont="1" applyFill="1" applyBorder="1" applyAlignment="1">
      <alignment horizontal="center" vertical="center"/>
    </xf>
    <xf numFmtId="0" fontId="41" fillId="2" borderId="88" xfId="3" applyFont="1" applyFill="1" applyBorder="1" applyAlignment="1">
      <alignment horizontal="center" vertical="center" wrapText="1"/>
    </xf>
    <xf numFmtId="0" fontId="41" fillId="2" borderId="90" xfId="3" applyFont="1" applyFill="1" applyBorder="1" applyAlignment="1">
      <alignment horizontal="center" vertical="center" wrapText="1"/>
    </xf>
    <xf numFmtId="0" fontId="41" fillId="2" borderId="141" xfId="3" applyFont="1" applyFill="1" applyBorder="1" applyAlignment="1">
      <alignment horizontal="center" vertical="center" wrapText="1"/>
    </xf>
    <xf numFmtId="0" fontId="14" fillId="6" borderId="48" xfId="3" applyFont="1" applyFill="1" applyBorder="1" applyAlignment="1">
      <alignment horizontal="left" vertical="center" wrapText="1" shrinkToFit="1"/>
    </xf>
    <xf numFmtId="0" fontId="14" fillId="0" borderId="58" xfId="3" applyFont="1" applyFill="1" applyBorder="1" applyAlignment="1">
      <alignment horizontal="center" vertical="center"/>
    </xf>
    <xf numFmtId="0" fontId="14" fillId="0" borderId="59" xfId="3" applyFont="1" applyFill="1" applyBorder="1" applyAlignment="1">
      <alignment horizontal="center" vertical="center"/>
    </xf>
    <xf numFmtId="0" fontId="14" fillId="0" borderId="136" xfId="3" applyFont="1" applyBorder="1" applyAlignment="1">
      <alignment horizontal="left" vertical="center" wrapText="1"/>
    </xf>
    <xf numFmtId="0" fontId="14" fillId="0" borderId="48" xfId="3" applyFont="1" applyBorder="1" applyAlignment="1">
      <alignment horizontal="left" vertical="center" wrapText="1"/>
    </xf>
    <xf numFmtId="0" fontId="41" fillId="6" borderId="36" xfId="3" applyFont="1" applyFill="1" applyBorder="1" applyAlignment="1">
      <alignment horizontal="center" vertical="center" wrapText="1"/>
    </xf>
    <xf numFmtId="0" fontId="41" fillId="6" borderId="55" xfId="3" applyFont="1" applyFill="1" applyBorder="1" applyAlignment="1">
      <alignment horizontal="center" vertical="center" wrapText="1"/>
    </xf>
    <xf numFmtId="0" fontId="41" fillId="6" borderId="123" xfId="3" applyFont="1" applyFill="1" applyBorder="1" applyAlignment="1">
      <alignment horizontal="center" vertical="center" wrapText="1"/>
    </xf>
    <xf numFmtId="0" fontId="41" fillId="6" borderId="10" xfId="3" applyFont="1" applyFill="1" applyBorder="1" applyAlignment="1">
      <alignment horizontal="center" vertical="center" wrapText="1"/>
    </xf>
    <xf numFmtId="0" fontId="41" fillId="6" borderId="0" xfId="3" applyFont="1" applyFill="1" applyBorder="1" applyAlignment="1">
      <alignment horizontal="center" vertical="center" wrapText="1"/>
    </xf>
    <xf numFmtId="0" fontId="41" fillId="6" borderId="134" xfId="3" applyFont="1" applyFill="1" applyBorder="1" applyAlignment="1">
      <alignment horizontal="center" vertical="center" wrapText="1"/>
    </xf>
    <xf numFmtId="0" fontId="41" fillId="6" borderId="6" xfId="3" applyFont="1" applyFill="1" applyBorder="1" applyAlignment="1">
      <alignment horizontal="center" vertical="center" wrapText="1"/>
    </xf>
    <xf numFmtId="0" fontId="41" fillId="6" borderId="56" xfId="3" applyFont="1" applyFill="1" applyBorder="1" applyAlignment="1">
      <alignment horizontal="center" vertical="center" wrapText="1"/>
    </xf>
    <xf numFmtId="0" fontId="41" fillId="6" borderId="57" xfId="3" applyFont="1" applyFill="1" applyBorder="1" applyAlignment="1">
      <alignment horizontal="center" vertical="center" wrapText="1"/>
    </xf>
    <xf numFmtId="0" fontId="44" fillId="0" borderId="88" xfId="3" applyFont="1" applyBorder="1" applyAlignment="1">
      <alignment horizontal="left" vertical="center" wrapText="1"/>
    </xf>
    <xf numFmtId="0" fontId="44" fillId="0" borderId="90" xfId="3" applyFont="1" applyBorder="1" applyAlignment="1">
      <alignment horizontal="left" vertical="center" wrapText="1"/>
    </xf>
    <xf numFmtId="0" fontId="44" fillId="0" borderId="135" xfId="3" applyFont="1" applyBorder="1" applyAlignment="1">
      <alignment horizontal="left" vertical="center" wrapText="1"/>
    </xf>
    <xf numFmtId="0" fontId="41" fillId="2" borderId="8" xfId="3" applyFont="1" applyFill="1" applyBorder="1" applyAlignment="1">
      <alignment horizontal="center" vertical="center" shrinkToFit="1"/>
    </xf>
    <xf numFmtId="0" fontId="41" fillId="2" borderId="90" xfId="3" applyFont="1" applyFill="1" applyBorder="1" applyAlignment="1">
      <alignment horizontal="center" vertical="center" shrinkToFit="1"/>
    </xf>
    <xf numFmtId="0" fontId="44" fillId="0" borderId="88" xfId="2" applyFont="1" applyBorder="1" applyAlignment="1" applyProtection="1">
      <alignment horizontal="left" vertical="center" shrinkToFit="1"/>
    </xf>
    <xf numFmtId="0" fontId="44" fillId="0" borderId="90" xfId="2" applyFont="1" applyBorder="1" applyAlignment="1" applyProtection="1">
      <alignment horizontal="left" vertical="center" shrinkToFit="1"/>
    </xf>
    <xf numFmtId="0" fontId="44" fillId="0" borderId="135" xfId="2" applyFont="1" applyBorder="1" applyAlignment="1" applyProtection="1">
      <alignment horizontal="left" vertical="center" shrinkToFit="1"/>
    </xf>
    <xf numFmtId="0" fontId="14" fillId="0" borderId="0" xfId="3" applyFont="1" applyBorder="1" applyAlignment="1">
      <alignment horizontal="left" vertical="center" wrapText="1"/>
    </xf>
    <xf numFmtId="0" fontId="14" fillId="6" borderId="55" xfId="3" applyFont="1" applyFill="1" applyBorder="1" applyAlignment="1" applyProtection="1">
      <alignment horizontal="center" vertical="center"/>
      <protection locked="0"/>
    </xf>
    <xf numFmtId="177" fontId="41" fillId="2" borderId="7" xfId="3" applyNumberFormat="1" applyFont="1" applyFill="1" applyBorder="1" applyAlignment="1">
      <alignment horizontal="center" vertical="center" wrapText="1"/>
    </xf>
    <xf numFmtId="177" fontId="41" fillId="2" borderId="81" xfId="3" applyNumberFormat="1" applyFont="1" applyFill="1" applyBorder="1" applyAlignment="1">
      <alignment horizontal="center" vertical="center" wrapText="1"/>
    </xf>
    <xf numFmtId="177" fontId="41" fillId="2" borderId="8" xfId="3" applyNumberFormat="1" applyFont="1" applyFill="1" applyBorder="1" applyAlignment="1">
      <alignment horizontal="center" vertical="center" wrapText="1"/>
    </xf>
    <xf numFmtId="177" fontId="41" fillId="2" borderId="90" xfId="3" applyNumberFormat="1" applyFont="1" applyFill="1" applyBorder="1" applyAlignment="1">
      <alignment horizontal="center" vertical="center" wrapText="1"/>
    </xf>
    <xf numFmtId="0" fontId="44" fillId="0" borderId="80" xfId="3" applyFont="1" applyBorder="1" applyAlignment="1">
      <alignment horizontal="left" vertical="center" wrapText="1"/>
    </xf>
    <xf numFmtId="0" fontId="44" fillId="0" borderId="81" xfId="3" applyFont="1" applyBorder="1" applyAlignment="1">
      <alignment horizontal="left" vertical="center" wrapText="1"/>
    </xf>
    <xf numFmtId="0" fontId="44" fillId="0" borderId="133" xfId="3" applyFont="1" applyBorder="1" applyAlignment="1">
      <alignment horizontal="left" vertical="center" wrapText="1"/>
    </xf>
    <xf numFmtId="0" fontId="41" fillId="0" borderId="88" xfId="3" applyFont="1" applyBorder="1" applyAlignment="1" applyProtection="1">
      <alignment horizontal="left" vertical="center" shrinkToFit="1"/>
      <protection locked="0"/>
    </xf>
    <xf numFmtId="0" fontId="41" fillId="0" borderId="90" xfId="3" applyFont="1" applyBorder="1" applyAlignment="1" applyProtection="1">
      <alignment horizontal="left" vertical="center" shrinkToFit="1"/>
      <protection locked="0"/>
    </xf>
    <xf numFmtId="0" fontId="41" fillId="0" borderId="135" xfId="3" applyFont="1" applyBorder="1" applyAlignment="1" applyProtection="1">
      <alignment horizontal="left" vertical="center" shrinkToFit="1"/>
      <protection locked="0"/>
    </xf>
    <xf numFmtId="0" fontId="14" fillId="0" borderId="44" xfId="3" applyFont="1" applyBorder="1" applyAlignment="1">
      <alignment horizontal="center" vertical="center" shrinkToFit="1"/>
    </xf>
    <xf numFmtId="0" fontId="14" fillId="0" borderId="47" xfId="3" applyFont="1" applyBorder="1" applyAlignment="1">
      <alignment horizontal="center" vertical="center" shrinkToFit="1"/>
    </xf>
    <xf numFmtId="0" fontId="14" fillId="0" borderId="45" xfId="3" applyFont="1" applyBorder="1" applyAlignment="1">
      <alignment horizontal="center" vertical="center" shrinkToFit="1"/>
    </xf>
    <xf numFmtId="0" fontId="41" fillId="0" borderId="44" xfId="2" applyFont="1" applyBorder="1" applyAlignment="1" applyProtection="1">
      <alignment horizontal="center" vertical="center"/>
    </xf>
    <xf numFmtId="0" fontId="41" fillId="0" borderId="47" xfId="2" applyFont="1" applyBorder="1" applyAlignment="1" applyProtection="1">
      <alignment horizontal="center" vertical="center"/>
    </xf>
    <xf numFmtId="0" fontId="41" fillId="0" borderId="47" xfId="3" applyFont="1" applyBorder="1" applyAlignment="1" applyProtection="1">
      <alignment horizontal="center" vertical="center"/>
      <protection locked="0"/>
    </xf>
    <xf numFmtId="0" fontId="44" fillId="0" borderId="47" xfId="2" applyFont="1" applyBorder="1" applyAlignment="1" applyProtection="1">
      <alignment horizontal="center" vertical="center"/>
    </xf>
    <xf numFmtId="0" fontId="14" fillId="0" borderId="48" xfId="3" applyFont="1" applyFill="1" applyBorder="1" applyAlignment="1" applyProtection="1">
      <alignment horizontal="center" vertical="center" shrinkToFit="1"/>
      <protection locked="0"/>
    </xf>
    <xf numFmtId="0" fontId="14" fillId="0" borderId="48" xfId="3" applyFont="1" applyFill="1" applyBorder="1" applyAlignment="1" applyProtection="1">
      <alignment horizontal="center" vertical="center"/>
      <protection locked="0"/>
    </xf>
    <xf numFmtId="0" fontId="43" fillId="0" borderId="44" xfId="3" applyFont="1" applyBorder="1" applyAlignment="1">
      <alignment horizontal="center" vertical="center" shrinkToFit="1"/>
    </xf>
    <xf numFmtId="0" fontId="43" fillId="0" borderId="47" xfId="3" applyFont="1" applyBorder="1" applyAlignment="1">
      <alignment horizontal="center" vertical="center" shrinkToFit="1"/>
    </xf>
    <xf numFmtId="0" fontId="43" fillId="0" borderId="61" xfId="3" applyFont="1" applyBorder="1" applyAlignment="1">
      <alignment horizontal="center" vertical="center"/>
    </xf>
    <xf numFmtId="0" fontId="43" fillId="0" borderId="45" xfId="3" applyFont="1" applyBorder="1" applyAlignment="1">
      <alignment horizontal="center" vertical="center"/>
    </xf>
    <xf numFmtId="0" fontId="18" fillId="0" borderId="0" xfId="3" applyFont="1" applyAlignment="1" applyProtection="1">
      <alignment horizontal="left" vertical="center"/>
      <protection locked="0"/>
    </xf>
    <xf numFmtId="0" fontId="18" fillId="0" borderId="0" xfId="0" applyFont="1" applyAlignment="1">
      <alignment vertical="center"/>
    </xf>
    <xf numFmtId="0" fontId="14" fillId="0" borderId="48" xfId="3" applyFont="1" applyBorder="1" applyAlignment="1" applyProtection="1">
      <alignment horizontal="left" vertical="center"/>
      <protection locked="0"/>
    </xf>
    <xf numFmtId="0" fontId="14" fillId="0" borderId="48" xfId="3" applyFont="1" applyBorder="1" applyAlignment="1" applyProtection="1">
      <alignment horizontal="center" vertical="center"/>
      <protection locked="0"/>
    </xf>
    <xf numFmtId="0" fontId="14" fillId="0" borderId="44" xfId="3" applyFont="1" applyBorder="1" applyAlignment="1">
      <alignment horizontal="center" vertical="center"/>
    </xf>
    <xf numFmtId="0" fontId="14" fillId="0" borderId="47" xfId="3" applyFont="1" applyBorder="1" applyAlignment="1">
      <alignment horizontal="center" vertical="center"/>
    </xf>
    <xf numFmtId="0" fontId="14" fillId="0" borderId="45" xfId="3" applyFont="1" applyBorder="1" applyAlignment="1">
      <alignment horizontal="center" vertical="center"/>
    </xf>
    <xf numFmtId="0" fontId="14" fillId="0" borderId="48" xfId="3" applyFont="1" applyBorder="1" applyAlignment="1">
      <alignment horizontal="center" vertical="center"/>
    </xf>
    <xf numFmtId="0" fontId="14" fillId="0" borderId="0" xfId="3" applyFont="1" applyAlignment="1" applyProtection="1">
      <alignment horizontal="left" vertical="top" wrapText="1"/>
      <protection locked="0"/>
    </xf>
    <xf numFmtId="0" fontId="43" fillId="0" borderId="45" xfId="3" applyFont="1" applyBorder="1" applyAlignment="1">
      <alignment horizontal="center" vertical="center" shrinkToFit="1"/>
    </xf>
    <xf numFmtId="0" fontId="43" fillId="0" borderId="47" xfId="2" applyFont="1" applyBorder="1" applyAlignment="1" applyProtection="1">
      <alignment horizontal="center" vertical="center"/>
    </xf>
    <xf numFmtId="0" fontId="14" fillId="0" borderId="61" xfId="3" applyFont="1" applyBorder="1" applyAlignment="1">
      <alignment horizontal="center" vertical="center"/>
    </xf>
    <xf numFmtId="0" fontId="43" fillId="0" borderId="47" xfId="3" applyFont="1" applyBorder="1" applyAlignment="1" applyProtection="1">
      <alignment horizontal="center" vertical="center"/>
      <protection locked="0"/>
    </xf>
    <xf numFmtId="0" fontId="34" fillId="0" borderId="105" xfId="0" applyFont="1" applyFill="1" applyBorder="1" applyAlignment="1" applyProtection="1">
      <alignment horizontal="center" vertical="center" textRotation="255"/>
      <protection locked="0"/>
    </xf>
    <xf numFmtId="0" fontId="34" fillId="0" borderId="141" xfId="0" applyFont="1" applyFill="1" applyBorder="1" applyAlignment="1" applyProtection="1">
      <alignment horizontal="center" vertical="center" textRotation="255"/>
      <protection locked="0"/>
    </xf>
    <xf numFmtId="0" fontId="34" fillId="0" borderId="94" xfId="0" applyFont="1" applyFill="1" applyBorder="1" applyAlignment="1" applyProtection="1">
      <alignment horizontal="center" vertical="center" textRotation="255"/>
      <protection locked="0"/>
    </xf>
    <xf numFmtId="0" fontId="34" fillId="0" borderId="30" xfId="0" applyFont="1" applyFill="1" applyBorder="1" applyAlignment="1" applyProtection="1">
      <alignment horizontal="center" vertical="center" textRotation="255"/>
      <protection locked="0"/>
    </xf>
    <xf numFmtId="0" fontId="34" fillId="0" borderId="28" xfId="0" applyFont="1" applyFill="1" applyBorder="1" applyAlignment="1" applyProtection="1">
      <alignment horizontal="center" vertical="center" textRotation="255"/>
      <protection locked="0"/>
    </xf>
    <xf numFmtId="0" fontId="34" fillId="0" borderId="31" xfId="0" applyFont="1" applyFill="1" applyBorder="1" applyAlignment="1" applyProtection="1">
      <alignment horizontal="center" vertical="center" textRotation="255"/>
      <protection locked="0"/>
    </xf>
    <xf numFmtId="0" fontId="34" fillId="0" borderId="145" xfId="0" applyFont="1" applyFill="1" applyBorder="1" applyAlignment="1" applyProtection="1">
      <alignment horizontal="center" vertical="center" textRotation="255"/>
      <protection locked="0"/>
    </xf>
    <xf numFmtId="0" fontId="34" fillId="0" borderId="138" xfId="0" applyFont="1" applyFill="1" applyBorder="1" applyAlignment="1" applyProtection="1">
      <alignment horizontal="center" vertical="center" textRotation="255"/>
      <protection locked="0"/>
    </xf>
    <xf numFmtId="0" fontId="34" fillId="0" borderId="140" xfId="0" applyFont="1" applyFill="1" applyBorder="1" applyAlignment="1" applyProtection="1">
      <alignment horizontal="center" vertical="center" textRotation="255"/>
      <protection locked="0"/>
    </xf>
    <xf numFmtId="0" fontId="34" fillId="0" borderId="144" xfId="0" applyFont="1" applyFill="1" applyBorder="1" applyAlignment="1" applyProtection="1">
      <alignment horizontal="center" vertical="center" textRotation="255"/>
      <protection locked="0"/>
    </xf>
    <xf numFmtId="0" fontId="34" fillId="0" borderId="143" xfId="0" applyFont="1" applyFill="1" applyBorder="1" applyAlignment="1" applyProtection="1">
      <alignment horizontal="center" vertical="center" textRotation="255"/>
      <protection locked="0"/>
    </xf>
    <xf numFmtId="0" fontId="34" fillId="0" borderId="137" xfId="0" applyFont="1" applyFill="1" applyBorder="1" applyAlignment="1" applyProtection="1">
      <alignment horizontal="center" vertical="center" textRotation="255"/>
      <protection locked="0"/>
    </xf>
    <xf numFmtId="0" fontId="34" fillId="0" borderId="139" xfId="0" applyFont="1" applyFill="1" applyBorder="1" applyAlignment="1" applyProtection="1">
      <alignment horizontal="center" vertical="center" textRotation="255"/>
      <protection locked="0"/>
    </xf>
    <xf numFmtId="0" fontId="34" fillId="3" borderId="48" xfId="0" applyFont="1" applyFill="1" applyBorder="1" applyAlignment="1" applyProtection="1">
      <alignment horizontal="center" vertical="center" wrapText="1"/>
      <protection locked="0"/>
    </xf>
    <xf numFmtId="0" fontId="34" fillId="0" borderId="82" xfId="0" applyFont="1" applyFill="1" applyBorder="1" applyAlignment="1" applyProtection="1">
      <alignment horizontal="center" vertical="center" textRotation="255"/>
      <protection locked="0"/>
    </xf>
    <xf numFmtId="0" fontId="34" fillId="0" borderId="27" xfId="0" applyFont="1" applyFill="1" applyBorder="1" applyAlignment="1" applyProtection="1">
      <alignment horizontal="center" vertical="center" textRotation="255"/>
      <protection locked="0"/>
    </xf>
    <xf numFmtId="0" fontId="34" fillId="3" borderId="82" xfId="0" applyFont="1" applyFill="1" applyBorder="1" applyAlignment="1" applyProtection="1">
      <alignment horizontal="center" vertical="center" textRotation="255"/>
      <protection locked="0"/>
    </xf>
    <xf numFmtId="0" fontId="34" fillId="3" borderId="141" xfId="0" applyFont="1" applyFill="1" applyBorder="1" applyAlignment="1" applyProtection="1">
      <alignment horizontal="center" vertical="center" textRotation="255"/>
      <protection locked="0"/>
    </xf>
    <xf numFmtId="0" fontId="34" fillId="3" borderId="94" xfId="0" applyFont="1" applyFill="1" applyBorder="1" applyAlignment="1" applyProtection="1">
      <alignment horizontal="center" vertical="center" textRotation="255"/>
      <protection locked="0"/>
    </xf>
    <xf numFmtId="0" fontId="34" fillId="3" borderId="27" xfId="0" applyFont="1" applyFill="1" applyBorder="1" applyAlignment="1" applyProtection="1">
      <alignment horizontal="center" vertical="center" textRotation="255"/>
      <protection locked="0"/>
    </xf>
    <xf numFmtId="0" fontId="34" fillId="3" borderId="28" xfId="0" applyFont="1" applyFill="1" applyBorder="1" applyAlignment="1" applyProtection="1">
      <alignment horizontal="center" vertical="center" textRotation="255"/>
      <protection locked="0"/>
    </xf>
    <xf numFmtId="0" fontId="34" fillId="3" borderId="31" xfId="0" applyFont="1" applyFill="1" applyBorder="1" applyAlignment="1" applyProtection="1">
      <alignment horizontal="center" vertical="center" textRotation="255"/>
      <protection locked="0"/>
    </xf>
    <xf numFmtId="0" fontId="34" fillId="3" borderId="144" xfId="0" applyFont="1" applyFill="1" applyBorder="1" applyAlignment="1" applyProtection="1">
      <alignment horizontal="center" vertical="center" textRotation="255"/>
      <protection locked="0"/>
    </xf>
    <xf numFmtId="0" fontId="34" fillId="3" borderId="138" xfId="0" applyFont="1" applyFill="1" applyBorder="1" applyAlignment="1" applyProtection="1">
      <alignment horizontal="center" vertical="center" textRotation="255"/>
      <protection locked="0"/>
    </xf>
    <xf numFmtId="0" fontId="34" fillId="3" borderId="140" xfId="0" applyFont="1" applyFill="1" applyBorder="1" applyAlignment="1" applyProtection="1">
      <alignment horizontal="center" vertical="center" textRotation="255"/>
      <protection locked="0"/>
    </xf>
    <xf numFmtId="0" fontId="34" fillId="3" borderId="143" xfId="0" applyFont="1" applyFill="1" applyBorder="1" applyAlignment="1" applyProtection="1">
      <alignment horizontal="center" vertical="center" textRotation="255"/>
      <protection locked="0"/>
    </xf>
    <xf numFmtId="0" fontId="34" fillId="3" borderId="137" xfId="0" applyFont="1" applyFill="1" applyBorder="1" applyAlignment="1" applyProtection="1">
      <alignment horizontal="center" vertical="center" textRotation="255"/>
      <protection locked="0"/>
    </xf>
    <xf numFmtId="0" fontId="34" fillId="3" borderId="139" xfId="0" applyFont="1" applyFill="1" applyBorder="1" applyAlignment="1" applyProtection="1">
      <alignment horizontal="center" vertical="center" textRotation="255"/>
      <protection locked="0"/>
    </xf>
    <xf numFmtId="0" fontId="34" fillId="8" borderId="0" xfId="0" applyNumberFormat="1" applyFont="1" applyFill="1" applyBorder="1" applyAlignment="1" applyProtection="1">
      <alignment horizontal="center" vertical="center"/>
      <protection locked="0"/>
    </xf>
    <xf numFmtId="0" fontId="0" fillId="8" borderId="0" xfId="0" applyNumberFormat="1" applyFill="1" applyBorder="1" applyAlignment="1" applyProtection="1">
      <alignment horizontal="center" vertical="center"/>
      <protection locked="0"/>
    </xf>
    <xf numFmtId="0" fontId="8" fillId="3" borderId="0" xfId="4" applyFont="1" applyFill="1" applyAlignment="1" applyProtection="1">
      <alignment horizontal="left" vertical="center"/>
    </xf>
    <xf numFmtId="0" fontId="8" fillId="3" borderId="0" xfId="4" applyFont="1" applyFill="1" applyAlignment="1" applyProtection="1">
      <alignment horizontal="right" vertical="center"/>
    </xf>
    <xf numFmtId="0" fontId="8" fillId="3" borderId="0" xfId="4" applyFont="1" applyFill="1" applyAlignment="1" applyProtection="1">
      <alignment horizontal="center" vertical="center"/>
    </xf>
    <xf numFmtId="0" fontId="8" fillId="3" borderId="0" xfId="4" applyFont="1" applyFill="1" applyAlignment="1" applyProtection="1">
      <alignment vertical="center"/>
    </xf>
    <xf numFmtId="0" fontId="8" fillId="3" borderId="0" xfId="4" applyFont="1" applyFill="1" applyAlignment="1" applyProtection="1">
      <alignment horizontal="center" vertical="top"/>
    </xf>
    <xf numFmtId="0" fontId="8" fillId="3" borderId="28" xfId="4" applyFont="1" applyFill="1" applyBorder="1" applyAlignment="1" applyProtection="1">
      <alignment horizontal="center" vertical="center"/>
    </xf>
    <xf numFmtId="0" fontId="0" fillId="3" borderId="28" xfId="0" applyFill="1" applyBorder="1" applyAlignment="1" applyProtection="1">
      <alignment vertical="center"/>
    </xf>
    <xf numFmtId="0" fontId="8" fillId="3" borderId="88" xfId="4" applyFont="1" applyFill="1" applyBorder="1" applyAlignment="1" applyProtection="1">
      <alignment horizontal="center" vertical="center"/>
    </xf>
    <xf numFmtId="0" fontId="8" fillId="3" borderId="90" xfId="4" applyFont="1" applyFill="1" applyBorder="1" applyAlignment="1" applyProtection="1">
      <alignment horizontal="center" vertical="center"/>
    </xf>
    <xf numFmtId="0" fontId="0" fillId="3" borderId="96" xfId="0" applyFill="1" applyBorder="1" applyAlignment="1" applyProtection="1">
      <alignment vertical="center"/>
    </xf>
    <xf numFmtId="0" fontId="0" fillId="3" borderId="91" xfId="0" applyFill="1" applyBorder="1" applyAlignment="1" applyProtection="1">
      <alignment vertical="center"/>
    </xf>
    <xf numFmtId="0" fontId="72" fillId="3" borderId="0" xfId="4" applyFont="1" applyFill="1" applyAlignment="1" applyProtection="1">
      <alignment horizontal="center" vertical="center" shrinkToFit="1"/>
    </xf>
    <xf numFmtId="0" fontId="73" fillId="3" borderId="0" xfId="0" applyFont="1" applyFill="1" applyAlignment="1" applyProtection="1">
      <alignment vertical="center" shrinkToFit="1"/>
    </xf>
    <xf numFmtId="0" fontId="8" fillId="3" borderId="0" xfId="4" applyFont="1" applyFill="1" applyAlignment="1" applyProtection="1">
      <alignment horizontal="left" vertical="center" wrapText="1"/>
    </xf>
    <xf numFmtId="0" fontId="8" fillId="3" borderId="44" xfId="4" applyFont="1" applyFill="1" applyBorder="1" applyAlignment="1" applyProtection="1">
      <alignment horizontal="center" vertical="center"/>
    </xf>
    <xf numFmtId="0" fontId="8" fillId="3" borderId="47" xfId="4" applyFont="1" applyFill="1" applyBorder="1" applyAlignment="1" applyProtection="1">
      <alignment horizontal="center" vertical="center"/>
    </xf>
    <xf numFmtId="0" fontId="8" fillId="3" borderId="45" xfId="4" applyFont="1" applyFill="1" applyBorder="1" applyAlignment="1" applyProtection="1">
      <alignment horizontal="center" vertical="center"/>
    </xf>
    <xf numFmtId="0" fontId="8" fillId="3" borderId="48" xfId="4" applyFont="1" applyFill="1" applyBorder="1" applyAlignment="1" applyProtection="1">
      <alignment horizontal="center" vertical="center"/>
    </xf>
    <xf numFmtId="0" fontId="8" fillId="3" borderId="10" xfId="4" applyFont="1" applyFill="1" applyBorder="1" applyAlignment="1" applyProtection="1">
      <alignment horizontal="left" vertical="center"/>
    </xf>
    <xf numFmtId="0" fontId="8" fillId="3" borderId="0" xfId="4" applyFont="1" applyFill="1" applyBorder="1" applyAlignment="1" applyProtection="1">
      <alignment vertical="center"/>
    </xf>
    <xf numFmtId="0" fontId="56" fillId="3" borderId="30" xfId="4" applyFont="1" applyFill="1" applyBorder="1" applyAlignment="1" applyProtection="1">
      <alignment horizontal="center" vertical="center"/>
    </xf>
    <xf numFmtId="0" fontId="56" fillId="3" borderId="96" xfId="4" applyFont="1" applyFill="1" applyBorder="1" applyAlignment="1" applyProtection="1">
      <alignment horizontal="center" vertical="center"/>
    </xf>
    <xf numFmtId="0" fontId="56" fillId="3" borderId="91" xfId="4" applyFont="1" applyFill="1" applyBorder="1" applyAlignment="1" applyProtection="1">
      <alignment horizontal="center" vertical="center"/>
    </xf>
    <xf numFmtId="0" fontId="8" fillId="3" borderId="10" xfId="4" applyFont="1" applyFill="1" applyBorder="1" applyAlignment="1" applyProtection="1">
      <alignment vertical="center"/>
    </xf>
    <xf numFmtId="0" fontId="8" fillId="3" borderId="88" xfId="4" applyFont="1" applyFill="1" applyBorder="1" applyAlignment="1" applyProtection="1">
      <alignment vertical="center"/>
    </xf>
    <xf numFmtId="0" fontId="8" fillId="3" borderId="90" xfId="4" applyFont="1" applyFill="1" applyBorder="1" applyAlignment="1" applyProtection="1">
      <alignment vertical="center"/>
    </xf>
    <xf numFmtId="0" fontId="8" fillId="3" borderId="0" xfId="4" applyFont="1" applyFill="1" applyBorder="1" applyAlignment="1" applyProtection="1">
      <alignment horizontal="left" vertical="center"/>
    </xf>
    <xf numFmtId="0" fontId="8" fillId="3" borderId="101" xfId="4" applyFont="1" applyFill="1" applyBorder="1" applyAlignment="1" applyProtection="1">
      <alignment vertical="center"/>
    </xf>
    <xf numFmtId="0" fontId="8" fillId="3" borderId="102" xfId="4" applyFont="1" applyFill="1" applyBorder="1" applyAlignment="1" applyProtection="1">
      <alignment vertical="center"/>
    </xf>
    <xf numFmtId="0" fontId="8" fillId="3" borderId="104" xfId="4" applyFont="1" applyFill="1" applyBorder="1" applyAlignment="1" applyProtection="1">
      <alignment horizontal="left" vertical="center"/>
    </xf>
    <xf numFmtId="0" fontId="8" fillId="3" borderId="103" xfId="4" applyFont="1" applyFill="1" applyBorder="1" applyAlignment="1" applyProtection="1">
      <alignment horizontal="left" vertical="center"/>
    </xf>
    <xf numFmtId="0" fontId="8" fillId="3" borderId="6" xfId="4" applyFont="1" applyFill="1" applyBorder="1" applyAlignment="1" applyProtection="1">
      <alignment vertical="center"/>
    </xf>
    <xf numFmtId="0" fontId="8" fillId="3" borderId="93" xfId="4" applyFont="1" applyFill="1" applyBorder="1" applyAlignment="1" applyProtection="1">
      <alignment vertical="center"/>
    </xf>
    <xf numFmtId="0" fontId="8" fillId="3" borderId="92" xfId="4" applyFont="1" applyFill="1" applyBorder="1" applyAlignment="1" applyProtection="1">
      <alignment vertical="center"/>
    </xf>
    <xf numFmtId="0" fontId="8" fillId="3" borderId="94" xfId="4" applyFont="1" applyFill="1" applyBorder="1" applyAlignment="1" applyProtection="1">
      <alignment horizontal="left" vertical="center"/>
    </xf>
    <xf numFmtId="0" fontId="8" fillId="3" borderId="99" xfId="4" applyFont="1" applyFill="1" applyBorder="1" applyAlignment="1" applyProtection="1">
      <alignment horizontal="left" vertical="center"/>
    </xf>
    <xf numFmtId="0" fontId="8" fillId="3" borderId="36" xfId="4" applyFont="1" applyFill="1" applyBorder="1" applyAlignment="1" applyProtection="1">
      <alignment horizontal="left" vertical="center" wrapText="1"/>
    </xf>
    <xf numFmtId="0" fontId="8" fillId="3" borderId="55" xfId="4" applyFont="1" applyFill="1" applyBorder="1" applyAlignment="1" applyProtection="1">
      <alignment horizontal="left" vertical="center"/>
    </xf>
    <xf numFmtId="0" fontId="56" fillId="3" borderId="80" xfId="4" applyFont="1" applyFill="1" applyBorder="1" applyAlignment="1" applyProtection="1">
      <alignment horizontal="center" vertical="center"/>
    </xf>
    <xf numFmtId="0" fontId="56" fillId="3" borderId="81" xfId="4" applyFont="1" applyFill="1" applyBorder="1" applyAlignment="1" applyProtection="1">
      <alignment horizontal="center" vertical="center"/>
    </xf>
    <xf numFmtId="0" fontId="56" fillId="3" borderId="82" xfId="4" applyFont="1" applyFill="1" applyBorder="1" applyAlignment="1" applyProtection="1">
      <alignment horizontal="center" vertical="center"/>
    </xf>
    <xf numFmtId="0" fontId="8" fillId="3" borderId="10" xfId="4" applyFont="1" applyFill="1" applyBorder="1" applyAlignment="1" applyProtection="1">
      <alignment horizontal="left" vertical="center"/>
    </xf>
    <xf numFmtId="0" fontId="8" fillId="3" borderId="0" xfId="4" applyFont="1" applyFill="1" applyBorder="1" applyAlignment="1" applyProtection="1">
      <alignment horizontal="left" vertical="center"/>
    </xf>
    <xf numFmtId="0" fontId="8" fillId="3" borderId="6" xfId="4" applyFont="1" applyFill="1" applyBorder="1" applyAlignment="1" applyProtection="1">
      <alignment horizontal="left" vertical="center"/>
    </xf>
    <xf numFmtId="0" fontId="8" fillId="3" borderId="56" xfId="4" applyFont="1" applyFill="1" applyBorder="1" applyAlignment="1" applyProtection="1">
      <alignment horizontal="left" vertical="center"/>
    </xf>
    <xf numFmtId="0" fontId="8" fillId="3" borderId="36" xfId="0" applyFont="1" applyFill="1" applyBorder="1" applyAlignment="1" applyProtection="1">
      <alignment horizontal="left" vertical="center" wrapText="1"/>
    </xf>
    <xf numFmtId="0" fontId="8" fillId="3" borderId="55" xfId="0" applyFont="1" applyFill="1" applyBorder="1" applyAlignment="1" applyProtection="1">
      <alignment horizontal="left" vertical="center" wrapText="1"/>
    </xf>
    <xf numFmtId="0" fontId="8" fillId="3" borderId="123" xfId="0" applyFont="1" applyFill="1" applyBorder="1" applyAlignment="1" applyProtection="1">
      <alignment horizontal="left" vertical="center" wrapText="1"/>
    </xf>
    <xf numFmtId="0" fontId="8" fillId="3" borderId="1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8" fillId="3" borderId="134" xfId="0" applyFont="1" applyFill="1" applyBorder="1" applyAlignment="1" applyProtection="1">
      <alignment horizontal="left" vertical="center" wrapText="1"/>
    </xf>
    <xf numFmtId="0" fontId="8" fillId="3" borderId="6" xfId="0" applyFont="1" applyFill="1" applyBorder="1" applyAlignment="1" applyProtection="1">
      <alignment horizontal="left" vertical="center" wrapText="1"/>
    </xf>
    <xf numFmtId="0" fontId="8" fillId="3" borderId="56" xfId="0" applyFont="1" applyFill="1" applyBorder="1" applyAlignment="1" applyProtection="1">
      <alignment horizontal="left" vertical="center" wrapText="1"/>
    </xf>
    <xf numFmtId="0" fontId="8" fillId="3" borderId="57" xfId="0" applyFont="1" applyFill="1" applyBorder="1" applyAlignment="1" applyProtection="1">
      <alignment horizontal="left" vertical="center" wrapText="1"/>
    </xf>
    <xf numFmtId="0" fontId="8" fillId="3" borderId="55" xfId="0" applyFont="1" applyFill="1" applyBorder="1" applyAlignment="1" applyProtection="1">
      <alignment horizontal="left" vertical="center"/>
    </xf>
    <xf numFmtId="0" fontId="56" fillId="3" borderId="27" xfId="4" applyFont="1" applyFill="1" applyBorder="1" applyAlignment="1" applyProtection="1">
      <alignment horizontal="center" vertical="center"/>
    </xf>
    <xf numFmtId="0" fontId="8" fillId="3" borderId="10" xfId="0" applyFont="1" applyFill="1" applyBorder="1" applyAlignment="1" applyProtection="1">
      <alignment horizontal="left" vertical="center"/>
    </xf>
    <xf numFmtId="0" fontId="8" fillId="3" borderId="0" xfId="0" applyFont="1" applyFill="1" applyBorder="1" applyAlignment="1" applyProtection="1">
      <alignment horizontal="left" vertical="center"/>
    </xf>
    <xf numFmtId="0" fontId="8" fillId="3" borderId="6" xfId="0" applyFont="1" applyFill="1" applyBorder="1" applyAlignment="1" applyProtection="1">
      <alignment horizontal="left" vertical="center"/>
    </xf>
    <xf numFmtId="0" fontId="8" fillId="3" borderId="56" xfId="0" applyFont="1" applyFill="1" applyBorder="1" applyAlignment="1" applyProtection="1">
      <alignment horizontal="left" vertical="center"/>
    </xf>
    <xf numFmtId="0" fontId="8" fillId="3" borderId="36" xfId="0" applyFont="1" applyFill="1" applyBorder="1" applyAlignment="1" applyProtection="1">
      <alignment horizontal="left" vertical="center"/>
    </xf>
    <xf numFmtId="0" fontId="8" fillId="3" borderId="123" xfId="0" applyFont="1" applyFill="1" applyBorder="1" applyAlignment="1" applyProtection="1">
      <alignment horizontal="left" vertical="center"/>
    </xf>
    <xf numFmtId="0" fontId="8" fillId="3" borderId="57" xfId="0" applyFont="1" applyFill="1" applyBorder="1" applyAlignment="1" applyProtection="1">
      <alignment horizontal="left" vertical="center"/>
    </xf>
    <xf numFmtId="0" fontId="8" fillId="3" borderId="55" xfId="4" applyFont="1" applyFill="1" applyBorder="1" applyAlignment="1" applyProtection="1">
      <alignment horizontal="left" vertical="center" wrapText="1"/>
    </xf>
    <xf numFmtId="0" fontId="0" fillId="3" borderId="55" xfId="0" applyFill="1" applyBorder="1" applyAlignment="1" applyProtection="1">
      <alignment horizontal="left" vertical="center" wrapText="1"/>
    </xf>
    <xf numFmtId="0" fontId="0" fillId="3" borderId="123" xfId="0" applyFill="1" applyBorder="1" applyAlignment="1" applyProtection="1">
      <alignment horizontal="left" vertical="center" wrapText="1"/>
    </xf>
    <xf numFmtId="0" fontId="8" fillId="3" borderId="6" xfId="4" applyFont="1" applyFill="1" applyBorder="1" applyAlignment="1" applyProtection="1">
      <alignment horizontal="left" vertical="center" wrapText="1"/>
    </xf>
    <xf numFmtId="0" fontId="8" fillId="3" borderId="56" xfId="4" applyFont="1" applyFill="1" applyBorder="1" applyAlignment="1" applyProtection="1">
      <alignment horizontal="left" vertical="center" wrapText="1"/>
    </xf>
    <xf numFmtId="0" fontId="0" fillId="3" borderId="56" xfId="0" applyFill="1" applyBorder="1" applyAlignment="1" applyProtection="1">
      <alignment horizontal="left" vertical="center" wrapText="1"/>
    </xf>
    <xf numFmtId="0" fontId="0" fillId="3" borderId="57" xfId="0" applyFill="1" applyBorder="1" applyAlignment="1" applyProtection="1">
      <alignment horizontal="left" vertical="center" wrapText="1"/>
    </xf>
    <xf numFmtId="0" fontId="8" fillId="3" borderId="36" xfId="4" applyFont="1" applyFill="1" applyBorder="1" applyAlignment="1" applyProtection="1">
      <alignment horizontal="left" vertical="center"/>
    </xf>
    <xf numFmtId="0" fontId="56" fillId="3" borderId="72" xfId="4" applyFont="1" applyFill="1" applyBorder="1" applyAlignment="1" applyProtection="1">
      <alignment horizontal="left" vertical="center"/>
    </xf>
    <xf numFmtId="0" fontId="56" fillId="3" borderId="55" xfId="4" applyFont="1" applyFill="1" applyBorder="1" applyAlignment="1" applyProtection="1">
      <alignment horizontal="left" vertical="center"/>
    </xf>
    <xf numFmtId="0" fontId="8" fillId="3" borderId="60" xfId="4" applyFont="1" applyFill="1" applyBorder="1" applyAlignment="1" applyProtection="1">
      <alignment horizontal="left" vertical="top"/>
    </xf>
    <xf numFmtId="0" fontId="8" fillId="3" borderId="0" xfId="4" applyFont="1" applyFill="1" applyBorder="1" applyAlignment="1" applyProtection="1">
      <alignment horizontal="left" vertical="top"/>
    </xf>
    <xf numFmtId="49" fontId="8" fillId="4" borderId="90" xfId="4" applyNumberFormat="1" applyFont="1" applyFill="1" applyBorder="1" applyAlignment="1" applyProtection="1">
      <alignment horizontal="center" vertical="center"/>
      <protection locked="0"/>
    </xf>
    <xf numFmtId="49" fontId="67" fillId="4" borderId="90" xfId="0" applyNumberFormat="1" applyFont="1" applyFill="1" applyBorder="1" applyAlignment="1" applyProtection="1">
      <alignment horizontal="center" vertical="center"/>
      <protection locked="0"/>
    </xf>
    <xf numFmtId="0" fontId="8" fillId="4" borderId="141" xfId="4" applyFont="1" applyFill="1" applyBorder="1" applyAlignment="1" applyProtection="1">
      <alignment vertical="center" wrapText="1"/>
      <protection locked="0"/>
    </xf>
    <xf numFmtId="0" fontId="8" fillId="4" borderId="28" xfId="4" applyFont="1" applyFill="1" applyBorder="1" applyAlignment="1" applyProtection="1">
      <alignment vertical="center" wrapText="1"/>
      <protection locked="0"/>
    </xf>
    <xf numFmtId="0" fontId="67" fillId="4" borderId="28" xfId="0" applyFont="1" applyFill="1" applyBorder="1" applyAlignment="1" applyProtection="1">
      <alignment vertical="center" wrapText="1"/>
      <protection locked="0"/>
    </xf>
    <xf numFmtId="0" fontId="8" fillId="4" borderId="0" xfId="4" applyFont="1" applyFill="1" applyAlignment="1" applyProtection="1">
      <alignment horizontal="left" vertical="center"/>
      <protection locked="0"/>
    </xf>
    <xf numFmtId="0" fontId="8" fillId="4" borderId="79" xfId="4" applyFont="1" applyFill="1" applyBorder="1" applyAlignment="1" applyProtection="1">
      <alignment horizontal="center" vertical="center"/>
      <protection locked="0"/>
    </xf>
    <xf numFmtId="0" fontId="8" fillId="4" borderId="3" xfId="4" applyFont="1" applyFill="1" applyBorder="1" applyAlignment="1" applyProtection="1">
      <alignment horizontal="center" vertical="center"/>
      <protection locked="0"/>
    </xf>
    <xf numFmtId="0" fontId="8" fillId="4" borderId="4" xfId="4" applyFont="1" applyFill="1" applyBorder="1" applyAlignment="1" applyProtection="1">
      <alignment horizontal="center" vertical="center"/>
      <protection locked="0"/>
    </xf>
    <xf numFmtId="0" fontId="8" fillId="4" borderId="101" xfId="4" applyFont="1" applyFill="1" applyBorder="1" applyAlignment="1" applyProtection="1">
      <alignment horizontal="center" vertical="center"/>
      <protection locked="0"/>
    </xf>
    <xf numFmtId="0" fontId="8" fillId="4" borderId="102" xfId="4" applyFont="1" applyFill="1" applyBorder="1" applyAlignment="1" applyProtection="1">
      <alignment horizontal="center" vertical="center"/>
      <protection locked="0"/>
    </xf>
    <xf numFmtId="0" fontId="8" fillId="4" borderId="104" xfId="4" applyFont="1" applyFill="1" applyBorder="1" applyAlignment="1" applyProtection="1">
      <alignment horizontal="center" vertical="center"/>
      <protection locked="0"/>
    </xf>
    <xf numFmtId="0" fontId="8" fillId="4" borderId="69" xfId="4" applyFont="1" applyFill="1" applyBorder="1" applyAlignment="1" applyProtection="1">
      <alignment horizontal="center" vertical="center"/>
      <protection locked="0"/>
    </xf>
    <xf numFmtId="0" fontId="8" fillId="4" borderId="56" xfId="4" applyFont="1" applyFill="1" applyBorder="1" applyAlignment="1" applyProtection="1">
      <alignment horizontal="center" vertical="center"/>
      <protection locked="0"/>
    </xf>
    <xf numFmtId="0" fontId="8" fillId="4" borderId="73" xfId="4" applyFont="1" applyFill="1" applyBorder="1" applyAlignment="1" applyProtection="1">
      <alignment horizontal="center" vertical="center"/>
      <protection locked="0"/>
    </xf>
    <xf numFmtId="0" fontId="8" fillId="4" borderId="103" xfId="4" applyFont="1" applyFill="1" applyBorder="1" applyAlignment="1" applyProtection="1">
      <alignment horizontal="center" vertical="center"/>
      <protection locked="0"/>
    </xf>
    <xf numFmtId="0" fontId="8" fillId="4" borderId="57" xfId="4" applyFont="1" applyFill="1" applyBorder="1" applyAlignment="1" applyProtection="1">
      <alignment horizontal="center" vertical="center"/>
      <protection locked="0"/>
    </xf>
    <xf numFmtId="0" fontId="38" fillId="4" borderId="69" xfId="4" applyFont="1" applyFill="1" applyBorder="1" applyAlignment="1" applyProtection="1">
      <alignment horizontal="left" vertical="top" wrapText="1"/>
      <protection locked="0"/>
    </xf>
    <xf numFmtId="0" fontId="38" fillId="4" borderId="56" xfId="4" applyFont="1" applyFill="1" applyBorder="1" applyAlignment="1" applyProtection="1">
      <alignment horizontal="left" vertical="top" wrapText="1"/>
      <protection locked="0"/>
    </xf>
    <xf numFmtId="0" fontId="74" fillId="4" borderId="48" xfId="4" applyFont="1" applyFill="1" applyBorder="1" applyAlignment="1" applyProtection="1">
      <alignment horizontal="left" vertical="top" wrapText="1"/>
      <protection locked="0"/>
    </xf>
    <xf numFmtId="0" fontId="75" fillId="4" borderId="48" xfId="0" applyFont="1" applyFill="1" applyBorder="1" applyAlignment="1" applyProtection="1">
      <alignment horizontal="left" vertical="top" wrapText="1"/>
      <protection locked="0"/>
    </xf>
    <xf numFmtId="176" fontId="8" fillId="4" borderId="16" xfId="0" applyNumberFormat="1" applyFont="1" applyFill="1" applyBorder="1" applyProtection="1">
      <alignment vertical="center"/>
      <protection locked="0"/>
    </xf>
    <xf numFmtId="38" fontId="8" fillId="9" borderId="88" xfId="7" applyFont="1" applyFill="1" applyBorder="1" applyAlignment="1" applyProtection="1">
      <alignment horizontal="right" vertical="center"/>
    </xf>
    <xf numFmtId="38" fontId="8" fillId="9" borderId="90" xfId="7" applyFont="1" applyFill="1" applyBorder="1" applyAlignment="1" applyProtection="1">
      <alignment horizontal="right" vertical="center"/>
    </xf>
    <xf numFmtId="38" fontId="8" fillId="9" borderId="101" xfId="7" applyFont="1" applyFill="1" applyBorder="1" applyAlignment="1" applyProtection="1">
      <alignment horizontal="right" vertical="center"/>
    </xf>
    <xf numFmtId="38" fontId="8" fillId="9" borderId="102" xfId="7" applyFont="1" applyFill="1" applyBorder="1" applyAlignment="1" applyProtection="1">
      <alignment horizontal="right" vertical="center"/>
    </xf>
    <xf numFmtId="38" fontId="8" fillId="9" borderId="93" xfId="7" applyFont="1" applyFill="1" applyBorder="1" applyAlignment="1" applyProtection="1">
      <alignment horizontal="right" vertical="center"/>
    </xf>
    <xf numFmtId="38" fontId="8" fillId="9" borderId="92" xfId="7" applyFont="1" applyFill="1" applyBorder="1" applyAlignment="1" applyProtection="1">
      <alignment horizontal="right" vertical="center"/>
    </xf>
    <xf numFmtId="0" fontId="8" fillId="3" borderId="0" xfId="4" applyFont="1" applyFill="1" applyAlignment="1" applyProtection="1">
      <alignment vertical="center" shrinkToFit="1"/>
    </xf>
    <xf numFmtId="0" fontId="56" fillId="3" borderId="0" xfId="4" applyFont="1" applyFill="1" applyProtection="1"/>
    <xf numFmtId="0" fontId="56" fillId="0" borderId="0" xfId="4" applyFont="1" applyProtection="1"/>
    <xf numFmtId="0" fontId="0" fillId="3" borderId="0" xfId="0" applyFill="1" applyAlignment="1" applyProtection="1">
      <alignment horizontal="center" vertical="center"/>
    </xf>
    <xf numFmtId="0" fontId="8" fillId="0" borderId="0" xfId="4" applyFont="1" applyBorder="1" applyProtection="1"/>
    <xf numFmtId="0" fontId="8" fillId="3" borderId="0" xfId="4" applyFont="1" applyFill="1" applyAlignment="1" applyProtection="1">
      <alignment vertical="top"/>
    </xf>
    <xf numFmtId="0" fontId="8" fillId="3" borderId="0" xfId="4" applyFont="1" applyFill="1" applyAlignment="1" applyProtection="1"/>
    <xf numFmtId="0" fontId="8" fillId="3" borderId="0" xfId="4" applyFont="1" applyFill="1" applyAlignment="1" applyProtection="1">
      <alignment horizontal="left" vertical="center" wrapText="1"/>
    </xf>
    <xf numFmtId="0" fontId="8" fillId="3" borderId="0" xfId="4" applyFont="1" applyFill="1" applyAlignment="1" applyProtection="1">
      <alignment horizontal="center" vertical="center"/>
    </xf>
    <xf numFmtId="0" fontId="8" fillId="3" borderId="0" xfId="4" applyFont="1" applyFill="1" applyAlignment="1" applyProtection="1">
      <alignment shrinkToFit="1"/>
    </xf>
    <xf numFmtId="0" fontId="8" fillId="3" borderId="0" xfId="4" applyFont="1" applyFill="1" applyBorder="1" applyAlignment="1" applyProtection="1">
      <alignment horizontal="center"/>
    </xf>
    <xf numFmtId="0" fontId="8" fillId="3" borderId="55" xfId="4" applyFont="1" applyFill="1" applyBorder="1" applyAlignment="1" applyProtection="1">
      <alignment horizontal="left" vertical="top"/>
    </xf>
    <xf numFmtId="0" fontId="57" fillId="0" borderId="0" xfId="4" applyFont="1" applyProtection="1"/>
    <xf numFmtId="0" fontId="56" fillId="4" borderId="88" xfId="4" applyFont="1" applyFill="1" applyBorder="1" applyAlignment="1" applyProtection="1">
      <alignment horizontal="left" vertical="center" wrapText="1"/>
      <protection locked="0"/>
    </xf>
    <xf numFmtId="0" fontId="56" fillId="4" borderId="90" xfId="4" applyFont="1" applyFill="1" applyBorder="1" applyAlignment="1" applyProtection="1">
      <alignment horizontal="left" vertical="center" wrapText="1"/>
      <protection locked="0"/>
    </xf>
    <xf numFmtId="0" fontId="56" fillId="4" borderId="141" xfId="4" applyFont="1" applyFill="1" applyBorder="1" applyAlignment="1" applyProtection="1">
      <alignment horizontal="left" vertical="center" wrapText="1"/>
      <protection locked="0"/>
    </xf>
    <xf numFmtId="0" fontId="56" fillId="4" borderId="135" xfId="4" applyFont="1" applyFill="1" applyBorder="1" applyAlignment="1" applyProtection="1">
      <alignment horizontal="left" vertical="center" wrapText="1"/>
      <protection locked="0"/>
    </xf>
    <xf numFmtId="0" fontId="56" fillId="4" borderId="93" xfId="4" applyFont="1" applyFill="1" applyBorder="1" applyAlignment="1" applyProtection="1">
      <alignment horizontal="left" vertical="center" wrapText="1"/>
      <protection locked="0"/>
    </xf>
    <xf numFmtId="0" fontId="56" fillId="4" borderId="92" xfId="4" applyFont="1" applyFill="1" applyBorder="1" applyAlignment="1" applyProtection="1">
      <alignment horizontal="left" vertical="center" wrapText="1"/>
      <protection locked="0"/>
    </xf>
    <xf numFmtId="0" fontId="56" fillId="4" borderId="94" xfId="4" applyFont="1" applyFill="1" applyBorder="1" applyAlignment="1" applyProtection="1">
      <alignment horizontal="left" vertical="center" wrapText="1"/>
      <protection locked="0"/>
    </xf>
    <xf numFmtId="0" fontId="56" fillId="4" borderId="99" xfId="4" applyFont="1" applyFill="1" applyBorder="1" applyAlignment="1" applyProtection="1">
      <alignment horizontal="left" vertical="center" wrapText="1"/>
      <protection locked="0"/>
    </xf>
    <xf numFmtId="176" fontId="8" fillId="9" borderId="13" xfId="0" applyNumberFormat="1" applyFont="1" applyFill="1" applyBorder="1" applyProtection="1">
      <alignment vertical="center"/>
    </xf>
    <xf numFmtId="176" fontId="8" fillId="9" borderId="27" xfId="0" applyNumberFormat="1" applyFont="1" applyFill="1" applyBorder="1" applyProtection="1">
      <alignment vertical="center"/>
    </xf>
    <xf numFmtId="176" fontId="8" fillId="9" borderId="20" xfId="0" applyNumberFormat="1" applyFont="1" applyFill="1" applyBorder="1" applyProtection="1">
      <alignment vertical="center"/>
    </xf>
    <xf numFmtId="176" fontId="8" fillId="9" borderId="14" xfId="0" applyNumberFormat="1" applyFont="1" applyFill="1" applyBorder="1" applyProtection="1">
      <alignment vertical="center"/>
    </xf>
    <xf numFmtId="176" fontId="8" fillId="9" borderId="28" xfId="0" applyNumberFormat="1" applyFont="1" applyFill="1" applyBorder="1" applyProtection="1">
      <alignment vertical="center"/>
    </xf>
    <xf numFmtId="176" fontId="8" fillId="9" borderId="21" xfId="0" applyNumberFormat="1" applyFont="1" applyFill="1" applyBorder="1" applyProtection="1">
      <alignment vertical="center"/>
    </xf>
    <xf numFmtId="176" fontId="8" fillId="9" borderId="15" xfId="0" applyNumberFormat="1" applyFont="1" applyFill="1" applyBorder="1" applyProtection="1">
      <alignment vertical="center"/>
    </xf>
    <xf numFmtId="176" fontId="8" fillId="9" borderId="29" xfId="0" applyNumberFormat="1" applyFont="1" applyFill="1" applyBorder="1" applyProtection="1">
      <alignment vertical="center"/>
    </xf>
    <xf numFmtId="176" fontId="8" fillId="9" borderId="22" xfId="0" applyNumberFormat="1" applyFont="1" applyFill="1" applyBorder="1" applyProtection="1">
      <alignment vertical="center"/>
    </xf>
    <xf numFmtId="176" fontId="23" fillId="9" borderId="11" xfId="0" applyNumberFormat="1" applyFont="1" applyFill="1" applyBorder="1" applyProtection="1">
      <alignment vertical="center"/>
    </xf>
    <xf numFmtId="176" fontId="23" fillId="9" borderId="25" xfId="0" applyNumberFormat="1" applyFont="1" applyFill="1" applyBorder="1" applyProtection="1">
      <alignment vertical="center"/>
    </xf>
    <xf numFmtId="176" fontId="23" fillId="9" borderId="18" xfId="0" applyNumberFormat="1" applyFont="1" applyFill="1" applyBorder="1" applyProtection="1">
      <alignment vertical="center"/>
    </xf>
    <xf numFmtId="176" fontId="8" fillId="9" borderId="86" xfId="0" applyNumberFormat="1" applyFont="1" applyFill="1" applyBorder="1" applyProtection="1">
      <alignment vertical="center"/>
    </xf>
    <xf numFmtId="176" fontId="8" fillId="9" borderId="30" xfId="0" applyNumberFormat="1" applyFont="1" applyFill="1" applyBorder="1" applyProtection="1">
      <alignment vertical="center"/>
    </xf>
    <xf numFmtId="176" fontId="8" fillId="9" borderId="87" xfId="0" applyNumberFormat="1" applyFont="1" applyFill="1" applyBorder="1" applyProtection="1">
      <alignment vertical="center"/>
    </xf>
    <xf numFmtId="176" fontId="8" fillId="9" borderId="12" xfId="0" applyNumberFormat="1" applyFont="1" applyFill="1" applyBorder="1" applyProtection="1">
      <alignment vertical="center"/>
    </xf>
    <xf numFmtId="176" fontId="8" fillId="9" borderId="26" xfId="0" applyNumberFormat="1" applyFont="1" applyFill="1" applyBorder="1" applyProtection="1">
      <alignment vertical="center"/>
    </xf>
    <xf numFmtId="176" fontId="8" fillId="9" borderId="19" xfId="0" applyNumberFormat="1" applyFont="1" applyFill="1" applyBorder="1" applyProtection="1">
      <alignment vertical="center"/>
    </xf>
    <xf numFmtId="176" fontId="24" fillId="9" borderId="118" xfId="0" applyNumberFormat="1" applyFont="1" applyFill="1" applyBorder="1" applyProtection="1">
      <alignment vertical="center"/>
    </xf>
    <xf numFmtId="176" fontId="24" fillId="9" borderId="42" xfId="0" applyNumberFormat="1" applyFont="1" applyFill="1" applyBorder="1" applyProtection="1">
      <alignment vertical="center"/>
    </xf>
    <xf numFmtId="176" fontId="24" fillId="9" borderId="119" xfId="0" applyNumberFormat="1" applyFont="1" applyFill="1" applyBorder="1" applyProtection="1">
      <alignment vertical="center"/>
    </xf>
    <xf numFmtId="176" fontId="8" fillId="9" borderId="122" xfId="0" applyNumberFormat="1" applyFont="1" applyFill="1" applyBorder="1" applyProtection="1">
      <alignment vertical="center"/>
    </xf>
    <xf numFmtId="176" fontId="8" fillId="9" borderId="117" xfId="0" applyNumberFormat="1" applyFont="1" applyFill="1" applyBorder="1" applyProtection="1">
      <alignment vertical="center"/>
    </xf>
    <xf numFmtId="176" fontId="8" fillId="9" borderId="100" xfId="0" applyNumberFormat="1" applyFont="1" applyFill="1" applyBorder="1" applyProtection="1">
      <alignment vertical="center"/>
    </xf>
    <xf numFmtId="176" fontId="8" fillId="9" borderId="113" xfId="0" applyNumberFormat="1" applyFont="1" applyFill="1" applyBorder="1" applyProtection="1">
      <alignment vertical="center"/>
    </xf>
    <xf numFmtId="176" fontId="24" fillId="9" borderId="36" xfId="0" applyNumberFormat="1" applyFont="1" applyFill="1" applyBorder="1" applyProtection="1">
      <alignment vertical="center"/>
    </xf>
    <xf numFmtId="176" fontId="24" fillId="9" borderId="38" xfId="0" applyNumberFormat="1" applyFont="1" applyFill="1" applyBorder="1" applyProtection="1">
      <alignment vertical="center"/>
    </xf>
    <xf numFmtId="176" fontId="24" fillId="9" borderId="120" xfId="0" applyNumberFormat="1" applyFont="1" applyFill="1" applyBorder="1" applyProtection="1">
      <alignment vertical="center"/>
    </xf>
    <xf numFmtId="176" fontId="8" fillId="9" borderId="114" xfId="0" applyNumberFormat="1" applyFont="1" applyFill="1" applyBorder="1" applyProtection="1">
      <alignment vertical="center"/>
    </xf>
    <xf numFmtId="176" fontId="24" fillId="9" borderId="37" xfId="0" applyNumberFormat="1" applyFont="1" applyFill="1" applyBorder="1" applyProtection="1">
      <alignment vertical="center"/>
    </xf>
    <xf numFmtId="176" fontId="24" fillId="9" borderId="39" xfId="0" applyNumberFormat="1" applyFont="1" applyFill="1" applyBorder="1" applyProtection="1">
      <alignment vertical="center"/>
    </xf>
    <xf numFmtId="176" fontId="8" fillId="9" borderId="149" xfId="0" applyNumberFormat="1" applyFont="1" applyFill="1" applyBorder="1" applyProtection="1">
      <alignment vertical="center"/>
    </xf>
    <xf numFmtId="176" fontId="8" fillId="9" borderId="150" xfId="0" applyNumberFormat="1" applyFont="1" applyFill="1" applyBorder="1" applyProtection="1">
      <alignment vertical="center"/>
    </xf>
    <xf numFmtId="176" fontId="8" fillId="9" borderId="151" xfId="0" applyNumberFormat="1" applyFont="1" applyFill="1" applyBorder="1" applyProtection="1">
      <alignment vertical="center"/>
    </xf>
    <xf numFmtId="176" fontId="8" fillId="9" borderId="152" xfId="0" applyNumberFormat="1" applyFont="1" applyFill="1" applyBorder="1" applyProtection="1">
      <alignment vertical="center"/>
    </xf>
    <xf numFmtId="176" fontId="8" fillId="9" borderId="153" xfId="0" applyNumberFormat="1" applyFont="1" applyFill="1" applyBorder="1" applyProtection="1">
      <alignment vertical="center"/>
    </xf>
    <xf numFmtId="176" fontId="23" fillId="9" borderId="121" xfId="0" applyNumberFormat="1" applyFont="1" applyFill="1" applyBorder="1" applyProtection="1">
      <alignment vertical="center"/>
    </xf>
    <xf numFmtId="176" fontId="8" fillId="9" borderId="154" xfId="0" applyNumberFormat="1" applyFont="1" applyFill="1" applyBorder="1" applyProtection="1">
      <alignment vertical="center"/>
    </xf>
    <xf numFmtId="176" fontId="8" fillId="9" borderId="155" xfId="0" applyNumberFormat="1" applyFont="1" applyFill="1" applyBorder="1" applyProtection="1">
      <alignment vertical="center"/>
    </xf>
    <xf numFmtId="176" fontId="8" fillId="9" borderId="31" xfId="0" applyNumberFormat="1" applyFont="1" applyFill="1" applyBorder="1" applyProtection="1">
      <alignment vertical="center"/>
    </xf>
    <xf numFmtId="176" fontId="8" fillId="9" borderId="156" xfId="0" applyNumberFormat="1" applyFont="1" applyFill="1" applyBorder="1" applyProtection="1">
      <alignment vertical="center"/>
    </xf>
    <xf numFmtId="176" fontId="24" fillId="9" borderId="157" xfId="0" applyNumberFormat="1" applyFont="1" applyFill="1" applyBorder="1" applyProtection="1">
      <alignment vertical="center"/>
    </xf>
    <xf numFmtId="176" fontId="8" fillId="9" borderId="158" xfId="0" applyNumberFormat="1" applyFont="1" applyFill="1" applyBorder="1" applyProtection="1">
      <alignment vertical="center"/>
    </xf>
    <xf numFmtId="176" fontId="24" fillId="9" borderId="159" xfId="0" applyNumberFormat="1" applyFont="1" applyFill="1" applyBorder="1" applyProtection="1">
      <alignment vertical="center"/>
    </xf>
    <xf numFmtId="176" fontId="24" fillId="9" borderId="160" xfId="0" applyNumberFormat="1" applyFont="1" applyFill="1" applyBorder="1" applyProtection="1">
      <alignment vertical="center"/>
    </xf>
    <xf numFmtId="176" fontId="24" fillId="9" borderId="161" xfId="0" applyNumberFormat="1" applyFont="1" applyFill="1" applyBorder="1" applyProtection="1">
      <alignment vertical="center"/>
    </xf>
    <xf numFmtId="176" fontId="8" fillId="9" borderId="162" xfId="0" applyNumberFormat="1" applyFont="1" applyFill="1" applyBorder="1" applyProtection="1">
      <alignment vertical="center"/>
    </xf>
    <xf numFmtId="176" fontId="23" fillId="9" borderId="17" xfId="0" applyNumberFormat="1" applyFont="1" applyFill="1" applyBorder="1" applyAlignment="1" applyProtection="1">
      <alignment vertical="center" shrinkToFit="1"/>
    </xf>
    <xf numFmtId="176" fontId="23" fillId="9" borderId="33" xfId="0" applyNumberFormat="1" applyFont="1" applyFill="1" applyBorder="1" applyAlignment="1" applyProtection="1">
      <alignment vertical="center" shrinkToFit="1"/>
    </xf>
    <xf numFmtId="176" fontId="23" fillId="9" borderId="24" xfId="0" applyNumberFormat="1" applyFont="1" applyFill="1" applyBorder="1" applyAlignment="1" applyProtection="1">
      <alignment vertical="center" shrinkToFit="1"/>
    </xf>
    <xf numFmtId="176" fontId="23" fillId="9" borderId="165" xfId="0" applyNumberFormat="1" applyFont="1" applyFill="1" applyBorder="1" applyAlignment="1" applyProtection="1">
      <alignment vertical="center" shrinkToFit="1"/>
    </xf>
    <xf numFmtId="0" fontId="8" fillId="0" borderId="0" xfId="0" applyFont="1" applyProtection="1">
      <alignment vertical="center"/>
    </xf>
    <xf numFmtId="0" fontId="19" fillId="0" borderId="0" xfId="0" applyFont="1" applyAlignment="1" applyProtection="1">
      <alignment horizontal="center" vertical="center"/>
    </xf>
    <xf numFmtId="0" fontId="20" fillId="0" borderId="0" xfId="0" applyFont="1" applyProtection="1">
      <alignment vertical="center"/>
    </xf>
    <xf numFmtId="0" fontId="21" fillId="0" borderId="11" xfId="0" applyFont="1" applyBorder="1" applyAlignment="1" applyProtection="1">
      <alignment horizontal="center" vertical="center"/>
    </xf>
    <xf numFmtId="0" fontId="21" fillId="0" borderId="77" xfId="0" applyFont="1" applyBorder="1" applyAlignment="1" applyProtection="1">
      <alignment horizontal="center" vertical="center"/>
    </xf>
    <xf numFmtId="0" fontId="21" fillId="0" borderId="18" xfId="0" applyFont="1" applyBorder="1" applyAlignment="1" applyProtection="1">
      <alignment horizontal="center" vertical="center"/>
    </xf>
    <xf numFmtId="0" fontId="21" fillId="0" borderId="11" xfId="0" applyFont="1" applyFill="1" applyBorder="1" applyAlignment="1" applyProtection="1">
      <alignment horizontal="center" vertical="center"/>
    </xf>
    <xf numFmtId="0" fontId="21" fillId="0" borderId="77" xfId="0" applyFont="1" applyFill="1" applyBorder="1" applyAlignment="1" applyProtection="1">
      <alignment horizontal="center" vertical="center"/>
    </xf>
    <xf numFmtId="0" fontId="21" fillId="0" borderId="18" xfId="0" applyFont="1" applyFill="1" applyBorder="1" applyAlignment="1" applyProtection="1">
      <alignment horizontal="center" vertical="center"/>
    </xf>
    <xf numFmtId="0" fontId="20" fillId="0" borderId="48" xfId="0" applyFont="1" applyBorder="1" applyAlignment="1" applyProtection="1">
      <alignment horizontal="center" vertical="center"/>
    </xf>
    <xf numFmtId="0" fontId="0" fillId="0" borderId="48" xfId="0" applyBorder="1" applyAlignment="1" applyProtection="1">
      <alignment vertical="center"/>
    </xf>
    <xf numFmtId="0" fontId="8" fillId="0" borderId="49" xfId="0" applyFont="1" applyBorder="1" applyAlignment="1" applyProtection="1">
      <alignment horizontal="center" vertical="center" wrapText="1"/>
    </xf>
    <xf numFmtId="0" fontId="8" fillId="0" borderId="50" xfId="0" applyFont="1" applyBorder="1" applyAlignment="1" applyProtection="1">
      <alignment horizontal="center" vertical="center" wrapText="1"/>
    </xf>
    <xf numFmtId="0" fontId="8" fillId="0" borderId="51"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25"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0" xfId="0" applyFont="1" applyAlignment="1" applyProtection="1">
      <alignment vertical="center" wrapText="1"/>
    </xf>
    <xf numFmtId="0" fontId="8" fillId="0" borderId="146" xfId="0" applyFont="1" applyBorder="1" applyAlignment="1" applyProtection="1">
      <alignment horizontal="center" vertical="center" wrapText="1"/>
    </xf>
    <xf numFmtId="0" fontId="8" fillId="0" borderId="147" xfId="0" applyFont="1" applyBorder="1" applyAlignment="1" applyProtection="1">
      <alignment horizontal="center" vertical="center" wrapText="1"/>
    </xf>
    <xf numFmtId="0" fontId="8" fillId="0" borderId="148" xfId="0" applyFont="1" applyBorder="1" applyAlignment="1" applyProtection="1">
      <alignment horizontal="center" vertical="center" wrapText="1"/>
    </xf>
    <xf numFmtId="0" fontId="9" fillId="0" borderId="0" xfId="0" applyFont="1" applyAlignment="1" applyProtection="1">
      <alignment horizontal="center" vertical="center" wrapText="1"/>
    </xf>
    <xf numFmtId="0" fontId="22" fillId="2" borderId="40" xfId="0" applyFont="1" applyFill="1" applyBorder="1" applyAlignment="1" applyProtection="1">
      <alignment horizontal="center" vertical="center" textRotation="255"/>
    </xf>
    <xf numFmtId="0" fontId="8" fillId="0" borderId="1" xfId="0" applyFont="1" applyBorder="1" applyProtection="1">
      <alignment vertical="center"/>
    </xf>
    <xf numFmtId="0" fontId="8" fillId="3" borderId="7" xfId="0" applyFont="1" applyFill="1" applyBorder="1" applyProtection="1">
      <alignment vertical="center"/>
    </xf>
    <xf numFmtId="0" fontId="8" fillId="0" borderId="0" xfId="0" applyFont="1" applyAlignment="1" applyProtection="1">
      <alignment horizontal="right" vertical="center"/>
    </xf>
    <xf numFmtId="0" fontId="22" fillId="2" borderId="41" xfId="0" applyFont="1" applyFill="1" applyBorder="1" applyAlignment="1" applyProtection="1">
      <alignment horizontal="center" vertical="center" textRotation="255"/>
    </xf>
    <xf numFmtId="0" fontId="8" fillId="0" borderId="2" xfId="0" applyFont="1" applyBorder="1" applyProtection="1">
      <alignment vertical="center"/>
    </xf>
    <xf numFmtId="0" fontId="8" fillId="3" borderId="8" xfId="0" applyFont="1" applyFill="1" applyBorder="1" applyProtection="1">
      <alignment vertical="center"/>
    </xf>
    <xf numFmtId="0" fontId="8" fillId="0" borderId="8" xfId="0" applyFont="1" applyBorder="1" applyProtection="1">
      <alignment vertical="center"/>
    </xf>
    <xf numFmtId="0" fontId="8" fillId="3" borderId="21" xfId="0" applyFont="1" applyFill="1" applyBorder="1" applyProtection="1">
      <alignment vertical="center"/>
    </xf>
    <xf numFmtId="0" fontId="8" fillId="0" borderId="5" xfId="0" applyFont="1" applyBorder="1" applyProtection="1">
      <alignment vertical="center"/>
    </xf>
    <xf numFmtId="0" fontId="8" fillId="3" borderId="9" xfId="0" applyFont="1" applyFill="1" applyBorder="1" applyProtection="1">
      <alignment vertical="center"/>
    </xf>
    <xf numFmtId="0" fontId="22" fillId="2" borderId="52" xfId="0" applyFont="1" applyFill="1" applyBorder="1" applyAlignment="1" applyProtection="1">
      <alignment horizontal="center" vertical="center" textRotation="255"/>
    </xf>
    <xf numFmtId="0" fontId="9" fillId="2" borderId="51" xfId="0" applyFont="1" applyFill="1" applyBorder="1" applyAlignment="1" applyProtection="1">
      <alignment horizontal="center" vertical="center"/>
    </xf>
    <xf numFmtId="0" fontId="9" fillId="2" borderId="18" xfId="0" applyFont="1" applyFill="1" applyBorder="1" applyAlignment="1" applyProtection="1">
      <alignment horizontal="center" vertical="center"/>
    </xf>
    <xf numFmtId="0" fontId="23" fillId="0" borderId="0" xfId="0" applyFont="1" applyProtection="1">
      <alignment vertical="center"/>
    </xf>
    <xf numFmtId="0" fontId="8" fillId="3" borderId="109" xfId="0" applyFont="1" applyFill="1" applyBorder="1" applyAlignment="1" applyProtection="1">
      <alignment horizontal="center" vertical="top" textRotation="255" wrapText="1"/>
    </xf>
    <xf numFmtId="0" fontId="8" fillId="3" borderId="34" xfId="0" applyFont="1" applyFill="1" applyBorder="1" applyProtection="1">
      <alignment vertical="center"/>
    </xf>
    <xf numFmtId="0" fontId="8" fillId="3" borderId="110" xfId="0" applyFont="1" applyFill="1" applyBorder="1" applyAlignment="1" applyProtection="1">
      <alignment horizontal="center" vertical="top" textRotation="255" wrapText="1"/>
    </xf>
    <xf numFmtId="0" fontId="8" fillId="3" borderId="89" xfId="0" applyFont="1" applyFill="1" applyBorder="1" applyProtection="1">
      <alignment vertical="center"/>
    </xf>
    <xf numFmtId="0" fontId="8" fillId="0" borderId="16" xfId="0" applyFont="1" applyBorder="1" applyProtection="1">
      <alignment vertical="center"/>
    </xf>
    <xf numFmtId="0" fontId="8" fillId="3" borderId="85" xfId="0" applyFont="1" applyFill="1" applyBorder="1" applyProtection="1">
      <alignment vertical="center"/>
    </xf>
    <xf numFmtId="0" fontId="8" fillId="3" borderId="111" xfId="0" applyFont="1" applyFill="1" applyBorder="1" applyAlignment="1" applyProtection="1">
      <alignment horizontal="center" vertical="top" textRotation="255" wrapText="1"/>
    </xf>
    <xf numFmtId="0" fontId="8" fillId="3" borderId="35" xfId="0" applyFont="1" applyFill="1" applyBorder="1" applyProtection="1">
      <alignment vertical="center"/>
    </xf>
    <xf numFmtId="0" fontId="8" fillId="4" borderId="36" xfId="0" applyFont="1" applyFill="1" applyBorder="1" applyAlignment="1" applyProtection="1">
      <alignment horizontal="center" vertical="center" shrinkToFit="1"/>
    </xf>
    <xf numFmtId="0" fontId="8" fillId="4" borderId="39" xfId="0" applyFont="1" applyFill="1" applyBorder="1" applyAlignment="1" applyProtection="1">
      <alignment horizontal="center" vertical="center" shrinkToFit="1"/>
    </xf>
    <xf numFmtId="0" fontId="24" fillId="0" borderId="0" xfId="0" applyFont="1" applyProtection="1">
      <alignment vertical="center"/>
    </xf>
    <xf numFmtId="0" fontId="8" fillId="3" borderId="112" xfId="0" applyFont="1" applyFill="1" applyBorder="1" applyAlignment="1" applyProtection="1">
      <alignment horizontal="center" vertical="top" textRotation="255" wrapText="1"/>
    </xf>
    <xf numFmtId="0" fontId="8" fillId="3" borderId="115" xfId="0" applyFont="1" applyFill="1" applyBorder="1" applyProtection="1">
      <alignment vertical="center"/>
    </xf>
    <xf numFmtId="0" fontId="8" fillId="3" borderId="116" xfId="0" applyFont="1" applyFill="1" applyBorder="1" applyProtection="1">
      <alignment vertical="center"/>
    </xf>
    <xf numFmtId="0" fontId="22" fillId="0" borderId="41" xfId="0" applyFont="1" applyBorder="1" applyProtection="1">
      <alignment vertical="center"/>
    </xf>
    <xf numFmtId="0" fontId="8" fillId="0" borderId="3" xfId="0" applyFont="1" applyBorder="1" applyProtection="1">
      <alignment vertical="center"/>
    </xf>
    <xf numFmtId="0" fontId="8" fillId="0" borderId="10" xfId="0" applyFont="1" applyBorder="1" applyProtection="1">
      <alignment vertical="center"/>
    </xf>
    <xf numFmtId="176" fontId="8" fillId="0" borderId="32" xfId="0" applyNumberFormat="1" applyFont="1" applyBorder="1" applyProtection="1">
      <alignment vertical="center"/>
    </xf>
    <xf numFmtId="176" fontId="8" fillId="0" borderId="23" xfId="0" applyNumberFormat="1" applyFont="1" applyBorder="1" applyProtection="1">
      <alignment vertical="center"/>
    </xf>
    <xf numFmtId="176" fontId="8" fillId="0" borderId="163" xfId="0" applyNumberFormat="1" applyFont="1" applyBorder="1" applyProtection="1">
      <alignment vertical="center"/>
    </xf>
    <xf numFmtId="176" fontId="8" fillId="0" borderId="164" xfId="0" applyNumberFormat="1" applyFont="1" applyBorder="1" applyProtection="1">
      <alignment vertical="center"/>
    </xf>
    <xf numFmtId="0" fontId="25" fillId="0" borderId="17" xfId="0" applyFont="1" applyBorder="1" applyAlignment="1" applyProtection="1">
      <alignment horizontal="left" vertical="center"/>
    </xf>
    <xf numFmtId="0" fontId="25" fillId="0" borderId="78" xfId="0" applyFont="1" applyBorder="1" applyAlignment="1" applyProtection="1">
      <alignment horizontal="left" vertical="center"/>
    </xf>
    <xf numFmtId="0" fontId="25" fillId="0" borderId="24" xfId="0" applyFont="1" applyBorder="1" applyAlignment="1" applyProtection="1">
      <alignment horizontal="left" vertical="center"/>
    </xf>
    <xf numFmtId="0" fontId="26" fillId="0" borderId="0" xfId="0" applyFont="1" applyAlignment="1" applyProtection="1">
      <alignment vertical="center" shrinkToFit="1"/>
    </xf>
    <xf numFmtId="0" fontId="23" fillId="0" borderId="0" xfId="0" applyFont="1" applyAlignment="1" applyProtection="1">
      <alignment vertical="center" shrinkToFit="1"/>
    </xf>
    <xf numFmtId="0" fontId="8" fillId="0" borderId="0" xfId="0" applyFont="1" applyAlignment="1" applyProtection="1">
      <alignment vertical="center"/>
    </xf>
    <xf numFmtId="0" fontId="8" fillId="0" borderId="0" xfId="0" applyFont="1" applyBorder="1" applyProtection="1">
      <alignment vertical="center"/>
    </xf>
    <xf numFmtId="0" fontId="8" fillId="0" borderId="0" xfId="0" applyFont="1" applyBorder="1" applyAlignment="1" applyProtection="1">
      <alignment vertical="center"/>
    </xf>
    <xf numFmtId="0" fontId="38" fillId="0" borderId="0" xfId="0" applyFont="1" applyProtection="1">
      <alignment vertical="center"/>
    </xf>
    <xf numFmtId="176" fontId="18" fillId="9" borderId="42" xfId="0" applyNumberFormat="1" applyFont="1" applyFill="1" applyBorder="1" applyAlignment="1" applyProtection="1">
      <alignment vertical="center" shrinkToFit="1"/>
    </xf>
    <xf numFmtId="176" fontId="18" fillId="9" borderId="43" xfId="0" applyNumberFormat="1" applyFont="1" applyFill="1" applyBorder="1" applyAlignment="1" applyProtection="1">
      <alignment vertical="center" shrinkToFit="1"/>
    </xf>
    <xf numFmtId="176" fontId="18" fillId="9" borderId="46" xfId="0" applyNumberFormat="1" applyFont="1" applyFill="1" applyBorder="1" applyProtection="1">
      <alignment vertical="center"/>
    </xf>
    <xf numFmtId="176" fontId="18" fillId="9" borderId="42" xfId="0" applyNumberFormat="1" applyFont="1" applyFill="1" applyBorder="1" applyAlignment="1" applyProtection="1">
      <alignment horizontal="right" vertical="center" shrinkToFit="1"/>
    </xf>
    <xf numFmtId="176" fontId="18" fillId="9" borderId="46" xfId="0" applyNumberFormat="1" applyFont="1" applyFill="1" applyBorder="1" applyAlignment="1" applyProtection="1">
      <alignment horizontal="right" vertical="center" shrinkToFit="1"/>
    </xf>
    <xf numFmtId="176" fontId="18" fillId="9" borderId="43" xfId="0" applyNumberFormat="1" applyFont="1" applyFill="1" applyBorder="1" applyAlignment="1" applyProtection="1">
      <alignment horizontal="right" vertical="center" shrinkToFit="1"/>
    </xf>
    <xf numFmtId="176" fontId="18" fillId="9" borderId="26" xfId="0" applyNumberFormat="1" applyFont="1" applyFill="1" applyBorder="1" applyAlignment="1" applyProtection="1">
      <alignment horizontal="right" vertical="center"/>
    </xf>
    <xf numFmtId="176" fontId="18" fillId="9" borderId="46" xfId="0" applyNumberFormat="1" applyFont="1" applyFill="1" applyBorder="1" applyAlignment="1" applyProtection="1">
      <alignment horizontal="right" vertical="center"/>
    </xf>
    <xf numFmtId="176" fontId="18" fillId="9" borderId="38" xfId="0" applyNumberFormat="1" applyFont="1" applyFill="1" applyBorder="1" applyAlignment="1" applyProtection="1">
      <alignment horizontal="right" vertical="center" shrinkToFit="1"/>
    </xf>
    <xf numFmtId="0" fontId="18" fillId="9" borderId="42" xfId="0" applyFont="1" applyFill="1" applyBorder="1" applyAlignment="1" applyProtection="1">
      <alignment horizontal="right" vertical="center" shrinkToFit="1"/>
    </xf>
    <xf numFmtId="176" fontId="18" fillId="9" borderId="46" xfId="0" applyNumberFormat="1" applyFont="1" applyFill="1" applyBorder="1" applyAlignment="1" applyProtection="1">
      <alignment vertical="center" shrinkToFit="1"/>
    </xf>
    <xf numFmtId="176" fontId="34" fillId="9" borderId="42" xfId="0" applyNumberFormat="1" applyFont="1" applyFill="1" applyBorder="1" applyProtection="1">
      <alignment vertical="center"/>
    </xf>
    <xf numFmtId="176" fontId="34" fillId="9" borderId="42" xfId="0" applyNumberFormat="1" applyFont="1" applyFill="1" applyBorder="1" applyAlignment="1" applyProtection="1">
      <alignment horizontal="right" vertical="center"/>
    </xf>
    <xf numFmtId="176" fontId="36" fillId="9" borderId="42" xfId="0" applyNumberFormat="1" applyFont="1" applyFill="1" applyBorder="1" applyProtection="1">
      <alignment vertical="center"/>
    </xf>
    <xf numFmtId="176" fontId="36" fillId="9" borderId="42" xfId="0" applyNumberFormat="1" applyFont="1" applyFill="1" applyBorder="1" applyAlignment="1" applyProtection="1">
      <alignment horizontal="right" vertical="center"/>
    </xf>
    <xf numFmtId="176" fontId="36" fillId="9" borderId="42" xfId="0" applyNumberFormat="1" applyFont="1" applyFill="1" applyBorder="1" applyAlignment="1" applyProtection="1">
      <alignment vertical="center" shrinkToFit="1"/>
    </xf>
    <xf numFmtId="176" fontId="36" fillId="9" borderId="42" xfId="0" applyNumberFormat="1" applyFont="1" applyFill="1" applyBorder="1" applyAlignment="1" applyProtection="1">
      <alignment horizontal="right" vertical="center" shrinkToFit="1"/>
    </xf>
    <xf numFmtId="0" fontId="58" fillId="0" borderId="48" xfId="0" applyFont="1" applyFill="1" applyBorder="1" applyAlignment="1" applyProtection="1">
      <alignment horizontal="center" vertical="center"/>
      <protection locked="0"/>
    </xf>
    <xf numFmtId="176" fontId="36" fillId="9" borderId="46" xfId="0" applyNumberFormat="1" applyFont="1" applyFill="1" applyBorder="1" applyAlignment="1" applyProtection="1">
      <alignment vertical="center" shrinkToFit="1"/>
    </xf>
    <xf numFmtId="176" fontId="36" fillId="9" borderId="46" xfId="0" applyNumberFormat="1" applyFont="1" applyFill="1" applyBorder="1" applyAlignment="1" applyProtection="1">
      <alignment horizontal="right" vertical="center"/>
    </xf>
    <xf numFmtId="176" fontId="18" fillId="9" borderId="26" xfId="0" applyNumberFormat="1" applyFont="1" applyFill="1" applyBorder="1" applyAlignment="1" applyProtection="1">
      <alignment vertical="center" shrinkToFit="1"/>
    </xf>
    <xf numFmtId="176" fontId="18" fillId="9" borderId="42" xfId="0" applyNumberFormat="1" applyFont="1" applyFill="1" applyBorder="1" applyAlignment="1" applyProtection="1">
      <alignment horizontal="right" vertical="center"/>
    </xf>
    <xf numFmtId="176" fontId="18" fillId="9" borderId="43" xfId="0" applyNumberFormat="1" applyFont="1" applyFill="1" applyBorder="1" applyAlignment="1" applyProtection="1">
      <alignment horizontal="right" vertical="center"/>
    </xf>
    <xf numFmtId="176" fontId="18" fillId="9" borderId="26" xfId="0" applyNumberFormat="1" applyFont="1" applyFill="1" applyBorder="1" applyProtection="1">
      <alignment vertical="center"/>
    </xf>
    <xf numFmtId="176" fontId="28" fillId="9" borderId="42" xfId="0" applyNumberFormat="1" applyFont="1" applyFill="1" applyBorder="1" applyAlignment="1" applyProtection="1">
      <alignment vertical="center" shrinkToFit="1"/>
    </xf>
    <xf numFmtId="176" fontId="28" fillId="9" borderId="46" xfId="0" applyNumberFormat="1" applyFont="1" applyFill="1" applyBorder="1" applyAlignment="1" applyProtection="1">
      <alignment vertical="center" shrinkToFit="1"/>
    </xf>
    <xf numFmtId="176" fontId="28" fillId="9" borderId="42" xfId="0" applyNumberFormat="1" applyFont="1" applyFill="1" applyBorder="1" applyProtection="1">
      <alignment vertical="center"/>
    </xf>
    <xf numFmtId="176" fontId="28" fillId="9" borderId="46" xfId="0" applyNumberFormat="1" applyFont="1" applyFill="1" applyBorder="1" applyProtection="1">
      <alignment vertical="center"/>
    </xf>
    <xf numFmtId="176" fontId="28" fillId="9" borderId="42" xfId="0" applyNumberFormat="1" applyFont="1" applyFill="1" applyBorder="1" applyAlignment="1" applyProtection="1">
      <alignment horizontal="right" vertical="center" shrinkToFit="1"/>
    </xf>
    <xf numFmtId="176" fontId="28" fillId="9" borderId="43" xfId="0" applyNumberFormat="1" applyFont="1" applyFill="1" applyBorder="1" applyAlignment="1" applyProtection="1">
      <alignment horizontal="right" vertical="center" shrinkToFit="1"/>
    </xf>
    <xf numFmtId="3" fontId="46" fillId="0" borderId="0" xfId="0" applyNumberFormat="1" applyFont="1" applyBorder="1" applyAlignment="1" applyProtection="1">
      <alignment horizontal="center" vertical="center" wrapText="1"/>
    </xf>
    <xf numFmtId="0" fontId="58" fillId="0" borderId="48" xfId="0" applyFont="1" applyFill="1" applyBorder="1" applyAlignment="1">
      <alignment horizontal="center" vertical="center"/>
    </xf>
    <xf numFmtId="0" fontId="58" fillId="0" borderId="44" xfId="0" applyFont="1" applyFill="1" applyBorder="1" applyAlignment="1">
      <alignment horizontal="center" vertical="center"/>
    </xf>
    <xf numFmtId="0" fontId="58" fillId="0" borderId="47" xfId="0" applyFont="1" applyFill="1" applyBorder="1" applyAlignment="1">
      <alignment horizontal="center" vertical="center"/>
    </xf>
    <xf numFmtId="0" fontId="58" fillId="0" borderId="45" xfId="0" applyFont="1" applyFill="1" applyBorder="1" applyAlignment="1">
      <alignment horizontal="center" vertical="center"/>
    </xf>
    <xf numFmtId="0" fontId="54" fillId="0" borderId="48" xfId="0" applyFont="1" applyFill="1" applyBorder="1" applyAlignment="1">
      <alignment horizontal="center" vertical="center"/>
    </xf>
    <xf numFmtId="0" fontId="28" fillId="0" borderId="0" xfId="3" applyFont="1" applyBorder="1" applyProtection="1">
      <alignment vertical="center"/>
    </xf>
    <xf numFmtId="0" fontId="48" fillId="0" borderId="0" xfId="3" applyFont="1" applyBorder="1" applyProtection="1">
      <alignment vertical="center"/>
    </xf>
    <xf numFmtId="0" fontId="48" fillId="0" borderId="0" xfId="3" applyFont="1" applyProtection="1">
      <alignment vertical="center"/>
    </xf>
    <xf numFmtId="0" fontId="48" fillId="0" borderId="56" xfId="3" applyFont="1" applyBorder="1" applyProtection="1">
      <alignment vertical="center"/>
    </xf>
    <xf numFmtId="0" fontId="34" fillId="2" borderId="48" xfId="0" applyFont="1" applyFill="1" applyBorder="1" applyAlignment="1" applyProtection="1">
      <alignment horizontal="left" vertical="center"/>
    </xf>
    <xf numFmtId="0" fontId="34" fillId="0" borderId="0" xfId="0" applyFont="1" applyAlignment="1" applyProtection="1">
      <alignment horizontal="left" vertical="center"/>
    </xf>
    <xf numFmtId="0" fontId="34" fillId="2" borderId="4" xfId="0" applyFont="1" applyFill="1" applyBorder="1" applyAlignment="1" applyProtection="1">
      <alignment horizontal="center" vertical="center" wrapText="1"/>
    </xf>
    <xf numFmtId="0" fontId="34" fillId="2" borderId="3" xfId="0" applyFont="1" applyFill="1" applyBorder="1" applyAlignment="1" applyProtection="1">
      <alignment horizontal="center" vertical="center" wrapText="1"/>
    </xf>
    <xf numFmtId="0" fontId="34" fillId="0" borderId="0" xfId="0" applyFont="1" applyFill="1" applyBorder="1" applyAlignment="1" applyProtection="1">
      <alignment horizontal="center" vertical="center"/>
    </xf>
    <xf numFmtId="178" fontId="34" fillId="0" borderId="0" xfId="0" applyNumberFormat="1" applyFont="1" applyFill="1" applyBorder="1" applyAlignment="1" applyProtection="1">
      <alignment horizontal="center" vertical="center"/>
    </xf>
    <xf numFmtId="0" fontId="0" fillId="0" borderId="0" xfId="0" applyBorder="1" applyAlignment="1" applyProtection="1">
      <alignment horizontal="center" vertical="center"/>
    </xf>
    <xf numFmtId="0" fontId="34" fillId="2" borderId="0" xfId="0" applyFont="1" applyFill="1" applyBorder="1" applyAlignment="1" applyProtection="1">
      <alignment horizontal="center" vertical="center" wrapText="1" shrinkToFit="1"/>
    </xf>
    <xf numFmtId="0" fontId="34" fillId="2" borderId="134" xfId="0" applyFont="1" applyFill="1" applyBorder="1" applyAlignment="1" applyProtection="1">
      <alignment horizontal="center" vertical="center" wrapText="1" shrinkToFit="1"/>
    </xf>
    <xf numFmtId="0" fontId="34" fillId="2" borderId="48" xfId="0" applyFont="1" applyFill="1" applyBorder="1" applyAlignment="1" applyProtection="1">
      <alignment vertical="center" textRotation="255"/>
    </xf>
    <xf numFmtId="0" fontId="34" fillId="0" borderId="48" xfId="0" applyFont="1" applyFill="1" applyBorder="1" applyAlignment="1" applyProtection="1">
      <alignment horizontal="left" vertical="center" wrapText="1"/>
    </xf>
    <xf numFmtId="0" fontId="34" fillId="2" borderId="48" xfId="0" applyFont="1" applyFill="1" applyBorder="1" applyAlignment="1" applyProtection="1">
      <alignment horizontal="center" vertical="center"/>
    </xf>
    <xf numFmtId="0" fontId="36" fillId="2" borderId="48" xfId="0" applyFont="1" applyFill="1" applyBorder="1" applyAlignment="1" applyProtection="1">
      <alignment horizontal="center" vertical="center" wrapText="1"/>
    </xf>
    <xf numFmtId="0" fontId="34" fillId="2" borderId="45" xfId="0" applyNumberFormat="1" applyFont="1" applyFill="1" applyBorder="1" applyAlignment="1" applyProtection="1">
      <alignment horizontal="center" vertical="center"/>
    </xf>
    <xf numFmtId="0" fontId="0" fillId="0" borderId="48" xfId="0" applyBorder="1" applyAlignment="1" applyProtection="1">
      <alignment horizontal="center" vertical="center"/>
    </xf>
    <xf numFmtId="0" fontId="34" fillId="2" borderId="44" xfId="0" applyFont="1" applyFill="1" applyBorder="1" applyAlignment="1" applyProtection="1">
      <alignment horizontal="center" vertical="center"/>
    </xf>
    <xf numFmtId="0" fontId="0" fillId="0" borderId="47" xfId="0" applyBorder="1" applyAlignment="1" applyProtection="1">
      <alignment horizontal="center" vertical="center"/>
    </xf>
    <xf numFmtId="0" fontId="0" fillId="0" borderId="45" xfId="0" applyBorder="1" applyAlignment="1" applyProtection="1">
      <alignment horizontal="center" vertical="center"/>
    </xf>
    <xf numFmtId="0" fontId="36" fillId="2" borderId="48" xfId="0" applyFont="1" applyFill="1" applyBorder="1" applyAlignment="1" applyProtection="1">
      <alignment horizontal="center" vertical="center"/>
    </xf>
    <xf numFmtId="0" fontId="34" fillId="0" borderId="84" xfId="0" applyFont="1" applyBorder="1" applyAlignment="1" applyProtection="1">
      <alignment horizontal="center" vertical="center" shrinkToFit="1"/>
    </xf>
    <xf numFmtId="0" fontId="34" fillId="0" borderId="136" xfId="0" applyFont="1" applyBorder="1" applyAlignment="1" applyProtection="1">
      <alignment horizontal="center" vertical="center" shrinkToFit="1"/>
    </xf>
    <xf numFmtId="0" fontId="34" fillId="0" borderId="95" xfId="0" applyFont="1" applyBorder="1" applyAlignment="1" applyProtection="1">
      <alignment horizontal="center" vertical="center" shrinkToFit="1"/>
    </xf>
    <xf numFmtId="0" fontId="34" fillId="0" borderId="42" xfId="0" applyFont="1" applyBorder="1" applyAlignment="1" applyProtection="1">
      <alignment horizontal="center" vertical="center" shrinkToFit="1"/>
    </xf>
    <xf numFmtId="0" fontId="34" fillId="0" borderId="61" xfId="0" applyFont="1" applyBorder="1" applyAlignment="1" applyProtection="1">
      <alignment horizontal="center" vertical="center" shrinkToFit="1"/>
    </xf>
    <xf numFmtId="0" fontId="34" fillId="0" borderId="44" xfId="0" applyFont="1" applyBorder="1" applyAlignment="1" applyProtection="1">
      <alignment horizontal="center" vertical="center" shrinkToFit="1"/>
    </xf>
    <xf numFmtId="0" fontId="34" fillId="3" borderId="48" xfId="0" applyFont="1" applyFill="1" applyBorder="1" applyAlignment="1" applyProtection="1">
      <alignment horizontal="center" vertical="center" wrapText="1"/>
    </xf>
    <xf numFmtId="0" fontId="34" fillId="0" borderId="48" xfId="0" applyFont="1" applyFill="1" applyBorder="1" applyAlignment="1" applyProtection="1">
      <alignment horizontal="center" vertical="center" wrapText="1"/>
    </xf>
  </cellXfs>
  <cellStyles count="12">
    <cellStyle name="ハイパーリンク 2" xfId="2" xr:uid="{00000000-0005-0000-0000-000000000000}"/>
    <cellStyle name="桁区切り" xfId="7" builtinId="6"/>
    <cellStyle name="桁区切り 2" xfId="1" xr:uid="{00000000-0005-0000-0000-000002000000}"/>
    <cellStyle name="桁区切り 3" xfId="5" xr:uid="{00000000-0005-0000-0000-000003000000}"/>
    <cellStyle name="桁区切り 3 2" xfId="10" xr:uid="{00000000-0005-0000-0000-000004000000}"/>
    <cellStyle name="桁区切り 3 2 2" xfId="11" xr:uid="{00000000-0005-0000-0000-000005000000}"/>
    <cellStyle name="標準" xfId="0" builtinId="0"/>
    <cellStyle name="標準 2" xfId="3" xr:uid="{00000000-0005-0000-0000-000007000000}"/>
    <cellStyle name="標準 3" xfId="4" xr:uid="{00000000-0005-0000-0000-000008000000}"/>
    <cellStyle name="標準 4" xfId="6" xr:uid="{00000000-0005-0000-0000-000009000000}"/>
    <cellStyle name="標準 5" xfId="8" xr:uid="{00000000-0005-0000-0000-00000A000000}"/>
    <cellStyle name="標準 6" xfId="9"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84365</xdr:colOff>
      <xdr:row>9</xdr:row>
      <xdr:rowOff>95250</xdr:rowOff>
    </xdr:from>
    <xdr:to>
      <xdr:col>7</xdr:col>
      <xdr:colOff>322490</xdr:colOff>
      <xdr:row>12</xdr:row>
      <xdr:rowOff>0</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5997192" y="3919904"/>
          <a:ext cx="238125" cy="1211873"/>
        </a:xfrm>
        <a:prstGeom prst="rightArrow">
          <a:avLst>
            <a:gd name="adj1" fmla="val 51209"/>
            <a:gd name="adj2" fmla="val 68462"/>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95249</xdr:colOff>
      <xdr:row>56</xdr:row>
      <xdr:rowOff>114300</xdr:rowOff>
    </xdr:from>
    <xdr:to>
      <xdr:col>14</xdr:col>
      <xdr:colOff>162074</xdr:colOff>
      <xdr:row>58</xdr:row>
      <xdr:rowOff>107496</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7410449" y="6858000"/>
          <a:ext cx="324000" cy="336096"/>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90714</xdr:colOff>
      <xdr:row>9</xdr:row>
      <xdr:rowOff>48846</xdr:rowOff>
    </xdr:from>
    <xdr:to>
      <xdr:col>14</xdr:col>
      <xdr:colOff>148117</xdr:colOff>
      <xdr:row>15</xdr:row>
      <xdr:rowOff>153516</xdr:rowOff>
    </xdr:to>
    <xdr:sp macro="" textlink="">
      <xdr:nvSpPr>
        <xdr:cNvPr id="7" name="右矢印 6">
          <a:extLst>
            <a:ext uri="{FF2B5EF4-FFF2-40B4-BE49-F238E27FC236}">
              <a16:creationId xmlns:a16="http://schemas.microsoft.com/office/drawing/2014/main" id="{00000000-0008-0000-0200-000007000000}"/>
            </a:ext>
          </a:extLst>
        </xdr:cNvPr>
        <xdr:cNvSpPr/>
      </xdr:nvSpPr>
      <xdr:spPr>
        <a:xfrm>
          <a:off x="6336044" y="1856154"/>
          <a:ext cx="294655" cy="1486318"/>
        </a:xfrm>
        <a:prstGeom prst="rightArrow">
          <a:avLst>
            <a:gd name="adj1" fmla="val 24648"/>
            <a:gd name="adj2" fmla="val 50000"/>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76758</xdr:colOff>
      <xdr:row>24</xdr:row>
      <xdr:rowOff>209341</xdr:rowOff>
    </xdr:from>
    <xdr:to>
      <xdr:col>14</xdr:col>
      <xdr:colOff>134161</xdr:colOff>
      <xdr:row>31</xdr:row>
      <xdr:rowOff>181428</xdr:rowOff>
    </xdr:to>
    <xdr:sp macro="" textlink="">
      <xdr:nvSpPr>
        <xdr:cNvPr id="13" name="右矢印 12">
          <a:extLst>
            <a:ext uri="{FF2B5EF4-FFF2-40B4-BE49-F238E27FC236}">
              <a16:creationId xmlns:a16="http://schemas.microsoft.com/office/drawing/2014/main" id="{00000000-0008-0000-0200-00000D000000}"/>
            </a:ext>
          </a:extLst>
        </xdr:cNvPr>
        <xdr:cNvSpPr/>
      </xdr:nvSpPr>
      <xdr:spPr>
        <a:xfrm>
          <a:off x="6322088" y="5400989"/>
          <a:ext cx="294655" cy="1486318"/>
        </a:xfrm>
        <a:prstGeom prst="rightArrow">
          <a:avLst>
            <a:gd name="adj1" fmla="val 24648"/>
            <a:gd name="adj2" fmla="val 50000"/>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90713</xdr:colOff>
      <xdr:row>41</xdr:row>
      <xdr:rowOff>13956</xdr:rowOff>
    </xdr:from>
    <xdr:to>
      <xdr:col>14</xdr:col>
      <xdr:colOff>148116</xdr:colOff>
      <xdr:row>47</xdr:row>
      <xdr:rowOff>118626</xdr:rowOff>
    </xdr:to>
    <xdr:sp macro="" textlink="">
      <xdr:nvSpPr>
        <xdr:cNvPr id="14" name="右矢印 13">
          <a:extLst>
            <a:ext uri="{FF2B5EF4-FFF2-40B4-BE49-F238E27FC236}">
              <a16:creationId xmlns:a16="http://schemas.microsoft.com/office/drawing/2014/main" id="{00000000-0008-0000-0200-00000E000000}"/>
            </a:ext>
          </a:extLst>
        </xdr:cNvPr>
        <xdr:cNvSpPr/>
      </xdr:nvSpPr>
      <xdr:spPr>
        <a:xfrm>
          <a:off x="6336043" y="8931868"/>
          <a:ext cx="294655" cy="1486318"/>
        </a:xfrm>
        <a:prstGeom prst="rightArrow">
          <a:avLst>
            <a:gd name="adj1" fmla="val 24648"/>
            <a:gd name="adj2" fmla="val 50000"/>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62801</xdr:colOff>
      <xdr:row>67</xdr:row>
      <xdr:rowOff>55825</xdr:rowOff>
    </xdr:from>
    <xdr:to>
      <xdr:col>14</xdr:col>
      <xdr:colOff>120204</xdr:colOff>
      <xdr:row>71</xdr:row>
      <xdr:rowOff>258187</xdr:rowOff>
    </xdr:to>
    <xdr:sp macro="" textlink="">
      <xdr:nvSpPr>
        <xdr:cNvPr id="16" name="右矢印 15">
          <a:extLst>
            <a:ext uri="{FF2B5EF4-FFF2-40B4-BE49-F238E27FC236}">
              <a16:creationId xmlns:a16="http://schemas.microsoft.com/office/drawing/2014/main" id="{00000000-0008-0000-0200-000010000000}"/>
            </a:ext>
          </a:extLst>
        </xdr:cNvPr>
        <xdr:cNvSpPr/>
      </xdr:nvSpPr>
      <xdr:spPr>
        <a:xfrm>
          <a:off x="6308131" y="15302803"/>
          <a:ext cx="294655" cy="1486318"/>
        </a:xfrm>
        <a:prstGeom prst="rightArrow">
          <a:avLst>
            <a:gd name="adj1" fmla="val 24648"/>
            <a:gd name="adj2" fmla="val 50000"/>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72836</xdr:colOff>
      <xdr:row>8</xdr:row>
      <xdr:rowOff>155014</xdr:rowOff>
    </xdr:from>
    <xdr:to>
      <xdr:col>14</xdr:col>
      <xdr:colOff>139661</xdr:colOff>
      <xdr:row>12</xdr:row>
      <xdr:rowOff>62576</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6318248" y="1716367"/>
          <a:ext cx="298413" cy="833915"/>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89647</xdr:colOff>
      <xdr:row>17</xdr:row>
      <xdr:rowOff>44824</xdr:rowOff>
    </xdr:from>
    <xdr:to>
      <xdr:col>14</xdr:col>
      <xdr:colOff>156472</xdr:colOff>
      <xdr:row>21</xdr:row>
      <xdr:rowOff>12151</xdr:rowOff>
    </xdr:to>
    <xdr:sp macro="" textlink="">
      <xdr:nvSpPr>
        <xdr:cNvPr id="8" name="右矢印 7">
          <a:extLst>
            <a:ext uri="{FF2B5EF4-FFF2-40B4-BE49-F238E27FC236}">
              <a16:creationId xmlns:a16="http://schemas.microsoft.com/office/drawing/2014/main" id="{00000000-0008-0000-0300-000008000000}"/>
            </a:ext>
          </a:extLst>
        </xdr:cNvPr>
        <xdr:cNvSpPr/>
      </xdr:nvSpPr>
      <xdr:spPr>
        <a:xfrm>
          <a:off x="6335059" y="3697942"/>
          <a:ext cx="298413" cy="833915"/>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89647</xdr:colOff>
      <xdr:row>26</xdr:row>
      <xdr:rowOff>127000</xdr:rowOff>
    </xdr:from>
    <xdr:to>
      <xdr:col>14</xdr:col>
      <xdr:colOff>156472</xdr:colOff>
      <xdr:row>30</xdr:row>
      <xdr:rowOff>34563</xdr:rowOff>
    </xdr:to>
    <xdr:sp macro="" textlink="">
      <xdr:nvSpPr>
        <xdr:cNvPr id="9" name="右矢印 8">
          <a:extLst>
            <a:ext uri="{FF2B5EF4-FFF2-40B4-BE49-F238E27FC236}">
              <a16:creationId xmlns:a16="http://schemas.microsoft.com/office/drawing/2014/main" id="{00000000-0008-0000-0300-000009000000}"/>
            </a:ext>
          </a:extLst>
        </xdr:cNvPr>
        <xdr:cNvSpPr/>
      </xdr:nvSpPr>
      <xdr:spPr>
        <a:xfrm>
          <a:off x="6335059" y="5759824"/>
          <a:ext cx="298413" cy="833915"/>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97118</xdr:colOff>
      <xdr:row>38</xdr:row>
      <xdr:rowOff>0</xdr:rowOff>
    </xdr:from>
    <xdr:to>
      <xdr:col>14</xdr:col>
      <xdr:colOff>141941</xdr:colOff>
      <xdr:row>42</xdr:row>
      <xdr:rowOff>179294</xdr:rowOff>
    </xdr:to>
    <xdr:sp macro="" textlink="">
      <xdr:nvSpPr>
        <xdr:cNvPr id="10" name="右矢印 9">
          <a:extLst>
            <a:ext uri="{FF2B5EF4-FFF2-40B4-BE49-F238E27FC236}">
              <a16:creationId xmlns:a16="http://schemas.microsoft.com/office/drawing/2014/main" id="{00000000-0008-0000-0300-00000A000000}"/>
            </a:ext>
          </a:extLst>
        </xdr:cNvPr>
        <xdr:cNvSpPr/>
      </xdr:nvSpPr>
      <xdr:spPr>
        <a:xfrm>
          <a:off x="6342530" y="8494059"/>
          <a:ext cx="276411" cy="1464235"/>
        </a:xfrm>
        <a:prstGeom prst="rightArrow">
          <a:avLst>
            <a:gd name="adj1" fmla="val 32653"/>
            <a:gd name="adj2" fmla="val 50000"/>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74706</xdr:colOff>
      <xdr:row>52</xdr:row>
      <xdr:rowOff>336177</xdr:rowOff>
    </xdr:from>
    <xdr:to>
      <xdr:col>14</xdr:col>
      <xdr:colOff>141531</xdr:colOff>
      <xdr:row>55</xdr:row>
      <xdr:rowOff>71916</xdr:rowOff>
    </xdr:to>
    <xdr:sp macro="" textlink="">
      <xdr:nvSpPr>
        <xdr:cNvPr id="11" name="右矢印 10">
          <a:extLst>
            <a:ext uri="{FF2B5EF4-FFF2-40B4-BE49-F238E27FC236}">
              <a16:creationId xmlns:a16="http://schemas.microsoft.com/office/drawing/2014/main" id="{00000000-0008-0000-0300-00000B000000}"/>
            </a:ext>
          </a:extLst>
        </xdr:cNvPr>
        <xdr:cNvSpPr/>
      </xdr:nvSpPr>
      <xdr:spPr>
        <a:xfrm>
          <a:off x="6320118" y="12565530"/>
          <a:ext cx="298413" cy="833915"/>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13</xdr:col>
      <xdr:colOff>89647</xdr:colOff>
      <xdr:row>62</xdr:row>
      <xdr:rowOff>59765</xdr:rowOff>
    </xdr:from>
    <xdr:to>
      <xdr:col>14</xdr:col>
      <xdr:colOff>156472</xdr:colOff>
      <xdr:row>64</xdr:row>
      <xdr:rowOff>161562</xdr:rowOff>
    </xdr:to>
    <xdr:sp macro="" textlink="">
      <xdr:nvSpPr>
        <xdr:cNvPr id="12" name="右矢印 11">
          <a:extLst>
            <a:ext uri="{FF2B5EF4-FFF2-40B4-BE49-F238E27FC236}">
              <a16:creationId xmlns:a16="http://schemas.microsoft.com/office/drawing/2014/main" id="{00000000-0008-0000-0300-00000C000000}"/>
            </a:ext>
          </a:extLst>
        </xdr:cNvPr>
        <xdr:cNvSpPr/>
      </xdr:nvSpPr>
      <xdr:spPr>
        <a:xfrm>
          <a:off x="6335059" y="15949706"/>
          <a:ext cx="298413" cy="833915"/>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178596</xdr:colOff>
      <xdr:row>27</xdr:row>
      <xdr:rowOff>11903</xdr:rowOff>
    </xdr:from>
    <xdr:to>
      <xdr:col>27</xdr:col>
      <xdr:colOff>39658</xdr:colOff>
      <xdr:row>29</xdr:row>
      <xdr:rowOff>0</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4045746" y="2069303"/>
          <a:ext cx="365887" cy="502050"/>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24</xdr:col>
      <xdr:colOff>76200</xdr:colOff>
      <xdr:row>7</xdr:row>
      <xdr:rowOff>66675</xdr:rowOff>
    </xdr:from>
    <xdr:to>
      <xdr:col>26</xdr:col>
      <xdr:colOff>127200</xdr:colOff>
      <xdr:row>10</xdr:row>
      <xdr:rowOff>114600</xdr:rowOff>
    </xdr:to>
    <xdr:sp macro="" textlink="">
      <xdr:nvSpPr>
        <xdr:cNvPr id="2" name="右矢印 1">
          <a:extLst>
            <a:ext uri="{FF2B5EF4-FFF2-40B4-BE49-F238E27FC236}">
              <a16:creationId xmlns:a16="http://schemas.microsoft.com/office/drawing/2014/main" id="{00000000-0008-0000-0500-000002000000}"/>
            </a:ext>
          </a:extLst>
        </xdr:cNvPr>
        <xdr:cNvSpPr/>
      </xdr:nvSpPr>
      <xdr:spPr>
        <a:xfrm>
          <a:off x="3505200" y="2124075"/>
          <a:ext cx="336750" cy="562275"/>
        </a:xfrm>
        <a:prstGeom prst="rightArrow">
          <a:avLst/>
        </a:prstGeom>
        <a:solidFill>
          <a:schemeClr val="bg1">
            <a:lumMod val="7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57"/>
  <sheetViews>
    <sheetView tabSelected="1" showWhiteSpace="0" view="pageBreakPreview" zoomScaleNormal="100" zoomScaleSheetLayoutView="100" workbookViewId="0">
      <selection activeCell="K2" sqref="K2"/>
    </sheetView>
  </sheetViews>
  <sheetFormatPr defaultRowHeight="17.25" customHeight="1" x14ac:dyDescent="0.45"/>
  <cols>
    <col min="1" max="1" width="4.21875" style="802" customWidth="1"/>
    <col min="2" max="5" width="6.109375" style="802" customWidth="1"/>
    <col min="6" max="6" width="8.6640625" style="802" customWidth="1"/>
    <col min="7" max="7" width="7.109375" style="802" customWidth="1"/>
    <col min="8" max="8" width="6.5546875" style="802" customWidth="1"/>
    <col min="9" max="10" width="6.33203125" style="802" customWidth="1"/>
    <col min="11" max="11" width="6.6640625" style="802" customWidth="1"/>
    <col min="12" max="12" width="7.6640625" style="802" customWidth="1"/>
    <col min="13" max="13" width="6.6640625" style="802" customWidth="1"/>
    <col min="14" max="14" width="8.6640625" style="802" customWidth="1"/>
    <col min="15" max="15" width="5.6640625" style="802" customWidth="1"/>
    <col min="16" max="16" width="4.6640625" style="802" customWidth="1"/>
    <col min="17" max="17" width="9" style="234"/>
    <col min="18" max="18" width="54" style="234" hidden="1" customWidth="1"/>
    <col min="19" max="257" width="9" style="234"/>
    <col min="258" max="258" width="7.88671875" style="234" customWidth="1"/>
    <col min="259" max="263" width="9" style="234"/>
    <col min="264" max="264" width="5.77734375" style="234" customWidth="1"/>
    <col min="265" max="265" width="10.6640625" style="234" customWidth="1"/>
    <col min="266" max="266" width="6.109375" style="234" customWidth="1"/>
    <col min="267" max="513" width="9" style="234"/>
    <col min="514" max="514" width="7.88671875" style="234" customWidth="1"/>
    <col min="515" max="519" width="9" style="234"/>
    <col min="520" max="520" width="5.77734375" style="234" customWidth="1"/>
    <col min="521" max="521" width="10.6640625" style="234" customWidth="1"/>
    <col min="522" max="522" width="6.109375" style="234" customWidth="1"/>
    <col min="523" max="769" width="9" style="234"/>
    <col min="770" max="770" width="7.88671875" style="234" customWidth="1"/>
    <col min="771" max="775" width="9" style="234"/>
    <col min="776" max="776" width="5.77734375" style="234" customWidth="1"/>
    <col min="777" max="777" width="10.6640625" style="234" customWidth="1"/>
    <col min="778" max="778" width="6.109375" style="234" customWidth="1"/>
    <col min="779" max="1025" width="9" style="234"/>
    <col min="1026" max="1026" width="7.88671875" style="234" customWidth="1"/>
    <col min="1027" max="1031" width="9" style="234"/>
    <col min="1032" max="1032" width="5.77734375" style="234" customWidth="1"/>
    <col min="1033" max="1033" width="10.6640625" style="234" customWidth="1"/>
    <col min="1034" max="1034" width="6.109375" style="234" customWidth="1"/>
    <col min="1035" max="1281" width="9" style="234"/>
    <col min="1282" max="1282" width="7.88671875" style="234" customWidth="1"/>
    <col min="1283" max="1287" width="9" style="234"/>
    <col min="1288" max="1288" width="5.77734375" style="234" customWidth="1"/>
    <col min="1289" max="1289" width="10.6640625" style="234" customWidth="1"/>
    <col min="1290" max="1290" width="6.109375" style="234" customWidth="1"/>
    <col min="1291" max="1537" width="9" style="234"/>
    <col min="1538" max="1538" width="7.88671875" style="234" customWidth="1"/>
    <col min="1539" max="1543" width="9" style="234"/>
    <col min="1544" max="1544" width="5.77734375" style="234" customWidth="1"/>
    <col min="1545" max="1545" width="10.6640625" style="234" customWidth="1"/>
    <col min="1546" max="1546" width="6.109375" style="234" customWidth="1"/>
    <col min="1547" max="1793" width="9" style="234"/>
    <col min="1794" max="1794" width="7.88671875" style="234" customWidth="1"/>
    <col min="1795" max="1799" width="9" style="234"/>
    <col min="1800" max="1800" width="5.77734375" style="234" customWidth="1"/>
    <col min="1801" max="1801" width="10.6640625" style="234" customWidth="1"/>
    <col min="1802" max="1802" width="6.109375" style="234" customWidth="1"/>
    <col min="1803" max="2049" width="9" style="234"/>
    <col min="2050" max="2050" width="7.88671875" style="234" customWidth="1"/>
    <col min="2051" max="2055" width="9" style="234"/>
    <col min="2056" max="2056" width="5.77734375" style="234" customWidth="1"/>
    <col min="2057" max="2057" width="10.6640625" style="234" customWidth="1"/>
    <col min="2058" max="2058" width="6.109375" style="234" customWidth="1"/>
    <col min="2059" max="2305" width="9" style="234"/>
    <col min="2306" max="2306" width="7.88671875" style="234" customWidth="1"/>
    <col min="2307" max="2311" width="9" style="234"/>
    <col min="2312" max="2312" width="5.77734375" style="234" customWidth="1"/>
    <col min="2313" max="2313" width="10.6640625" style="234" customWidth="1"/>
    <col min="2314" max="2314" width="6.109375" style="234" customWidth="1"/>
    <col min="2315" max="2561" width="9" style="234"/>
    <col min="2562" max="2562" width="7.88671875" style="234" customWidth="1"/>
    <col min="2563" max="2567" width="9" style="234"/>
    <col min="2568" max="2568" width="5.77734375" style="234" customWidth="1"/>
    <col min="2569" max="2569" width="10.6640625" style="234" customWidth="1"/>
    <col min="2570" max="2570" width="6.109375" style="234" customWidth="1"/>
    <col min="2571" max="2817" width="9" style="234"/>
    <col min="2818" max="2818" width="7.88671875" style="234" customWidth="1"/>
    <col min="2819" max="2823" width="9" style="234"/>
    <col min="2824" max="2824" width="5.77734375" style="234" customWidth="1"/>
    <col min="2825" max="2825" width="10.6640625" style="234" customWidth="1"/>
    <col min="2826" max="2826" width="6.109375" style="234" customWidth="1"/>
    <col min="2827" max="3073" width="9" style="234"/>
    <col min="3074" max="3074" width="7.88671875" style="234" customWidth="1"/>
    <col min="3075" max="3079" width="9" style="234"/>
    <col min="3080" max="3080" width="5.77734375" style="234" customWidth="1"/>
    <col min="3081" max="3081" width="10.6640625" style="234" customWidth="1"/>
    <col min="3082" max="3082" width="6.109375" style="234" customWidth="1"/>
    <col min="3083" max="3329" width="9" style="234"/>
    <col min="3330" max="3330" width="7.88671875" style="234" customWidth="1"/>
    <col min="3331" max="3335" width="9" style="234"/>
    <col min="3336" max="3336" width="5.77734375" style="234" customWidth="1"/>
    <col min="3337" max="3337" width="10.6640625" style="234" customWidth="1"/>
    <col min="3338" max="3338" width="6.109375" style="234" customWidth="1"/>
    <col min="3339" max="3585" width="9" style="234"/>
    <col min="3586" max="3586" width="7.88671875" style="234" customWidth="1"/>
    <col min="3587" max="3591" width="9" style="234"/>
    <col min="3592" max="3592" width="5.77734375" style="234" customWidth="1"/>
    <col min="3593" max="3593" width="10.6640625" style="234" customWidth="1"/>
    <col min="3594" max="3594" width="6.109375" style="234" customWidth="1"/>
    <col min="3595" max="3841" width="9" style="234"/>
    <col min="3842" max="3842" width="7.88671875" style="234" customWidth="1"/>
    <col min="3843" max="3847" width="9" style="234"/>
    <col min="3848" max="3848" width="5.77734375" style="234" customWidth="1"/>
    <col min="3849" max="3849" width="10.6640625" style="234" customWidth="1"/>
    <col min="3850" max="3850" width="6.109375" style="234" customWidth="1"/>
    <col min="3851" max="4097" width="9" style="234"/>
    <col min="4098" max="4098" width="7.88671875" style="234" customWidth="1"/>
    <col min="4099" max="4103" width="9" style="234"/>
    <col min="4104" max="4104" width="5.77734375" style="234" customWidth="1"/>
    <col min="4105" max="4105" width="10.6640625" style="234" customWidth="1"/>
    <col min="4106" max="4106" width="6.109375" style="234" customWidth="1"/>
    <col min="4107" max="4353" width="9" style="234"/>
    <col min="4354" max="4354" width="7.88671875" style="234" customWidth="1"/>
    <col min="4355" max="4359" width="9" style="234"/>
    <col min="4360" max="4360" width="5.77734375" style="234" customWidth="1"/>
    <col min="4361" max="4361" width="10.6640625" style="234" customWidth="1"/>
    <col min="4362" max="4362" width="6.109375" style="234" customWidth="1"/>
    <col min="4363" max="4609" width="9" style="234"/>
    <col min="4610" max="4610" width="7.88671875" style="234" customWidth="1"/>
    <col min="4611" max="4615" width="9" style="234"/>
    <col min="4616" max="4616" width="5.77734375" style="234" customWidth="1"/>
    <col min="4617" max="4617" width="10.6640625" style="234" customWidth="1"/>
    <col min="4618" max="4618" width="6.109375" style="234" customWidth="1"/>
    <col min="4619" max="4865" width="9" style="234"/>
    <col min="4866" max="4866" width="7.88671875" style="234" customWidth="1"/>
    <col min="4867" max="4871" width="9" style="234"/>
    <col min="4872" max="4872" width="5.77734375" style="234" customWidth="1"/>
    <col min="4873" max="4873" width="10.6640625" style="234" customWidth="1"/>
    <col min="4874" max="4874" width="6.109375" style="234" customWidth="1"/>
    <col min="4875" max="5121" width="9" style="234"/>
    <col min="5122" max="5122" width="7.88671875" style="234" customWidth="1"/>
    <col min="5123" max="5127" width="9" style="234"/>
    <col min="5128" max="5128" width="5.77734375" style="234" customWidth="1"/>
    <col min="5129" max="5129" width="10.6640625" style="234" customWidth="1"/>
    <col min="5130" max="5130" width="6.109375" style="234" customWidth="1"/>
    <col min="5131" max="5377" width="9" style="234"/>
    <col min="5378" max="5378" width="7.88671875" style="234" customWidth="1"/>
    <col min="5379" max="5383" width="9" style="234"/>
    <col min="5384" max="5384" width="5.77734375" style="234" customWidth="1"/>
    <col min="5385" max="5385" width="10.6640625" style="234" customWidth="1"/>
    <col min="5386" max="5386" width="6.109375" style="234" customWidth="1"/>
    <col min="5387" max="5633" width="9" style="234"/>
    <col min="5634" max="5634" width="7.88671875" style="234" customWidth="1"/>
    <col min="5635" max="5639" width="9" style="234"/>
    <col min="5640" max="5640" width="5.77734375" style="234" customWidth="1"/>
    <col min="5641" max="5641" width="10.6640625" style="234" customWidth="1"/>
    <col min="5642" max="5642" width="6.109375" style="234" customWidth="1"/>
    <col min="5643" max="5889" width="9" style="234"/>
    <col min="5890" max="5890" width="7.88671875" style="234" customWidth="1"/>
    <col min="5891" max="5895" width="9" style="234"/>
    <col min="5896" max="5896" width="5.77734375" style="234" customWidth="1"/>
    <col min="5897" max="5897" width="10.6640625" style="234" customWidth="1"/>
    <col min="5898" max="5898" width="6.109375" style="234" customWidth="1"/>
    <col min="5899" max="6145" width="9" style="234"/>
    <col min="6146" max="6146" width="7.88671875" style="234" customWidth="1"/>
    <col min="6147" max="6151" width="9" style="234"/>
    <col min="6152" max="6152" width="5.77734375" style="234" customWidth="1"/>
    <col min="6153" max="6153" width="10.6640625" style="234" customWidth="1"/>
    <col min="6154" max="6154" width="6.109375" style="234" customWidth="1"/>
    <col min="6155" max="6401" width="9" style="234"/>
    <col min="6402" max="6402" width="7.88671875" style="234" customWidth="1"/>
    <col min="6403" max="6407" width="9" style="234"/>
    <col min="6408" max="6408" width="5.77734375" style="234" customWidth="1"/>
    <col min="6409" max="6409" width="10.6640625" style="234" customWidth="1"/>
    <col min="6410" max="6410" width="6.109375" style="234" customWidth="1"/>
    <col min="6411" max="6657" width="9" style="234"/>
    <col min="6658" max="6658" width="7.88671875" style="234" customWidth="1"/>
    <col min="6659" max="6663" width="9" style="234"/>
    <col min="6664" max="6664" width="5.77734375" style="234" customWidth="1"/>
    <col min="6665" max="6665" width="10.6640625" style="234" customWidth="1"/>
    <col min="6666" max="6666" width="6.109375" style="234" customWidth="1"/>
    <col min="6667" max="6913" width="9" style="234"/>
    <col min="6914" max="6914" width="7.88671875" style="234" customWidth="1"/>
    <col min="6915" max="6919" width="9" style="234"/>
    <col min="6920" max="6920" width="5.77734375" style="234" customWidth="1"/>
    <col min="6921" max="6921" width="10.6640625" style="234" customWidth="1"/>
    <col min="6922" max="6922" width="6.109375" style="234" customWidth="1"/>
    <col min="6923" max="7169" width="9" style="234"/>
    <col min="7170" max="7170" width="7.88671875" style="234" customWidth="1"/>
    <col min="7171" max="7175" width="9" style="234"/>
    <col min="7176" max="7176" width="5.77734375" style="234" customWidth="1"/>
    <col min="7177" max="7177" width="10.6640625" style="234" customWidth="1"/>
    <col min="7178" max="7178" width="6.109375" style="234" customWidth="1"/>
    <col min="7179" max="7425" width="9" style="234"/>
    <col min="7426" max="7426" width="7.88671875" style="234" customWidth="1"/>
    <col min="7427" max="7431" width="9" style="234"/>
    <col min="7432" max="7432" width="5.77734375" style="234" customWidth="1"/>
    <col min="7433" max="7433" width="10.6640625" style="234" customWidth="1"/>
    <col min="7434" max="7434" width="6.109375" style="234" customWidth="1"/>
    <col min="7435" max="7681" width="9" style="234"/>
    <col min="7682" max="7682" width="7.88671875" style="234" customWidth="1"/>
    <col min="7683" max="7687" width="9" style="234"/>
    <col min="7688" max="7688" width="5.77734375" style="234" customWidth="1"/>
    <col min="7689" max="7689" width="10.6640625" style="234" customWidth="1"/>
    <col min="7690" max="7690" width="6.109375" style="234" customWidth="1"/>
    <col min="7691" max="7937" width="9" style="234"/>
    <col min="7938" max="7938" width="7.88671875" style="234" customWidth="1"/>
    <col min="7939" max="7943" width="9" style="234"/>
    <col min="7944" max="7944" width="5.77734375" style="234" customWidth="1"/>
    <col min="7945" max="7945" width="10.6640625" style="234" customWidth="1"/>
    <col min="7946" max="7946" width="6.109375" style="234" customWidth="1"/>
    <col min="7947" max="8193" width="9" style="234"/>
    <col min="8194" max="8194" width="7.88671875" style="234" customWidth="1"/>
    <col min="8195" max="8199" width="9" style="234"/>
    <col min="8200" max="8200" width="5.77734375" style="234" customWidth="1"/>
    <col min="8201" max="8201" width="10.6640625" style="234" customWidth="1"/>
    <col min="8202" max="8202" width="6.109375" style="234" customWidth="1"/>
    <col min="8203" max="8449" width="9" style="234"/>
    <col min="8450" max="8450" width="7.88671875" style="234" customWidth="1"/>
    <col min="8451" max="8455" width="9" style="234"/>
    <col min="8456" max="8456" width="5.77734375" style="234" customWidth="1"/>
    <col min="8457" max="8457" width="10.6640625" style="234" customWidth="1"/>
    <col min="8458" max="8458" width="6.109375" style="234" customWidth="1"/>
    <col min="8459" max="8705" width="9" style="234"/>
    <col min="8706" max="8706" width="7.88671875" style="234" customWidth="1"/>
    <col min="8707" max="8711" width="9" style="234"/>
    <col min="8712" max="8712" width="5.77734375" style="234" customWidth="1"/>
    <col min="8713" max="8713" width="10.6640625" style="234" customWidth="1"/>
    <col min="8714" max="8714" width="6.109375" style="234" customWidth="1"/>
    <col min="8715" max="8961" width="9" style="234"/>
    <col min="8962" max="8962" width="7.88671875" style="234" customWidth="1"/>
    <col min="8963" max="8967" width="9" style="234"/>
    <col min="8968" max="8968" width="5.77734375" style="234" customWidth="1"/>
    <col min="8969" max="8969" width="10.6640625" style="234" customWidth="1"/>
    <col min="8970" max="8970" width="6.109375" style="234" customWidth="1"/>
    <col min="8971" max="9217" width="9" style="234"/>
    <col min="9218" max="9218" width="7.88671875" style="234" customWidth="1"/>
    <col min="9219" max="9223" width="9" style="234"/>
    <col min="9224" max="9224" width="5.77734375" style="234" customWidth="1"/>
    <col min="9225" max="9225" width="10.6640625" style="234" customWidth="1"/>
    <col min="9226" max="9226" width="6.109375" style="234" customWidth="1"/>
    <col min="9227" max="9473" width="9" style="234"/>
    <col min="9474" max="9474" width="7.88671875" style="234" customWidth="1"/>
    <col min="9475" max="9479" width="9" style="234"/>
    <col min="9480" max="9480" width="5.77734375" style="234" customWidth="1"/>
    <col min="9481" max="9481" width="10.6640625" style="234" customWidth="1"/>
    <col min="9482" max="9482" width="6.109375" style="234" customWidth="1"/>
    <col min="9483" max="9729" width="9" style="234"/>
    <col min="9730" max="9730" width="7.88671875" style="234" customWidth="1"/>
    <col min="9731" max="9735" width="9" style="234"/>
    <col min="9736" max="9736" width="5.77734375" style="234" customWidth="1"/>
    <col min="9737" max="9737" width="10.6640625" style="234" customWidth="1"/>
    <col min="9738" max="9738" width="6.109375" style="234" customWidth="1"/>
    <col min="9739" max="9985" width="9" style="234"/>
    <col min="9986" max="9986" width="7.88671875" style="234" customWidth="1"/>
    <col min="9987" max="9991" width="9" style="234"/>
    <col min="9992" max="9992" width="5.77734375" style="234" customWidth="1"/>
    <col min="9993" max="9993" width="10.6640625" style="234" customWidth="1"/>
    <col min="9994" max="9994" width="6.109375" style="234" customWidth="1"/>
    <col min="9995" max="10241" width="9" style="234"/>
    <col min="10242" max="10242" width="7.88671875" style="234" customWidth="1"/>
    <col min="10243" max="10247" width="9" style="234"/>
    <col min="10248" max="10248" width="5.77734375" style="234" customWidth="1"/>
    <col min="10249" max="10249" width="10.6640625" style="234" customWidth="1"/>
    <col min="10250" max="10250" width="6.109375" style="234" customWidth="1"/>
    <col min="10251" max="10497" width="9" style="234"/>
    <col min="10498" max="10498" width="7.88671875" style="234" customWidth="1"/>
    <col min="10499" max="10503" width="9" style="234"/>
    <col min="10504" max="10504" width="5.77734375" style="234" customWidth="1"/>
    <col min="10505" max="10505" width="10.6640625" style="234" customWidth="1"/>
    <col min="10506" max="10506" width="6.109375" style="234" customWidth="1"/>
    <col min="10507" max="10753" width="9" style="234"/>
    <col min="10754" max="10754" width="7.88671875" style="234" customWidth="1"/>
    <col min="10755" max="10759" width="9" style="234"/>
    <col min="10760" max="10760" width="5.77734375" style="234" customWidth="1"/>
    <col min="10761" max="10761" width="10.6640625" style="234" customWidth="1"/>
    <col min="10762" max="10762" width="6.109375" style="234" customWidth="1"/>
    <col min="10763" max="11009" width="9" style="234"/>
    <col min="11010" max="11010" width="7.88671875" style="234" customWidth="1"/>
    <col min="11011" max="11015" width="9" style="234"/>
    <col min="11016" max="11016" width="5.77734375" style="234" customWidth="1"/>
    <col min="11017" max="11017" width="10.6640625" style="234" customWidth="1"/>
    <col min="11018" max="11018" width="6.109375" style="234" customWidth="1"/>
    <col min="11019" max="11265" width="9" style="234"/>
    <col min="11266" max="11266" width="7.88671875" style="234" customWidth="1"/>
    <col min="11267" max="11271" width="9" style="234"/>
    <col min="11272" max="11272" width="5.77734375" style="234" customWidth="1"/>
    <col min="11273" max="11273" width="10.6640625" style="234" customWidth="1"/>
    <col min="11274" max="11274" width="6.109375" style="234" customWidth="1"/>
    <col min="11275" max="11521" width="9" style="234"/>
    <col min="11522" max="11522" width="7.88671875" style="234" customWidth="1"/>
    <col min="11523" max="11527" width="9" style="234"/>
    <col min="11528" max="11528" width="5.77734375" style="234" customWidth="1"/>
    <col min="11529" max="11529" width="10.6640625" style="234" customWidth="1"/>
    <col min="11530" max="11530" width="6.109375" style="234" customWidth="1"/>
    <col min="11531" max="11777" width="9" style="234"/>
    <col min="11778" max="11778" width="7.88671875" style="234" customWidth="1"/>
    <col min="11779" max="11783" width="9" style="234"/>
    <col min="11784" max="11784" width="5.77734375" style="234" customWidth="1"/>
    <col min="11785" max="11785" width="10.6640625" style="234" customWidth="1"/>
    <col min="11786" max="11786" width="6.109375" style="234" customWidth="1"/>
    <col min="11787" max="12033" width="9" style="234"/>
    <col min="12034" max="12034" width="7.88671875" style="234" customWidth="1"/>
    <col min="12035" max="12039" width="9" style="234"/>
    <col min="12040" max="12040" width="5.77734375" style="234" customWidth="1"/>
    <col min="12041" max="12041" width="10.6640625" style="234" customWidth="1"/>
    <col min="12042" max="12042" width="6.109375" style="234" customWidth="1"/>
    <col min="12043" max="12289" width="9" style="234"/>
    <col min="12290" max="12290" width="7.88671875" style="234" customWidth="1"/>
    <col min="12291" max="12295" width="9" style="234"/>
    <col min="12296" max="12296" width="5.77734375" style="234" customWidth="1"/>
    <col min="12297" max="12297" width="10.6640625" style="234" customWidth="1"/>
    <col min="12298" max="12298" width="6.109375" style="234" customWidth="1"/>
    <col min="12299" max="12545" width="9" style="234"/>
    <col min="12546" max="12546" width="7.88671875" style="234" customWidth="1"/>
    <col min="12547" max="12551" width="9" style="234"/>
    <col min="12552" max="12552" width="5.77734375" style="234" customWidth="1"/>
    <col min="12553" max="12553" width="10.6640625" style="234" customWidth="1"/>
    <col min="12554" max="12554" width="6.109375" style="234" customWidth="1"/>
    <col min="12555" max="12801" width="9" style="234"/>
    <col min="12802" max="12802" width="7.88671875" style="234" customWidth="1"/>
    <col min="12803" max="12807" width="9" style="234"/>
    <col min="12808" max="12808" width="5.77734375" style="234" customWidth="1"/>
    <col min="12809" max="12809" width="10.6640625" style="234" customWidth="1"/>
    <col min="12810" max="12810" width="6.109375" style="234" customWidth="1"/>
    <col min="12811" max="13057" width="9" style="234"/>
    <col min="13058" max="13058" width="7.88671875" style="234" customWidth="1"/>
    <col min="13059" max="13063" width="9" style="234"/>
    <col min="13064" max="13064" width="5.77734375" style="234" customWidth="1"/>
    <col min="13065" max="13065" width="10.6640625" style="234" customWidth="1"/>
    <col min="13066" max="13066" width="6.109375" style="234" customWidth="1"/>
    <col min="13067" max="13313" width="9" style="234"/>
    <col min="13314" max="13314" width="7.88671875" style="234" customWidth="1"/>
    <col min="13315" max="13319" width="9" style="234"/>
    <col min="13320" max="13320" width="5.77734375" style="234" customWidth="1"/>
    <col min="13321" max="13321" width="10.6640625" style="234" customWidth="1"/>
    <col min="13322" max="13322" width="6.109375" style="234" customWidth="1"/>
    <col min="13323" max="13569" width="9" style="234"/>
    <col min="13570" max="13570" width="7.88671875" style="234" customWidth="1"/>
    <col min="13571" max="13575" width="9" style="234"/>
    <col min="13576" max="13576" width="5.77734375" style="234" customWidth="1"/>
    <col min="13577" max="13577" width="10.6640625" style="234" customWidth="1"/>
    <col min="13578" max="13578" width="6.109375" style="234" customWidth="1"/>
    <col min="13579" max="13825" width="9" style="234"/>
    <col min="13826" max="13826" width="7.88671875" style="234" customWidth="1"/>
    <col min="13827" max="13831" width="9" style="234"/>
    <col min="13832" max="13832" width="5.77734375" style="234" customWidth="1"/>
    <col min="13833" max="13833" width="10.6640625" style="234" customWidth="1"/>
    <col min="13834" max="13834" width="6.109375" style="234" customWidth="1"/>
    <col min="13835" max="14081" width="9" style="234"/>
    <col min="14082" max="14082" width="7.88671875" style="234" customWidth="1"/>
    <col min="14083" max="14087" width="9" style="234"/>
    <col min="14088" max="14088" width="5.77734375" style="234" customWidth="1"/>
    <col min="14089" max="14089" width="10.6640625" style="234" customWidth="1"/>
    <col min="14090" max="14090" width="6.109375" style="234" customWidth="1"/>
    <col min="14091" max="14337" width="9" style="234"/>
    <col min="14338" max="14338" width="7.88671875" style="234" customWidth="1"/>
    <col min="14339" max="14343" width="9" style="234"/>
    <col min="14344" max="14344" width="5.77734375" style="234" customWidth="1"/>
    <col min="14345" max="14345" width="10.6640625" style="234" customWidth="1"/>
    <col min="14346" max="14346" width="6.109375" style="234" customWidth="1"/>
    <col min="14347" max="14593" width="9" style="234"/>
    <col min="14594" max="14594" width="7.88671875" style="234" customWidth="1"/>
    <col min="14595" max="14599" width="9" style="234"/>
    <col min="14600" max="14600" width="5.77734375" style="234" customWidth="1"/>
    <col min="14601" max="14601" width="10.6640625" style="234" customWidth="1"/>
    <col min="14602" max="14602" width="6.109375" style="234" customWidth="1"/>
    <col min="14603" max="14849" width="9" style="234"/>
    <col min="14850" max="14850" width="7.88671875" style="234" customWidth="1"/>
    <col min="14851" max="14855" width="9" style="234"/>
    <col min="14856" max="14856" width="5.77734375" style="234" customWidth="1"/>
    <col min="14857" max="14857" width="10.6640625" style="234" customWidth="1"/>
    <col min="14858" max="14858" width="6.109375" style="234" customWidth="1"/>
    <col min="14859" max="15105" width="9" style="234"/>
    <col min="15106" max="15106" width="7.88671875" style="234" customWidth="1"/>
    <col min="15107" max="15111" width="9" style="234"/>
    <col min="15112" max="15112" width="5.77734375" style="234" customWidth="1"/>
    <col min="15113" max="15113" width="10.6640625" style="234" customWidth="1"/>
    <col min="15114" max="15114" width="6.109375" style="234" customWidth="1"/>
    <col min="15115" max="15361" width="9" style="234"/>
    <col min="15362" max="15362" width="7.88671875" style="234" customWidth="1"/>
    <col min="15363" max="15367" width="9" style="234"/>
    <col min="15368" max="15368" width="5.77734375" style="234" customWidth="1"/>
    <col min="15369" max="15369" width="10.6640625" style="234" customWidth="1"/>
    <col min="15370" max="15370" width="6.109375" style="234" customWidth="1"/>
    <col min="15371" max="15617" width="9" style="234"/>
    <col min="15618" max="15618" width="7.88671875" style="234" customWidth="1"/>
    <col min="15619" max="15623" width="9" style="234"/>
    <col min="15624" max="15624" width="5.77734375" style="234" customWidth="1"/>
    <col min="15625" max="15625" width="10.6640625" style="234" customWidth="1"/>
    <col min="15626" max="15626" width="6.109375" style="234" customWidth="1"/>
    <col min="15627" max="15873" width="9" style="234"/>
    <col min="15874" max="15874" width="7.88671875" style="234" customWidth="1"/>
    <col min="15875" max="15879" width="9" style="234"/>
    <col min="15880" max="15880" width="5.77734375" style="234" customWidth="1"/>
    <col min="15881" max="15881" width="10.6640625" style="234" customWidth="1"/>
    <col min="15882" max="15882" width="6.109375" style="234" customWidth="1"/>
    <col min="15883" max="16129" width="9" style="234"/>
    <col min="16130" max="16130" width="7.88671875" style="234" customWidth="1"/>
    <col min="16131" max="16135" width="9" style="234"/>
    <col min="16136" max="16136" width="5.77734375" style="234" customWidth="1"/>
    <col min="16137" max="16137" width="10.6640625" style="234" customWidth="1"/>
    <col min="16138" max="16138" width="6.109375" style="234" customWidth="1"/>
    <col min="16139" max="16384" width="9" style="234"/>
  </cols>
  <sheetData>
    <row r="1" spans="1:17" s="792" customFormat="1" ht="13.2" x14ac:dyDescent="0.15">
      <c r="A1" s="687" t="s">
        <v>31</v>
      </c>
      <c r="B1" s="687"/>
      <c r="C1" s="687"/>
      <c r="D1" s="687"/>
      <c r="E1" s="687"/>
      <c r="F1" s="687"/>
      <c r="G1" s="791"/>
      <c r="H1" s="791"/>
      <c r="I1" s="791"/>
      <c r="J1" s="791"/>
      <c r="K1" s="791"/>
      <c r="L1" s="791"/>
      <c r="M1" s="791"/>
      <c r="N1" s="791"/>
      <c r="O1" s="791"/>
      <c r="P1" s="791"/>
    </row>
    <row r="2" spans="1:17" ht="17.25" customHeight="1" x14ac:dyDescent="0.2">
      <c r="A2" s="688" t="s">
        <v>195</v>
      </c>
      <c r="B2" s="688"/>
      <c r="C2" s="688"/>
      <c r="D2" s="688"/>
      <c r="E2" s="688"/>
      <c r="F2" s="688"/>
      <c r="G2" s="688"/>
      <c r="H2" s="688"/>
      <c r="I2" s="688"/>
      <c r="J2" s="689" t="s">
        <v>196</v>
      </c>
      <c r="K2" s="232"/>
      <c r="L2" s="793" t="s">
        <v>197</v>
      </c>
      <c r="M2" s="233"/>
      <c r="N2" s="793" t="s">
        <v>198</v>
      </c>
      <c r="O2" s="233"/>
      <c r="P2" s="793" t="s">
        <v>199</v>
      </c>
    </row>
    <row r="3" spans="1:17" ht="17.25" customHeight="1" x14ac:dyDescent="0.2">
      <c r="A3" s="690" t="s">
        <v>25</v>
      </c>
      <c r="B3" s="690"/>
      <c r="C3" s="690"/>
      <c r="D3" s="690"/>
      <c r="E3" s="690"/>
      <c r="F3" s="690"/>
      <c r="G3" s="236"/>
      <c r="H3" s="236"/>
      <c r="I3" s="236"/>
      <c r="J3" s="236"/>
      <c r="K3" s="236"/>
      <c r="L3" s="236"/>
      <c r="M3" s="236"/>
      <c r="N3" s="236"/>
      <c r="O3" s="236"/>
      <c r="P3" s="236"/>
    </row>
    <row r="4" spans="1:17" ht="17.25" customHeight="1" x14ac:dyDescent="0.2">
      <c r="A4" s="236"/>
      <c r="B4" s="691" t="s">
        <v>26</v>
      </c>
      <c r="C4" s="691"/>
      <c r="D4" s="691"/>
      <c r="E4" s="691"/>
      <c r="F4" s="691"/>
      <c r="G4" s="690"/>
      <c r="H4" s="236"/>
      <c r="I4" s="236"/>
      <c r="J4" s="236"/>
      <c r="K4" s="236"/>
      <c r="L4" s="236"/>
      <c r="M4" s="236"/>
      <c r="N4" s="236"/>
      <c r="O4" s="236"/>
      <c r="P4" s="236"/>
    </row>
    <row r="5" spans="1:17" ht="8.25" customHeight="1" x14ac:dyDescent="0.2">
      <c r="A5" s="236"/>
      <c r="B5" s="236"/>
      <c r="C5" s="236"/>
      <c r="D5" s="236"/>
      <c r="E5" s="236"/>
      <c r="F5" s="236"/>
      <c r="G5" s="236"/>
      <c r="H5" s="236"/>
      <c r="I5" s="236"/>
      <c r="J5" s="236"/>
      <c r="K5" s="236"/>
      <c r="L5" s="236"/>
      <c r="M5" s="236"/>
      <c r="N5" s="236"/>
      <c r="O5" s="236"/>
      <c r="P5" s="236"/>
    </row>
    <row r="6" spans="1:17" ht="17.25" customHeight="1" x14ac:dyDescent="0.2">
      <c r="A6" s="236"/>
      <c r="B6" s="236"/>
      <c r="C6" s="236"/>
      <c r="D6" s="236"/>
      <c r="E6" s="236"/>
      <c r="F6" s="236"/>
      <c r="G6" s="236"/>
      <c r="H6" s="236"/>
      <c r="I6" s="692" t="s">
        <v>27</v>
      </c>
      <c r="J6" s="693"/>
      <c r="K6" s="694" t="s">
        <v>230</v>
      </c>
      <c r="L6" s="762"/>
      <c r="M6" s="695" t="s">
        <v>231</v>
      </c>
      <c r="N6" s="763"/>
      <c r="O6" s="696"/>
      <c r="P6" s="697"/>
      <c r="Q6" s="794"/>
    </row>
    <row r="7" spans="1:17" ht="17.25" customHeight="1" x14ac:dyDescent="0.2">
      <c r="A7" s="236"/>
      <c r="B7" s="236"/>
      <c r="C7" s="236"/>
      <c r="D7" s="236"/>
      <c r="E7" s="236"/>
      <c r="F7" s="236"/>
      <c r="G7" s="236"/>
      <c r="H7" s="236"/>
      <c r="I7" s="693"/>
      <c r="J7" s="693"/>
      <c r="K7" s="764"/>
      <c r="L7" s="765"/>
      <c r="M7" s="765"/>
      <c r="N7" s="765"/>
      <c r="O7" s="765"/>
      <c r="P7" s="766"/>
    </row>
    <row r="8" spans="1:17" ht="9.75" customHeight="1" x14ac:dyDescent="0.2">
      <c r="A8" s="236"/>
      <c r="B8" s="236"/>
      <c r="C8" s="236"/>
      <c r="D8" s="236"/>
      <c r="E8" s="236"/>
      <c r="F8" s="236"/>
      <c r="G8" s="236"/>
      <c r="H8" s="236"/>
      <c r="I8" s="693"/>
      <c r="J8" s="693"/>
      <c r="K8" s="764"/>
      <c r="L8" s="765"/>
      <c r="M8" s="765"/>
      <c r="N8" s="765"/>
      <c r="O8" s="765"/>
      <c r="P8" s="766"/>
    </row>
    <row r="9" spans="1:17" ht="17.25" customHeight="1" x14ac:dyDescent="0.2">
      <c r="A9" s="236"/>
      <c r="B9" s="236"/>
      <c r="C9" s="236"/>
      <c r="D9" s="236"/>
      <c r="E9" s="236"/>
      <c r="F9" s="795"/>
      <c r="G9" s="795"/>
      <c r="H9" s="795"/>
      <c r="I9" s="692" t="s">
        <v>28</v>
      </c>
      <c r="J9" s="692"/>
      <c r="K9" s="764"/>
      <c r="L9" s="766"/>
      <c r="M9" s="766"/>
      <c r="N9" s="766"/>
      <c r="O9" s="766"/>
      <c r="P9" s="766"/>
    </row>
    <row r="10" spans="1:17" ht="17.25" customHeight="1" x14ac:dyDescent="0.2">
      <c r="A10" s="236"/>
      <c r="B10" s="236"/>
      <c r="C10" s="236"/>
      <c r="D10" s="236"/>
      <c r="E10" s="236"/>
      <c r="F10" s="795"/>
      <c r="G10" s="795"/>
      <c r="H10" s="795"/>
      <c r="I10" s="692" t="s">
        <v>32</v>
      </c>
      <c r="J10" s="692"/>
      <c r="K10" s="764"/>
      <c r="L10" s="766"/>
      <c r="M10" s="766"/>
      <c r="N10" s="766"/>
      <c r="O10" s="766"/>
      <c r="P10" s="766"/>
    </row>
    <row r="11" spans="1:17" ht="17.25" customHeight="1" x14ac:dyDescent="0.2">
      <c r="A11" s="236"/>
      <c r="B11" s="236"/>
      <c r="C11" s="236"/>
      <c r="D11" s="236"/>
      <c r="E11" s="689"/>
      <c r="F11" s="796"/>
      <c r="G11" s="796"/>
      <c r="H11" s="796"/>
      <c r="I11" s="692" t="s">
        <v>33</v>
      </c>
      <c r="J11" s="692"/>
      <c r="K11" s="764"/>
      <c r="L11" s="766"/>
      <c r="M11" s="766"/>
      <c r="N11" s="766"/>
      <c r="O11" s="766"/>
      <c r="P11" s="766"/>
    </row>
    <row r="12" spans="1:17" ht="15" customHeight="1" x14ac:dyDescent="0.2">
      <c r="A12" s="236"/>
      <c r="B12" s="236"/>
      <c r="C12" s="236"/>
      <c r="D12" s="236"/>
      <c r="E12" s="689"/>
      <c r="F12" s="690"/>
      <c r="G12" s="690"/>
      <c r="H12" s="690"/>
      <c r="I12" s="690"/>
      <c r="J12" s="690"/>
      <c r="K12" s="236"/>
      <c r="L12" s="236"/>
      <c r="M12" s="236"/>
      <c r="N12" s="236"/>
      <c r="O12" s="236"/>
      <c r="P12" s="236"/>
    </row>
    <row r="13" spans="1:17" ht="26.55" customHeight="1" x14ac:dyDescent="0.2">
      <c r="A13" s="236"/>
      <c r="B13" s="236"/>
      <c r="C13" s="698" t="s">
        <v>233</v>
      </c>
      <c r="D13" s="699"/>
      <c r="E13" s="699"/>
      <c r="F13" s="699"/>
      <c r="G13" s="699"/>
      <c r="H13" s="699"/>
      <c r="I13" s="699"/>
      <c r="J13" s="699"/>
      <c r="K13" s="699"/>
      <c r="L13" s="699"/>
      <c r="M13" s="699"/>
      <c r="N13" s="699"/>
      <c r="O13" s="236"/>
      <c r="P13" s="236"/>
    </row>
    <row r="14" spans="1:17" ht="12" customHeight="1" x14ac:dyDescent="0.2">
      <c r="A14" s="236"/>
      <c r="B14" s="236"/>
      <c r="C14" s="236"/>
      <c r="D14" s="236"/>
      <c r="E14" s="236"/>
      <c r="F14" s="236"/>
      <c r="G14" s="236"/>
      <c r="H14" s="236"/>
      <c r="I14" s="236"/>
      <c r="J14" s="236"/>
      <c r="K14" s="236"/>
      <c r="L14" s="236"/>
      <c r="M14" s="236"/>
      <c r="N14" s="236"/>
      <c r="O14" s="236"/>
      <c r="P14" s="236"/>
    </row>
    <row r="15" spans="1:17" ht="17.25" customHeight="1" x14ac:dyDescent="0.2">
      <c r="A15" s="236"/>
      <c r="B15" s="700" t="s">
        <v>234</v>
      </c>
      <c r="C15" s="260"/>
      <c r="D15" s="260"/>
      <c r="E15" s="260"/>
      <c r="F15" s="260"/>
      <c r="G15" s="260"/>
      <c r="H15" s="260"/>
      <c r="I15" s="260"/>
      <c r="J15" s="260"/>
      <c r="K15" s="260"/>
      <c r="L15" s="260"/>
      <c r="M15" s="260"/>
      <c r="N15" s="260"/>
      <c r="O15" s="260"/>
      <c r="P15" s="797"/>
    </row>
    <row r="16" spans="1:17" ht="17.25" customHeight="1" x14ac:dyDescent="0.2">
      <c r="A16" s="236"/>
      <c r="B16" s="260"/>
      <c r="C16" s="260"/>
      <c r="D16" s="260"/>
      <c r="E16" s="260"/>
      <c r="F16" s="260"/>
      <c r="G16" s="260"/>
      <c r="H16" s="260"/>
      <c r="I16" s="260"/>
      <c r="J16" s="260"/>
      <c r="K16" s="260"/>
      <c r="L16" s="260"/>
      <c r="M16" s="260"/>
      <c r="N16" s="260"/>
      <c r="O16" s="260"/>
      <c r="P16" s="236"/>
    </row>
    <row r="17" spans="1:19" ht="9" customHeight="1" x14ac:dyDescent="0.2">
      <c r="A17" s="236"/>
      <c r="B17" s="236"/>
      <c r="C17" s="236"/>
      <c r="D17" s="236"/>
      <c r="E17" s="236"/>
      <c r="F17" s="236"/>
      <c r="G17" s="236"/>
      <c r="H17" s="236"/>
      <c r="I17" s="236"/>
      <c r="J17" s="236"/>
      <c r="K17" s="236"/>
      <c r="L17" s="236"/>
      <c r="M17" s="236"/>
      <c r="N17" s="236"/>
      <c r="O17" s="236"/>
      <c r="P17" s="236"/>
    </row>
    <row r="18" spans="1:19" ht="17.25" customHeight="1" x14ac:dyDescent="0.2">
      <c r="A18" s="798" t="s">
        <v>29</v>
      </c>
      <c r="B18" s="798"/>
      <c r="C18" s="798"/>
      <c r="D18" s="798"/>
      <c r="E18" s="798"/>
      <c r="F18" s="798"/>
      <c r="G18" s="798"/>
      <c r="H18" s="798"/>
      <c r="I18" s="798"/>
      <c r="J18" s="798"/>
      <c r="K18" s="798"/>
      <c r="L18" s="798"/>
      <c r="M18" s="798"/>
      <c r="N18" s="798"/>
      <c r="O18" s="798"/>
      <c r="P18" s="798"/>
    </row>
    <row r="19" spans="1:19" ht="9" customHeight="1" x14ac:dyDescent="0.2">
      <c r="A19" s="236"/>
      <c r="B19" s="236"/>
      <c r="C19" s="236"/>
      <c r="D19" s="236"/>
      <c r="E19" s="236"/>
      <c r="F19" s="236"/>
      <c r="G19" s="236"/>
      <c r="H19" s="236"/>
      <c r="I19" s="236"/>
      <c r="J19" s="236"/>
      <c r="K19" s="236"/>
      <c r="L19" s="236"/>
      <c r="M19" s="236"/>
      <c r="N19" s="236"/>
      <c r="O19" s="236"/>
      <c r="P19" s="236"/>
    </row>
    <row r="20" spans="1:19" ht="17.25" customHeight="1" x14ac:dyDescent="0.2">
      <c r="A20" s="687" t="s">
        <v>178</v>
      </c>
      <c r="B20" s="687"/>
      <c r="C20" s="687"/>
      <c r="D20" s="767"/>
      <c r="E20" s="767"/>
      <c r="F20" s="767"/>
      <c r="G20" s="767"/>
      <c r="H20" s="767"/>
      <c r="I20" s="767"/>
      <c r="J20" s="767"/>
      <c r="K20" s="767"/>
      <c r="L20" s="767"/>
      <c r="M20" s="767"/>
      <c r="N20" s="767"/>
      <c r="O20" s="237" t="s">
        <v>30</v>
      </c>
      <c r="P20" s="236"/>
    </row>
    <row r="21" spans="1:19" ht="6.75" customHeight="1" x14ac:dyDescent="0.2">
      <c r="A21" s="236"/>
      <c r="B21" s="236"/>
      <c r="C21" s="236"/>
      <c r="D21" s="236"/>
      <c r="E21" s="236"/>
      <c r="F21" s="236"/>
      <c r="G21" s="236"/>
      <c r="H21" s="236"/>
      <c r="I21" s="236"/>
      <c r="J21" s="236"/>
      <c r="K21" s="236"/>
      <c r="L21" s="236"/>
      <c r="M21" s="236"/>
      <c r="N21" s="236"/>
      <c r="O21" s="236"/>
      <c r="P21" s="236"/>
    </row>
    <row r="22" spans="1:19" ht="17.25" customHeight="1" x14ac:dyDescent="0.2">
      <c r="A22" s="690" t="s">
        <v>170</v>
      </c>
      <c r="B22" s="690"/>
      <c r="C22" s="690"/>
      <c r="D22" s="690"/>
      <c r="E22" s="690"/>
      <c r="F22" s="690"/>
      <c r="G22" s="690"/>
      <c r="H22" s="688"/>
      <c r="I22" s="236"/>
      <c r="J22" s="236"/>
      <c r="K22" s="236"/>
      <c r="L22" s="236"/>
      <c r="M22" s="236"/>
      <c r="N22" s="236"/>
      <c r="O22" s="236"/>
      <c r="P22" s="236"/>
    </row>
    <row r="23" spans="1:19" ht="8.25" customHeight="1" x14ac:dyDescent="0.2">
      <c r="A23" s="236"/>
      <c r="B23" s="236"/>
      <c r="C23" s="236"/>
      <c r="D23" s="236"/>
      <c r="E23" s="236"/>
      <c r="F23" s="236"/>
      <c r="G23" s="236"/>
      <c r="H23" s="690"/>
      <c r="I23" s="236"/>
      <c r="J23" s="236"/>
      <c r="K23" s="236"/>
      <c r="L23" s="236"/>
      <c r="M23" s="236"/>
      <c r="N23" s="236"/>
      <c r="O23" s="236"/>
      <c r="P23" s="236"/>
    </row>
    <row r="24" spans="1:19" ht="17.25" customHeight="1" x14ac:dyDescent="0.2">
      <c r="A24" s="236"/>
      <c r="B24" s="701" t="s">
        <v>53</v>
      </c>
      <c r="C24" s="702"/>
      <c r="D24" s="702"/>
      <c r="E24" s="702"/>
      <c r="F24" s="702"/>
      <c r="G24" s="702"/>
      <c r="H24" s="702"/>
      <c r="I24" s="702"/>
      <c r="J24" s="702"/>
      <c r="K24" s="702"/>
      <c r="L24" s="702"/>
      <c r="M24" s="702"/>
      <c r="N24" s="703"/>
      <c r="O24" s="704" t="s">
        <v>54</v>
      </c>
      <c r="P24" s="236"/>
    </row>
    <row r="25" spans="1:19" ht="17.25" customHeight="1" x14ac:dyDescent="0.2">
      <c r="A25" s="236"/>
      <c r="B25" s="705" t="s">
        <v>65</v>
      </c>
      <c r="C25" s="706"/>
      <c r="D25" s="706"/>
      <c r="E25" s="706"/>
      <c r="F25" s="706"/>
      <c r="G25" s="707" t="s">
        <v>34</v>
      </c>
      <c r="H25" s="707"/>
      <c r="I25" s="707"/>
      <c r="J25" s="708"/>
      <c r="K25" s="708" t="s">
        <v>37</v>
      </c>
      <c r="L25" s="709"/>
      <c r="M25" s="709"/>
      <c r="N25" s="709"/>
      <c r="O25" s="768"/>
      <c r="P25" s="236"/>
      <c r="R25" s="235" t="s">
        <v>43</v>
      </c>
      <c r="S25" s="236"/>
    </row>
    <row r="26" spans="1:19" ht="20.25" customHeight="1" x14ac:dyDescent="0.2">
      <c r="A26" s="236"/>
      <c r="B26" s="710"/>
      <c r="C26" s="711" t="s">
        <v>177</v>
      </c>
      <c r="D26" s="712"/>
      <c r="E26" s="712"/>
      <c r="F26" s="712"/>
      <c r="G26" s="784">
        <f>'様式4-1_付表'!G12</f>
        <v>0</v>
      </c>
      <c r="H26" s="785"/>
      <c r="I26" s="785"/>
      <c r="J26" s="713" t="s">
        <v>22</v>
      </c>
      <c r="K26" s="786">
        <f>'様式4-1_付表'!K12</f>
        <v>0</v>
      </c>
      <c r="L26" s="787"/>
      <c r="M26" s="787"/>
      <c r="N26" s="713" t="s">
        <v>22</v>
      </c>
      <c r="O26" s="769"/>
      <c r="P26" s="236"/>
      <c r="R26" s="236"/>
      <c r="S26" s="236"/>
    </row>
    <row r="27" spans="1:19" ht="20.25" customHeight="1" x14ac:dyDescent="0.2">
      <c r="A27" s="236"/>
      <c r="B27" s="710"/>
      <c r="C27" s="714" t="s">
        <v>38</v>
      </c>
      <c r="D27" s="715"/>
      <c r="E27" s="715"/>
      <c r="F27" s="715"/>
      <c r="G27" s="786">
        <f>'様式4-1_付表'!G21</f>
        <v>0</v>
      </c>
      <c r="H27" s="787"/>
      <c r="I27" s="787"/>
      <c r="J27" s="716" t="s">
        <v>22</v>
      </c>
      <c r="K27" s="786">
        <f>'様式4-1_付表'!K21</f>
        <v>0</v>
      </c>
      <c r="L27" s="787"/>
      <c r="M27" s="787"/>
      <c r="N27" s="717" t="s">
        <v>22</v>
      </c>
      <c r="O27" s="769"/>
      <c r="P27" s="236"/>
      <c r="R27" s="261" t="s">
        <v>210</v>
      </c>
      <c r="S27" s="236"/>
    </row>
    <row r="28" spans="1:19" ht="20.25" customHeight="1" x14ac:dyDescent="0.2">
      <c r="A28" s="236"/>
      <c r="B28" s="718"/>
      <c r="C28" s="719" t="s">
        <v>79</v>
      </c>
      <c r="D28" s="720"/>
      <c r="E28" s="720"/>
      <c r="F28" s="720"/>
      <c r="G28" s="788">
        <f>'様式4-1_付表'!G23</f>
        <v>0</v>
      </c>
      <c r="H28" s="789"/>
      <c r="I28" s="789"/>
      <c r="J28" s="721" t="s">
        <v>22</v>
      </c>
      <c r="K28" s="788">
        <f>'様式4-1_付表'!K23</f>
        <v>0</v>
      </c>
      <c r="L28" s="789"/>
      <c r="M28" s="789"/>
      <c r="N28" s="722" t="s">
        <v>22</v>
      </c>
      <c r="O28" s="770"/>
      <c r="P28" s="236"/>
      <c r="R28" s="261"/>
      <c r="S28" s="236"/>
    </row>
    <row r="29" spans="1:19" ht="13.5" customHeight="1" x14ac:dyDescent="0.2">
      <c r="A29" s="236"/>
      <c r="B29" s="723" t="s">
        <v>200</v>
      </c>
      <c r="C29" s="724"/>
      <c r="D29" s="724"/>
      <c r="E29" s="724"/>
      <c r="F29" s="724"/>
      <c r="G29" s="725" t="s">
        <v>39</v>
      </c>
      <c r="H29" s="726"/>
      <c r="I29" s="726"/>
      <c r="J29" s="727"/>
      <c r="K29" s="726" t="s">
        <v>40</v>
      </c>
      <c r="L29" s="726"/>
      <c r="M29" s="726"/>
      <c r="N29" s="726"/>
      <c r="O29" s="768"/>
      <c r="P29" s="236"/>
      <c r="R29" s="261"/>
      <c r="S29" s="236"/>
    </row>
    <row r="30" spans="1:19" ht="22.95" customHeight="1" x14ac:dyDescent="0.2">
      <c r="A30" s="236"/>
      <c r="B30" s="728"/>
      <c r="C30" s="729"/>
      <c r="D30" s="729"/>
      <c r="E30" s="729"/>
      <c r="F30" s="729"/>
      <c r="G30" s="803"/>
      <c r="H30" s="804"/>
      <c r="I30" s="804"/>
      <c r="J30" s="805"/>
      <c r="K30" s="803"/>
      <c r="L30" s="804"/>
      <c r="M30" s="804"/>
      <c r="N30" s="806"/>
      <c r="O30" s="769"/>
      <c r="P30" s="236"/>
      <c r="R30" s="790"/>
      <c r="S30" s="258"/>
    </row>
    <row r="31" spans="1:19" ht="22.95" customHeight="1" x14ac:dyDescent="0.2">
      <c r="A31" s="236"/>
      <c r="B31" s="728"/>
      <c r="C31" s="729"/>
      <c r="D31" s="729"/>
      <c r="E31" s="729"/>
      <c r="F31" s="729"/>
      <c r="G31" s="803"/>
      <c r="H31" s="804"/>
      <c r="I31" s="804"/>
      <c r="J31" s="805"/>
      <c r="K31" s="803"/>
      <c r="L31" s="804"/>
      <c r="M31" s="804"/>
      <c r="N31" s="806"/>
      <c r="O31" s="769"/>
      <c r="P31" s="236"/>
      <c r="R31" s="790" t="s">
        <v>179</v>
      </c>
      <c r="S31" s="258"/>
    </row>
    <row r="32" spans="1:19" ht="22.95" customHeight="1" x14ac:dyDescent="0.2">
      <c r="A32" s="236"/>
      <c r="B32" s="728"/>
      <c r="C32" s="729"/>
      <c r="D32" s="729"/>
      <c r="E32" s="729"/>
      <c r="F32" s="729"/>
      <c r="G32" s="803"/>
      <c r="H32" s="804"/>
      <c r="I32" s="804"/>
      <c r="J32" s="805"/>
      <c r="K32" s="803"/>
      <c r="L32" s="804"/>
      <c r="M32" s="804"/>
      <c r="N32" s="806"/>
      <c r="O32" s="769"/>
      <c r="P32" s="236"/>
      <c r="R32" s="257" t="s">
        <v>180</v>
      </c>
      <c r="S32" s="259"/>
    </row>
    <row r="33" spans="1:19" ht="22.95" customHeight="1" x14ac:dyDescent="0.2">
      <c r="A33" s="236"/>
      <c r="B33" s="730"/>
      <c r="C33" s="731"/>
      <c r="D33" s="731"/>
      <c r="E33" s="731"/>
      <c r="F33" s="731"/>
      <c r="G33" s="807"/>
      <c r="H33" s="808"/>
      <c r="I33" s="808"/>
      <c r="J33" s="809"/>
      <c r="K33" s="807"/>
      <c r="L33" s="808"/>
      <c r="M33" s="808"/>
      <c r="N33" s="810"/>
      <c r="O33" s="770"/>
      <c r="P33" s="236"/>
      <c r="R33" s="257" t="s">
        <v>181</v>
      </c>
      <c r="S33" s="259"/>
    </row>
    <row r="34" spans="1:19" ht="10.5" customHeight="1" x14ac:dyDescent="0.2">
      <c r="A34" s="236"/>
      <c r="B34" s="732" t="s">
        <v>201</v>
      </c>
      <c r="C34" s="733"/>
      <c r="D34" s="733"/>
      <c r="E34" s="733"/>
      <c r="F34" s="733"/>
      <c r="G34" s="733"/>
      <c r="H34" s="733"/>
      <c r="I34" s="733"/>
      <c r="J34" s="733"/>
      <c r="K34" s="733"/>
      <c r="L34" s="733"/>
      <c r="M34" s="733"/>
      <c r="N34" s="734"/>
      <c r="O34" s="768"/>
      <c r="P34" s="236"/>
      <c r="R34" s="257" t="s">
        <v>182</v>
      </c>
      <c r="S34" s="259"/>
    </row>
    <row r="35" spans="1:19" ht="10.5" customHeight="1" x14ac:dyDescent="0.2">
      <c r="A35" s="236"/>
      <c r="B35" s="735"/>
      <c r="C35" s="736"/>
      <c r="D35" s="736"/>
      <c r="E35" s="736"/>
      <c r="F35" s="736"/>
      <c r="G35" s="736"/>
      <c r="H35" s="736"/>
      <c r="I35" s="736"/>
      <c r="J35" s="736"/>
      <c r="K35" s="736"/>
      <c r="L35" s="736"/>
      <c r="M35" s="736"/>
      <c r="N35" s="737"/>
      <c r="O35" s="769"/>
      <c r="P35" s="236"/>
      <c r="R35" s="257" t="s">
        <v>183</v>
      </c>
      <c r="S35" s="259"/>
    </row>
    <row r="36" spans="1:19" ht="10.5" customHeight="1" x14ac:dyDescent="0.2">
      <c r="A36" s="236"/>
      <c r="B36" s="738"/>
      <c r="C36" s="739"/>
      <c r="D36" s="739"/>
      <c r="E36" s="739"/>
      <c r="F36" s="739"/>
      <c r="G36" s="739"/>
      <c r="H36" s="739"/>
      <c r="I36" s="739"/>
      <c r="J36" s="739"/>
      <c r="K36" s="739"/>
      <c r="L36" s="739"/>
      <c r="M36" s="739"/>
      <c r="N36" s="740"/>
      <c r="O36" s="770"/>
      <c r="P36" s="236"/>
      <c r="R36" s="257"/>
      <c r="S36" s="259"/>
    </row>
    <row r="37" spans="1:19" ht="10.5" customHeight="1" x14ac:dyDescent="0.2">
      <c r="A37" s="236"/>
      <c r="B37" s="732" t="s">
        <v>202</v>
      </c>
      <c r="C37" s="733"/>
      <c r="D37" s="733"/>
      <c r="E37" s="733"/>
      <c r="F37" s="733"/>
      <c r="G37" s="733"/>
      <c r="H37" s="733"/>
      <c r="I37" s="733"/>
      <c r="J37" s="733"/>
      <c r="K37" s="733"/>
      <c r="L37" s="733"/>
      <c r="M37" s="733"/>
      <c r="N37" s="734"/>
      <c r="O37" s="768"/>
      <c r="P37" s="236"/>
      <c r="R37" s="257" t="s">
        <v>184</v>
      </c>
      <c r="S37" s="257"/>
    </row>
    <row r="38" spans="1:19" ht="10.5" customHeight="1" x14ac:dyDescent="0.2">
      <c r="A38" s="236"/>
      <c r="B38" s="735"/>
      <c r="C38" s="736"/>
      <c r="D38" s="736"/>
      <c r="E38" s="736"/>
      <c r="F38" s="736"/>
      <c r="G38" s="736"/>
      <c r="H38" s="736"/>
      <c r="I38" s="736"/>
      <c r="J38" s="736"/>
      <c r="K38" s="736"/>
      <c r="L38" s="736"/>
      <c r="M38" s="736"/>
      <c r="N38" s="737"/>
      <c r="O38" s="769"/>
      <c r="P38" s="236"/>
      <c r="R38" s="257" t="s">
        <v>185</v>
      </c>
      <c r="S38" s="257"/>
    </row>
    <row r="39" spans="1:19" ht="10.5" customHeight="1" x14ac:dyDescent="0.2">
      <c r="A39" s="236"/>
      <c r="B39" s="738"/>
      <c r="C39" s="739"/>
      <c r="D39" s="739"/>
      <c r="E39" s="739"/>
      <c r="F39" s="739"/>
      <c r="G39" s="739"/>
      <c r="H39" s="739"/>
      <c r="I39" s="739"/>
      <c r="J39" s="739"/>
      <c r="K39" s="739"/>
      <c r="L39" s="739"/>
      <c r="M39" s="739"/>
      <c r="N39" s="740"/>
      <c r="O39" s="770"/>
      <c r="P39" s="236"/>
      <c r="R39" s="257" t="s">
        <v>186</v>
      </c>
      <c r="S39" s="257"/>
    </row>
    <row r="40" spans="1:19" ht="10.5" customHeight="1" x14ac:dyDescent="0.2">
      <c r="A40" s="236"/>
      <c r="B40" s="732" t="s">
        <v>203</v>
      </c>
      <c r="C40" s="741"/>
      <c r="D40" s="741"/>
      <c r="E40" s="741"/>
      <c r="F40" s="741"/>
      <c r="G40" s="742" t="s">
        <v>34</v>
      </c>
      <c r="H40" s="742"/>
      <c r="I40" s="742"/>
      <c r="J40" s="742"/>
      <c r="K40" s="742" t="s">
        <v>35</v>
      </c>
      <c r="L40" s="742"/>
      <c r="M40" s="742"/>
      <c r="N40" s="725"/>
      <c r="O40" s="768"/>
      <c r="P40" s="236"/>
      <c r="R40" s="257" t="s">
        <v>208</v>
      </c>
      <c r="S40" s="257"/>
    </row>
    <row r="41" spans="1:19" ht="10.5" customHeight="1" x14ac:dyDescent="0.2">
      <c r="A41" s="236"/>
      <c r="B41" s="743"/>
      <c r="C41" s="744"/>
      <c r="D41" s="744"/>
      <c r="E41" s="744"/>
      <c r="F41" s="744"/>
      <c r="G41" s="771" t="s">
        <v>211</v>
      </c>
      <c r="H41" s="772"/>
      <c r="I41" s="772"/>
      <c r="J41" s="773"/>
      <c r="K41" s="771" t="s">
        <v>212</v>
      </c>
      <c r="L41" s="772"/>
      <c r="M41" s="772"/>
      <c r="N41" s="777"/>
      <c r="O41" s="769"/>
      <c r="P41" s="236"/>
      <c r="R41" s="237" t="s">
        <v>209</v>
      </c>
      <c r="S41" s="237"/>
    </row>
    <row r="42" spans="1:19" ht="16.5" customHeight="1" x14ac:dyDescent="0.2">
      <c r="A42" s="236"/>
      <c r="B42" s="745"/>
      <c r="C42" s="746"/>
      <c r="D42" s="746"/>
      <c r="E42" s="746"/>
      <c r="F42" s="746"/>
      <c r="G42" s="774"/>
      <c r="H42" s="775"/>
      <c r="I42" s="775"/>
      <c r="J42" s="776"/>
      <c r="K42" s="774"/>
      <c r="L42" s="775"/>
      <c r="M42" s="775"/>
      <c r="N42" s="778"/>
      <c r="O42" s="770"/>
      <c r="P42" s="236"/>
      <c r="R42" s="237" t="s">
        <v>207</v>
      </c>
      <c r="S42" s="237"/>
    </row>
    <row r="43" spans="1:19" ht="10.5" customHeight="1" x14ac:dyDescent="0.2">
      <c r="A43" s="236"/>
      <c r="B43" s="747" t="s">
        <v>204</v>
      </c>
      <c r="C43" s="741"/>
      <c r="D43" s="741"/>
      <c r="E43" s="741"/>
      <c r="F43" s="741"/>
      <c r="G43" s="741"/>
      <c r="H43" s="741"/>
      <c r="I43" s="741"/>
      <c r="J43" s="741"/>
      <c r="K43" s="741"/>
      <c r="L43" s="741"/>
      <c r="M43" s="741"/>
      <c r="N43" s="748"/>
      <c r="O43" s="768"/>
      <c r="P43" s="236"/>
      <c r="R43" s="257"/>
      <c r="S43" s="257"/>
    </row>
    <row r="44" spans="1:19" ht="10.5" customHeight="1" x14ac:dyDescent="0.2">
      <c r="A44" s="236"/>
      <c r="B44" s="745"/>
      <c r="C44" s="746"/>
      <c r="D44" s="746"/>
      <c r="E44" s="746"/>
      <c r="F44" s="746"/>
      <c r="G44" s="746"/>
      <c r="H44" s="746"/>
      <c r="I44" s="746"/>
      <c r="J44" s="746"/>
      <c r="K44" s="746"/>
      <c r="L44" s="746"/>
      <c r="M44" s="746"/>
      <c r="N44" s="749"/>
      <c r="O44" s="770"/>
      <c r="P44" s="236"/>
      <c r="R44" s="799"/>
      <c r="S44" s="799"/>
    </row>
    <row r="45" spans="1:19" ht="16.5" customHeight="1" x14ac:dyDescent="0.2">
      <c r="A45" s="236"/>
      <c r="B45" s="723" t="s">
        <v>206</v>
      </c>
      <c r="C45" s="750"/>
      <c r="D45" s="750"/>
      <c r="E45" s="750"/>
      <c r="F45" s="750"/>
      <c r="G45" s="751"/>
      <c r="H45" s="751"/>
      <c r="I45" s="751"/>
      <c r="J45" s="751"/>
      <c r="K45" s="751"/>
      <c r="L45" s="751"/>
      <c r="M45" s="751"/>
      <c r="N45" s="752"/>
      <c r="O45" s="768"/>
      <c r="P45" s="236"/>
      <c r="R45" s="236"/>
      <c r="S45" s="236"/>
    </row>
    <row r="46" spans="1:19" ht="16.5" customHeight="1" x14ac:dyDescent="0.2">
      <c r="A46" s="236"/>
      <c r="B46" s="753"/>
      <c r="C46" s="754"/>
      <c r="D46" s="754"/>
      <c r="E46" s="754"/>
      <c r="F46" s="754"/>
      <c r="G46" s="755"/>
      <c r="H46" s="755"/>
      <c r="I46" s="755"/>
      <c r="J46" s="755"/>
      <c r="K46" s="755"/>
      <c r="L46" s="755"/>
      <c r="M46" s="755"/>
      <c r="N46" s="756"/>
      <c r="O46" s="770"/>
      <c r="P46" s="236"/>
      <c r="R46" s="236"/>
      <c r="S46" s="236"/>
    </row>
    <row r="47" spans="1:19" ht="13.95" customHeight="1" x14ac:dyDescent="0.2">
      <c r="A47" s="236"/>
      <c r="B47" s="757" t="s">
        <v>205</v>
      </c>
      <c r="C47" s="724"/>
      <c r="D47" s="724"/>
      <c r="E47" s="724"/>
      <c r="F47" s="724"/>
      <c r="G47" s="758" t="s">
        <v>36</v>
      </c>
      <c r="H47" s="759"/>
      <c r="I47" s="759"/>
      <c r="J47" s="759"/>
      <c r="K47" s="759"/>
      <c r="L47" s="759"/>
      <c r="M47" s="759"/>
      <c r="N47" s="759"/>
      <c r="O47" s="768"/>
      <c r="P47" s="236"/>
    </row>
    <row r="48" spans="1:19" ht="24" customHeight="1" x14ac:dyDescent="0.2">
      <c r="A48" s="236"/>
      <c r="B48" s="730"/>
      <c r="C48" s="731"/>
      <c r="D48" s="731"/>
      <c r="E48" s="731"/>
      <c r="F48" s="731"/>
      <c r="G48" s="779"/>
      <c r="H48" s="780"/>
      <c r="I48" s="780"/>
      <c r="J48" s="780"/>
      <c r="K48" s="780"/>
      <c r="L48" s="780"/>
      <c r="M48" s="780"/>
      <c r="N48" s="780"/>
      <c r="O48" s="770"/>
      <c r="P48" s="236"/>
    </row>
    <row r="49" spans="1:16" ht="10.050000000000001" customHeight="1" x14ac:dyDescent="0.2">
      <c r="A49" s="236"/>
      <c r="B49" s="713"/>
      <c r="C49" s="713"/>
      <c r="D49" s="713"/>
      <c r="E49" s="713"/>
      <c r="F49" s="713"/>
      <c r="G49" s="761"/>
      <c r="H49" s="761"/>
      <c r="I49" s="761"/>
      <c r="J49" s="761"/>
      <c r="K49" s="761"/>
      <c r="L49" s="761"/>
      <c r="M49" s="761"/>
      <c r="N49" s="761"/>
      <c r="O49" s="800"/>
      <c r="P49" s="236"/>
    </row>
    <row r="50" spans="1:16" ht="13.2" x14ac:dyDescent="0.2">
      <c r="A50" s="236" t="s">
        <v>171</v>
      </c>
      <c r="B50" s="236"/>
      <c r="C50" s="236"/>
      <c r="D50" s="236"/>
      <c r="E50" s="236"/>
      <c r="F50" s="236"/>
      <c r="G50" s="236"/>
      <c r="H50" s="236"/>
      <c r="I50" s="236"/>
      <c r="J50" s="236"/>
      <c r="K50" s="236"/>
      <c r="L50" s="236"/>
      <c r="M50" s="236"/>
      <c r="N50" s="236"/>
      <c r="O50" s="236"/>
      <c r="P50" s="236"/>
    </row>
    <row r="51" spans="1:16" ht="7.5" customHeight="1" x14ac:dyDescent="0.2">
      <c r="A51" s="236"/>
      <c r="B51" s="760"/>
      <c r="C51" s="761"/>
      <c r="D51" s="761"/>
      <c r="E51" s="761"/>
      <c r="F51" s="761"/>
      <c r="G51" s="761"/>
      <c r="H51" s="761"/>
      <c r="I51" s="761"/>
      <c r="J51" s="761"/>
      <c r="K51" s="761"/>
      <c r="L51" s="761"/>
      <c r="M51" s="761"/>
      <c r="N51" s="761"/>
      <c r="O51" s="761"/>
      <c r="P51" s="236"/>
    </row>
    <row r="52" spans="1:16" ht="16.95" customHeight="1" x14ac:dyDescent="0.2">
      <c r="A52" s="236"/>
      <c r="B52" s="781"/>
      <c r="C52" s="782"/>
      <c r="D52" s="782"/>
      <c r="E52" s="782"/>
      <c r="F52" s="782"/>
      <c r="G52" s="782"/>
      <c r="H52" s="782"/>
      <c r="I52" s="782"/>
      <c r="J52" s="782"/>
      <c r="K52" s="782"/>
      <c r="L52" s="782"/>
      <c r="M52" s="782"/>
      <c r="N52" s="782"/>
      <c r="O52" s="782"/>
      <c r="P52" s="236"/>
    </row>
    <row r="53" spans="1:16" ht="16.95" customHeight="1" x14ac:dyDescent="0.2">
      <c r="A53" s="236"/>
      <c r="B53" s="782"/>
      <c r="C53" s="782"/>
      <c r="D53" s="782"/>
      <c r="E53" s="782"/>
      <c r="F53" s="782"/>
      <c r="G53" s="782"/>
      <c r="H53" s="782"/>
      <c r="I53" s="782"/>
      <c r="J53" s="782"/>
      <c r="K53" s="782"/>
      <c r="L53" s="782"/>
      <c r="M53" s="782"/>
      <c r="N53" s="782"/>
      <c r="O53" s="782"/>
      <c r="P53" s="236"/>
    </row>
    <row r="54" spans="1:16" ht="16.95" customHeight="1" x14ac:dyDescent="0.2">
      <c r="A54" s="236"/>
      <c r="B54" s="782"/>
      <c r="C54" s="782"/>
      <c r="D54" s="782"/>
      <c r="E54" s="782"/>
      <c r="F54" s="782"/>
      <c r="G54" s="782"/>
      <c r="H54" s="782"/>
      <c r="I54" s="782"/>
      <c r="J54" s="782"/>
      <c r="K54" s="782"/>
      <c r="L54" s="782"/>
      <c r="M54" s="782"/>
      <c r="N54" s="782"/>
      <c r="O54" s="782"/>
      <c r="P54" s="236"/>
    </row>
    <row r="55" spans="1:16" ht="16.95" customHeight="1" x14ac:dyDescent="0.2">
      <c r="A55" s="236"/>
      <c r="B55" s="782"/>
      <c r="C55" s="782"/>
      <c r="D55" s="782"/>
      <c r="E55" s="782"/>
      <c r="F55" s="782"/>
      <c r="G55" s="782"/>
      <c r="H55" s="782"/>
      <c r="I55" s="782"/>
      <c r="J55" s="782"/>
      <c r="K55" s="782"/>
      <c r="L55" s="782"/>
      <c r="M55" s="782"/>
      <c r="N55" s="782"/>
      <c r="O55" s="782"/>
      <c r="P55" s="236"/>
    </row>
    <row r="56" spans="1:16" ht="16.95" customHeight="1" x14ac:dyDescent="0.2">
      <c r="A56" s="236"/>
      <c r="B56" s="782"/>
      <c r="C56" s="782"/>
      <c r="D56" s="782"/>
      <c r="E56" s="782"/>
      <c r="F56" s="782"/>
      <c r="G56" s="782"/>
      <c r="H56" s="782"/>
      <c r="I56" s="782"/>
      <c r="J56" s="782"/>
      <c r="K56" s="782"/>
      <c r="L56" s="782"/>
      <c r="M56" s="782"/>
      <c r="N56" s="782"/>
      <c r="O56" s="782"/>
      <c r="P56" s="236"/>
    </row>
    <row r="57" spans="1:16" ht="17.25" customHeight="1" x14ac:dyDescent="0.2">
      <c r="A57" s="236"/>
      <c r="B57" s="801"/>
      <c r="C57" s="801"/>
      <c r="D57" s="801"/>
      <c r="E57" s="801"/>
      <c r="F57" s="801"/>
      <c r="G57" s="801"/>
      <c r="H57" s="801"/>
      <c r="I57" s="801"/>
      <c r="J57" s="801"/>
      <c r="K57" s="801"/>
      <c r="L57" s="801"/>
      <c r="M57" s="801"/>
      <c r="N57" s="801"/>
      <c r="O57" s="801"/>
      <c r="P57" s="236"/>
    </row>
  </sheetData>
  <sheetProtection sheet="1" selectLockedCells="1"/>
  <mergeCells count="58">
    <mergeCell ref="O37:O39"/>
    <mergeCell ref="O47:O48"/>
    <mergeCell ref="O40:O42"/>
    <mergeCell ref="G48:N48"/>
    <mergeCell ref="B37:N39"/>
    <mergeCell ref="B43:N44"/>
    <mergeCell ref="O43:O44"/>
    <mergeCell ref="B47:F48"/>
    <mergeCell ref="B40:F42"/>
    <mergeCell ref="G40:J40"/>
    <mergeCell ref="K40:N40"/>
    <mergeCell ref="G41:J42"/>
    <mergeCell ref="K41:N42"/>
    <mergeCell ref="A1:F1"/>
    <mergeCell ref="A18:P18"/>
    <mergeCell ref="A20:C20"/>
    <mergeCell ref="G26:I26"/>
    <mergeCell ref="D20:N20"/>
    <mergeCell ref="I11:J11"/>
    <mergeCell ref="I10:J10"/>
    <mergeCell ref="B4:F4"/>
    <mergeCell ref="I9:J9"/>
    <mergeCell ref="B24:N24"/>
    <mergeCell ref="K26:M26"/>
    <mergeCell ref="O25:O28"/>
    <mergeCell ref="K27:M27"/>
    <mergeCell ref="G25:J25"/>
    <mergeCell ref="K25:N25"/>
    <mergeCell ref="O6:P6"/>
    <mergeCell ref="K7:P8"/>
    <mergeCell ref="K9:P9"/>
    <mergeCell ref="K10:P10"/>
    <mergeCell ref="K11:P11"/>
    <mergeCell ref="K28:M28"/>
    <mergeCell ref="R27:R29"/>
    <mergeCell ref="O29:O33"/>
    <mergeCell ref="K29:N29"/>
    <mergeCell ref="K32:N32"/>
    <mergeCell ref="K33:N33"/>
    <mergeCell ref="K31:N31"/>
    <mergeCell ref="K30:N30"/>
    <mergeCell ref="B15:O16"/>
    <mergeCell ref="B52:O56"/>
    <mergeCell ref="O45:O46"/>
    <mergeCell ref="B45:N46"/>
    <mergeCell ref="I6:J8"/>
    <mergeCell ref="C13:N13"/>
    <mergeCell ref="G31:J31"/>
    <mergeCell ref="G27:I27"/>
    <mergeCell ref="B29:F33"/>
    <mergeCell ref="G30:J30"/>
    <mergeCell ref="G28:I28"/>
    <mergeCell ref="G29:J29"/>
    <mergeCell ref="G32:J32"/>
    <mergeCell ref="G33:J33"/>
    <mergeCell ref="O34:O36"/>
    <mergeCell ref="B34:N36"/>
    <mergeCell ref="G47:N47"/>
  </mergeCells>
  <phoneticPr fontId="10"/>
  <dataValidations count="7">
    <dataValidation allowBlank="1" showErrorMessage="1" promptTitle="３変更理由" prompt="記載内容がどの変更項目（１）～（８）に対応したものかわかるように記載してください_x000a_" sqref="B52" xr:uid="{00000000-0002-0000-0000-000000000000}"/>
    <dataValidation type="list" allowBlank="1" showInputMessage="1" showErrorMessage="1" sqref="O49" xr:uid="{00000000-0002-0000-0000-000001000000}">
      <formula1>"✔,　"</formula1>
    </dataValidation>
    <dataValidation type="list" allowBlank="1" showInputMessage="1" showErrorMessage="1" sqref="O25:O44 O45:O48" xr:uid="{00000000-0002-0000-0000-000002000000}">
      <formula1>"○,　"</formula1>
    </dataValidation>
    <dataValidation type="list" allowBlank="1" showInputMessage="1" showErrorMessage="1" sqref="K2" xr:uid="{00000000-0002-0000-0000-000003000000}">
      <formula1>"７,８,９,10"</formula1>
    </dataValidation>
    <dataValidation type="list" allowBlank="1" showInputMessage="1" showErrorMessage="1" sqref="M2" xr:uid="{00000000-0002-0000-0000-000004000000}">
      <formula1>"１,２,３,４,５,６,７,８,９,10,11,12"</formula1>
    </dataValidation>
    <dataValidation type="list" allowBlank="1" showInputMessage="1" showErrorMessage="1" sqref="O2" xr:uid="{00000000-0002-0000-0000-000005000000}">
      <formula1>"１,２,３,４,５,６,７,８,９,10,11,12,13,14,15,16,17,18,19,20,21,22,23,24,25,26,27,28,29,30,31"</formula1>
    </dataValidation>
    <dataValidation type="list" allowBlank="1" showInputMessage="1" showErrorMessage="1" sqref="G30:N33" xr:uid="{00000000-0002-0000-0000-000006000000}">
      <formula1>$R$31:$R$42</formula1>
    </dataValidation>
  </dataValidations>
  <printOptions horizontalCentered="1" verticalCentered="1"/>
  <pageMargins left="0.4375" right="0.27083333333333331" top="0.74803149606299213" bottom="0.74803149606299213" header="0.31496062992125984" footer="0.31496062992125984"/>
  <pageSetup paperSize="9" scale="89" orientation="portrait" r:id="rId1"/>
  <headerFooter alignWithMargins="0">
    <oddFooter>&amp;C様式4-1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5" tint="0.79998168889431442"/>
    <pageSetUpPr fitToPage="1"/>
  </sheetPr>
  <dimension ref="B1:T46"/>
  <sheetViews>
    <sheetView view="pageBreakPreview" zoomScale="70" zoomScaleNormal="80" zoomScaleSheetLayoutView="70" zoomScalePageLayoutView="85" workbookViewId="0">
      <selection activeCell="S7" sqref="S7"/>
    </sheetView>
  </sheetViews>
  <sheetFormatPr defaultColWidth="9" defaultRowHeight="13.2" x14ac:dyDescent="0.2"/>
  <cols>
    <col min="1" max="1" width="1.88671875" style="862" customWidth="1"/>
    <col min="2" max="2" width="10.77734375" style="862" customWidth="1"/>
    <col min="3" max="3" width="10.33203125" style="862" customWidth="1"/>
    <col min="4" max="4" width="27" style="862" customWidth="1"/>
    <col min="5" max="7" width="14.44140625" style="862" customWidth="1"/>
    <col min="8" max="8" width="5.109375" style="862" customWidth="1"/>
    <col min="9" max="11" width="14.44140625" style="862" customWidth="1"/>
    <col min="12" max="12" width="5.109375" style="862" customWidth="1"/>
    <col min="13" max="15" width="14.44140625" style="862" customWidth="1"/>
    <col min="16" max="16" width="2.44140625" style="862" customWidth="1"/>
    <col min="17" max="18" width="9" style="862"/>
    <col min="19" max="20" width="17.6640625" style="862" customWidth="1"/>
    <col min="21" max="16384" width="9" style="862"/>
  </cols>
  <sheetData>
    <row r="1" spans="2:20" x14ac:dyDescent="0.2">
      <c r="B1" s="862" t="s">
        <v>12</v>
      </c>
    </row>
    <row r="2" spans="2:20" ht="21" x14ac:dyDescent="0.2">
      <c r="B2" s="863"/>
      <c r="C2" s="863"/>
      <c r="D2" s="863"/>
      <c r="E2" s="863"/>
      <c r="F2" s="863"/>
      <c r="G2" s="863"/>
      <c r="H2" s="863"/>
      <c r="I2" s="863"/>
      <c r="J2" s="863"/>
      <c r="K2" s="863"/>
      <c r="L2" s="863"/>
      <c r="M2" s="863"/>
      <c r="N2" s="863"/>
      <c r="O2" s="863"/>
    </row>
    <row r="3" spans="2:20" ht="13.8" thickBot="1" x14ac:dyDescent="0.25"/>
    <row r="4" spans="2:20" s="864" customFormat="1" ht="24.75" customHeight="1" thickBot="1" x14ac:dyDescent="0.25">
      <c r="E4" s="865" t="s">
        <v>10</v>
      </c>
      <c r="F4" s="866"/>
      <c r="G4" s="867"/>
      <c r="I4" s="865" t="s">
        <v>11</v>
      </c>
      <c r="J4" s="866"/>
      <c r="K4" s="867"/>
      <c r="M4" s="868" t="s">
        <v>5</v>
      </c>
      <c r="N4" s="869"/>
      <c r="O4" s="870"/>
      <c r="R4" s="871" t="s">
        <v>224</v>
      </c>
      <c r="S4" s="872"/>
      <c r="T4" s="872"/>
    </row>
    <row r="5" spans="2:20" ht="6.75" customHeight="1" thickBot="1" x14ac:dyDescent="0.25"/>
    <row r="6" spans="2:20" s="879" customFormat="1" ht="40.799999999999997" thickTop="1" thickBot="1" x14ac:dyDescent="0.25">
      <c r="B6" s="873" t="s">
        <v>0</v>
      </c>
      <c r="C6" s="874"/>
      <c r="D6" s="875"/>
      <c r="E6" s="876" t="s">
        <v>24</v>
      </c>
      <c r="F6" s="877" t="s">
        <v>1</v>
      </c>
      <c r="G6" s="878" t="s">
        <v>2</v>
      </c>
      <c r="I6" s="876" t="s">
        <v>24</v>
      </c>
      <c r="J6" s="877" t="s">
        <v>1</v>
      </c>
      <c r="K6" s="878" t="s">
        <v>2</v>
      </c>
      <c r="M6" s="880" t="s">
        <v>24</v>
      </c>
      <c r="N6" s="881" t="s">
        <v>1</v>
      </c>
      <c r="O6" s="882" t="s">
        <v>2</v>
      </c>
      <c r="S6" s="883" t="s">
        <v>225</v>
      </c>
      <c r="T6" s="883" t="s">
        <v>226</v>
      </c>
    </row>
    <row r="7" spans="2:20" ht="35.1" customHeight="1" x14ac:dyDescent="0.2">
      <c r="B7" s="884" t="s">
        <v>187</v>
      </c>
      <c r="C7" s="885" t="s">
        <v>14</v>
      </c>
      <c r="D7" s="886"/>
      <c r="E7" s="811">
        <f>'様式4-1_付表　別紙1-1'!J20</f>
        <v>0</v>
      </c>
      <c r="F7" s="812">
        <f>'様式4-1_付表　別紙1-1'!I20</f>
        <v>0</v>
      </c>
      <c r="G7" s="813">
        <f>ROUNDDOWN(F7*2/3,-3)-S7</f>
        <v>0</v>
      </c>
      <c r="I7" s="811">
        <f>'様式4-1_付表　別紙1-1'!X20</f>
        <v>0</v>
      </c>
      <c r="J7" s="812">
        <f>'様式4-1_付表　別紙1-1'!W20</f>
        <v>0</v>
      </c>
      <c r="K7" s="813">
        <f>ROUNDDOWN(J7*2/3,-3)-T7</f>
        <v>0</v>
      </c>
      <c r="M7" s="842">
        <f t="shared" ref="M7:O11" si="0">I7-E7</f>
        <v>0</v>
      </c>
      <c r="N7" s="843">
        <f>J7-F7</f>
        <v>0</v>
      </c>
      <c r="O7" s="844">
        <f t="shared" si="0"/>
        <v>0</v>
      </c>
      <c r="R7" s="887" t="s">
        <v>213</v>
      </c>
      <c r="S7" s="238"/>
      <c r="T7" s="238"/>
    </row>
    <row r="8" spans="2:20" ht="35.1" customHeight="1" x14ac:dyDescent="0.2">
      <c r="B8" s="888"/>
      <c r="C8" s="889" t="s">
        <v>15</v>
      </c>
      <c r="D8" s="890"/>
      <c r="E8" s="814">
        <f>'様式4-1_付表　別紙1-1'!J36</f>
        <v>0</v>
      </c>
      <c r="F8" s="815">
        <f>'様式4-1_付表　別紙1-1'!I36</f>
        <v>0</v>
      </c>
      <c r="G8" s="816">
        <f>ROUNDDOWN(F8*2/3,-3)-S8</f>
        <v>0</v>
      </c>
      <c r="I8" s="814">
        <f>'様式4-1_付表　別紙1-1'!X36</f>
        <v>0</v>
      </c>
      <c r="J8" s="815">
        <f>'様式4-1_付表　別紙1-1'!W36</f>
        <v>0</v>
      </c>
      <c r="K8" s="816">
        <f>ROUNDDOWN(J8*2/3,-3)-T8</f>
        <v>0</v>
      </c>
      <c r="M8" s="814">
        <f t="shared" si="0"/>
        <v>0</v>
      </c>
      <c r="N8" s="815">
        <f t="shared" si="0"/>
        <v>0</v>
      </c>
      <c r="O8" s="845">
        <f t="shared" si="0"/>
        <v>0</v>
      </c>
      <c r="R8" s="887" t="s">
        <v>214</v>
      </c>
      <c r="S8" s="238"/>
      <c r="T8" s="238"/>
    </row>
    <row r="9" spans="2:20" ht="35.1" customHeight="1" x14ac:dyDescent="0.2">
      <c r="B9" s="888"/>
      <c r="C9" s="891" t="s">
        <v>44</v>
      </c>
      <c r="D9" s="892"/>
      <c r="E9" s="814">
        <f>'様式4-1_付表　別紙1-1'!J52</f>
        <v>0</v>
      </c>
      <c r="F9" s="815">
        <f>'様式4-1_付表　別紙1-1'!I52</f>
        <v>0</v>
      </c>
      <c r="G9" s="816">
        <f>ROUNDDOWN(F9*2/3,-3)-S9</f>
        <v>0</v>
      </c>
      <c r="I9" s="814">
        <f>'様式4-1_付表　別紙1-1'!X52</f>
        <v>0</v>
      </c>
      <c r="J9" s="815">
        <f>'様式4-1_付表　別紙1-1'!W52</f>
        <v>0</v>
      </c>
      <c r="K9" s="816">
        <f>ROUNDDOWN(J9*2/3,-3)-T9</f>
        <v>0</v>
      </c>
      <c r="M9" s="814">
        <f t="shared" si="0"/>
        <v>0</v>
      </c>
      <c r="N9" s="815">
        <f t="shared" si="0"/>
        <v>0</v>
      </c>
      <c r="O9" s="845">
        <f t="shared" si="0"/>
        <v>0</v>
      </c>
      <c r="R9" s="887" t="s">
        <v>215</v>
      </c>
      <c r="S9" s="238"/>
      <c r="T9" s="238"/>
    </row>
    <row r="10" spans="2:20" ht="35.1" customHeight="1" x14ac:dyDescent="0.2">
      <c r="B10" s="888"/>
      <c r="C10" s="889" t="s">
        <v>16</v>
      </c>
      <c r="D10" s="890"/>
      <c r="E10" s="814">
        <f>'様式4-1_付表　別紙1-1'!J61</f>
        <v>0</v>
      </c>
      <c r="F10" s="815">
        <f>'様式4-1_付表　別紙1-1'!I61</f>
        <v>0</v>
      </c>
      <c r="G10" s="816">
        <f>ROUNDDOWN(F10*2/3,-3)-S10</f>
        <v>0</v>
      </c>
      <c r="I10" s="814">
        <f>'様式4-1_付表　別紙1-1'!X61</f>
        <v>0</v>
      </c>
      <c r="J10" s="815">
        <f>'様式4-1_付表　別紙1-1'!W61</f>
        <v>0</v>
      </c>
      <c r="K10" s="816">
        <f>ROUNDDOWN(J10*2/3,-3)-T10</f>
        <v>0</v>
      </c>
      <c r="M10" s="814">
        <f t="shared" si="0"/>
        <v>0</v>
      </c>
      <c r="N10" s="815">
        <f t="shared" si="0"/>
        <v>0</v>
      </c>
      <c r="O10" s="845">
        <f t="shared" si="0"/>
        <v>0</v>
      </c>
      <c r="R10" s="887" t="s">
        <v>216</v>
      </c>
      <c r="S10" s="238"/>
      <c r="T10" s="238"/>
    </row>
    <row r="11" spans="2:20" ht="35.1" customHeight="1" thickBot="1" x14ac:dyDescent="0.25">
      <c r="B11" s="888"/>
      <c r="C11" s="893" t="s">
        <v>17</v>
      </c>
      <c r="D11" s="894"/>
      <c r="E11" s="817">
        <f>'様式4-1_付表　別紙1-1'!J77</f>
        <v>0</v>
      </c>
      <c r="F11" s="818">
        <f>'様式4-1_付表　別紙1-1'!I77</f>
        <v>0</v>
      </c>
      <c r="G11" s="819">
        <f>IF(ROUNDDOWN($F11*2/3,-3)&lt;=10000000,ROUNDDOWN($F11*2/3,-3),10000000)-S11</f>
        <v>0</v>
      </c>
      <c r="I11" s="817">
        <f>'様式4-1_付表　別紙1-1'!X77</f>
        <v>0</v>
      </c>
      <c r="J11" s="818">
        <f>'様式4-1_付表　別紙1-1'!W77</f>
        <v>0</v>
      </c>
      <c r="K11" s="819">
        <f>IF(ROUNDDOWN($J11*2/3,-3)&lt;=10000000,ROUNDDOWN($J11*2/3,-3),10000000)-T11</f>
        <v>0</v>
      </c>
      <c r="M11" s="817">
        <f t="shared" si="0"/>
        <v>0</v>
      </c>
      <c r="N11" s="818">
        <f t="shared" si="0"/>
        <v>0</v>
      </c>
      <c r="O11" s="846">
        <f t="shared" si="0"/>
        <v>0</v>
      </c>
      <c r="R11" s="887" t="s">
        <v>217</v>
      </c>
      <c r="S11" s="238"/>
      <c r="T11" s="238"/>
    </row>
    <row r="12" spans="2:20" ht="45" customHeight="1" thickBot="1" x14ac:dyDescent="0.25">
      <c r="B12" s="895"/>
      <c r="C12" s="896" t="s">
        <v>76</v>
      </c>
      <c r="D12" s="897"/>
      <c r="E12" s="820">
        <f>SUM(E7:E11)</f>
        <v>0</v>
      </c>
      <c r="F12" s="821">
        <f>SUM(F7:F11)</f>
        <v>0</v>
      </c>
      <c r="G12" s="822">
        <f>SUM(G7:G11)</f>
        <v>0</v>
      </c>
      <c r="H12" s="898"/>
      <c r="I12" s="820">
        <f>SUM(I7:I11)</f>
        <v>0</v>
      </c>
      <c r="J12" s="821">
        <f>SUM(J7:J11)</f>
        <v>0</v>
      </c>
      <c r="K12" s="822">
        <f>SUM(K7:K11)</f>
        <v>0</v>
      </c>
      <c r="L12" s="898"/>
      <c r="M12" s="820">
        <f>SUM(M7:M11)</f>
        <v>0</v>
      </c>
      <c r="N12" s="821">
        <f>SUM(N7:N11)</f>
        <v>0</v>
      </c>
      <c r="O12" s="847">
        <f>SUM(O7:O11)</f>
        <v>0</v>
      </c>
      <c r="R12" s="887"/>
    </row>
    <row r="13" spans="2:20" ht="35.1" customHeight="1" x14ac:dyDescent="0.2">
      <c r="B13" s="884" t="s">
        <v>77</v>
      </c>
      <c r="C13" s="899" t="s">
        <v>235</v>
      </c>
      <c r="D13" s="900" t="s">
        <v>18</v>
      </c>
      <c r="E13" s="823">
        <f>'様式4-1_付表　別紙1-2'!J14</f>
        <v>0</v>
      </c>
      <c r="F13" s="824">
        <f>'様式4-1_付表　別紙1-2'!I14</f>
        <v>0</v>
      </c>
      <c r="G13" s="825">
        <f>ROUNDDOWN(F13/2,-3)-S13</f>
        <v>0</v>
      </c>
      <c r="I13" s="823">
        <f>'様式4-1_付表　別紙1-2'!X14</f>
        <v>0</v>
      </c>
      <c r="J13" s="824">
        <f>'様式4-1_付表　別紙1-2'!W14</f>
        <v>0</v>
      </c>
      <c r="K13" s="825">
        <f>ROUNDDOWN(J13/2,-3)-T13</f>
        <v>0</v>
      </c>
      <c r="M13" s="842">
        <f t="shared" ref="M13:O16" si="1">I13-E13</f>
        <v>0</v>
      </c>
      <c r="N13" s="843">
        <f t="shared" si="1"/>
        <v>0</v>
      </c>
      <c r="O13" s="844">
        <f t="shared" si="1"/>
        <v>0</v>
      </c>
      <c r="R13" s="887" t="s">
        <v>218</v>
      </c>
      <c r="S13" s="238"/>
      <c r="T13" s="238"/>
    </row>
    <row r="14" spans="2:20" ht="35.1" customHeight="1" x14ac:dyDescent="0.2">
      <c r="B14" s="888"/>
      <c r="C14" s="901"/>
      <c r="D14" s="902" t="s">
        <v>45</v>
      </c>
      <c r="E14" s="814">
        <f>'様式4-1_付表　別紙1-2'!J23</f>
        <v>0</v>
      </c>
      <c r="F14" s="815">
        <f>'様式4-1_付表　別紙1-2'!I23</f>
        <v>0</v>
      </c>
      <c r="G14" s="816">
        <f>ROUNDDOWN(F14/2,-3)-S14</f>
        <v>0</v>
      </c>
      <c r="I14" s="814">
        <f>'様式4-1_付表　別紙1-2'!X23</f>
        <v>0</v>
      </c>
      <c r="J14" s="815">
        <f>'様式4-1_付表　別紙1-2'!W23</f>
        <v>0</v>
      </c>
      <c r="K14" s="816">
        <f>ROUNDDOWN(J14/2,-3)-T14</f>
        <v>0</v>
      </c>
      <c r="L14" s="903"/>
      <c r="M14" s="814">
        <f t="shared" si="1"/>
        <v>0</v>
      </c>
      <c r="N14" s="815">
        <f t="shared" si="1"/>
        <v>0</v>
      </c>
      <c r="O14" s="848">
        <f t="shared" si="1"/>
        <v>0</v>
      </c>
      <c r="R14" s="887" t="s">
        <v>219</v>
      </c>
      <c r="S14" s="238"/>
      <c r="T14" s="238"/>
    </row>
    <row r="15" spans="2:20" ht="35.1" customHeight="1" x14ac:dyDescent="0.2">
      <c r="B15" s="888"/>
      <c r="C15" s="901"/>
      <c r="D15" s="904" t="s">
        <v>46</v>
      </c>
      <c r="E15" s="823">
        <f>'様式4-1_付表　別紙1-2'!J32</f>
        <v>0</v>
      </c>
      <c r="F15" s="824">
        <f>'様式4-1_付表　別紙1-2'!I32</f>
        <v>0</v>
      </c>
      <c r="G15" s="825">
        <f>ROUNDDOWN(F15/2,-3)-S15</f>
        <v>0</v>
      </c>
      <c r="I15" s="823">
        <f>'様式4-1_付表　別紙1-2'!X32</f>
        <v>0</v>
      </c>
      <c r="J15" s="824">
        <f>'様式4-1_付表　別紙1-2'!W32</f>
        <v>0</v>
      </c>
      <c r="K15" s="825">
        <f>ROUNDDOWN(J15/2,-3)-T15</f>
        <v>0</v>
      </c>
      <c r="L15" s="903"/>
      <c r="M15" s="823">
        <f t="shared" si="1"/>
        <v>0</v>
      </c>
      <c r="N15" s="824">
        <f t="shared" si="1"/>
        <v>0</v>
      </c>
      <c r="O15" s="848">
        <f t="shared" si="1"/>
        <v>0</v>
      </c>
      <c r="R15" s="887" t="s">
        <v>220</v>
      </c>
      <c r="S15" s="238"/>
      <c r="T15" s="238"/>
    </row>
    <row r="16" spans="2:20" ht="35.1" customHeight="1" x14ac:dyDescent="0.2">
      <c r="B16" s="888"/>
      <c r="C16" s="905"/>
      <c r="D16" s="906" t="s">
        <v>47</v>
      </c>
      <c r="E16" s="826">
        <f>'様式4-1_付表　別紙1-2'!J48</f>
        <v>0</v>
      </c>
      <c r="F16" s="827">
        <f>'様式4-1_付表　別紙1-2'!I48</f>
        <v>0</v>
      </c>
      <c r="G16" s="828">
        <f>IF(ROUNDDOWN($F16*1/2,-3)&lt;=2000000,ROUNDDOWN($F16*1/2,-3),2000000)-S16</f>
        <v>0</v>
      </c>
      <c r="I16" s="826">
        <f>'様式4-1_付表　別紙1-2'!X48</f>
        <v>0</v>
      </c>
      <c r="J16" s="827">
        <f>'様式4-1_付表　別紙1-2'!W48</f>
        <v>0</v>
      </c>
      <c r="K16" s="828">
        <f>IF(ROUNDDOWN($J16*1/2,-3)&lt;=2000000,ROUNDDOWN($J16*1/2,-3),2000000)-T16</f>
        <v>0</v>
      </c>
      <c r="L16" s="903"/>
      <c r="M16" s="849">
        <f t="shared" si="1"/>
        <v>0</v>
      </c>
      <c r="N16" s="850">
        <f t="shared" si="1"/>
        <v>0</v>
      </c>
      <c r="O16" s="851">
        <f t="shared" si="1"/>
        <v>0</v>
      </c>
      <c r="R16" s="887" t="s">
        <v>221</v>
      </c>
      <c r="S16" s="238"/>
      <c r="T16" s="238"/>
    </row>
    <row r="17" spans="2:20" ht="40.049999999999997" customHeight="1" x14ac:dyDescent="0.2">
      <c r="B17" s="888"/>
      <c r="C17" s="907" t="s">
        <v>78</v>
      </c>
      <c r="D17" s="908"/>
      <c r="E17" s="829">
        <f>SUM(E13:E16)</f>
        <v>0</v>
      </c>
      <c r="F17" s="830">
        <f>SUM(F13:F16)</f>
        <v>0</v>
      </c>
      <c r="G17" s="831">
        <f>SUM(G13:G16)</f>
        <v>0</v>
      </c>
      <c r="H17" s="909"/>
      <c r="I17" s="829">
        <f>SUM(I13:I16)</f>
        <v>0</v>
      </c>
      <c r="J17" s="830">
        <f>SUM(J13:J16)</f>
        <v>0</v>
      </c>
      <c r="K17" s="831">
        <f>SUM(K13:K16)</f>
        <v>0</v>
      </c>
      <c r="L17" s="909"/>
      <c r="M17" s="829">
        <f>SUM(M13:M16)</f>
        <v>0</v>
      </c>
      <c r="N17" s="830">
        <f>SUM(N13:N16)</f>
        <v>0</v>
      </c>
      <c r="O17" s="852">
        <f>SUM(O13:O16)</f>
        <v>0</v>
      </c>
      <c r="R17" s="887"/>
    </row>
    <row r="18" spans="2:20" ht="35.1" customHeight="1" x14ac:dyDescent="0.2">
      <c r="B18" s="888"/>
      <c r="C18" s="910" t="s">
        <v>236</v>
      </c>
      <c r="D18" s="911" t="s">
        <v>48</v>
      </c>
      <c r="E18" s="832">
        <f>'様式4-1_付表　別紙1-2'!J58</f>
        <v>0</v>
      </c>
      <c r="F18" s="824">
        <f>'様式4-1_付表　別紙1-2'!I58</f>
        <v>0</v>
      </c>
      <c r="G18" s="825">
        <f>ROUNDDOWN(F18/2,-3)-S18</f>
        <v>0</v>
      </c>
      <c r="I18" s="823">
        <f>'様式4-1_付表　別紙1-2'!X58</f>
        <v>0</v>
      </c>
      <c r="J18" s="824">
        <f>'様式4-1_付表　別紙1-2'!W58</f>
        <v>0</v>
      </c>
      <c r="K18" s="825">
        <f>ROUNDDOWN(J18/2,-3)-T18</f>
        <v>0</v>
      </c>
      <c r="M18" s="823">
        <f t="shared" ref="M18:O19" si="2">I18-E18</f>
        <v>0</v>
      </c>
      <c r="N18" s="824">
        <f t="shared" si="2"/>
        <v>0</v>
      </c>
      <c r="O18" s="848">
        <f t="shared" si="2"/>
        <v>0</v>
      </c>
      <c r="R18" s="887" t="s">
        <v>222</v>
      </c>
      <c r="S18" s="238"/>
      <c r="T18" s="238"/>
    </row>
    <row r="19" spans="2:20" ht="35.1" customHeight="1" x14ac:dyDescent="0.2">
      <c r="B19" s="888"/>
      <c r="C19" s="905"/>
      <c r="D19" s="912" t="s">
        <v>49</v>
      </c>
      <c r="E19" s="833">
        <f>'様式4-1_付表　別紙1-2'!J67</f>
        <v>0</v>
      </c>
      <c r="F19" s="834">
        <f>'様式4-1_付表　別紙1-2'!I67</f>
        <v>0</v>
      </c>
      <c r="G19" s="835">
        <f>ROUNDDOWN(F19/2,-3)-S19</f>
        <v>0</v>
      </c>
      <c r="I19" s="839">
        <f>'様式4-1_付表　別紙1-2'!X67</f>
        <v>0</v>
      </c>
      <c r="J19" s="834">
        <f>'様式4-1_付表　別紙1-2'!W67</f>
        <v>0</v>
      </c>
      <c r="K19" s="835">
        <f>ROUNDDOWN(J19/2,-3)-T19</f>
        <v>0</v>
      </c>
      <c r="M19" s="839">
        <f t="shared" si="2"/>
        <v>0</v>
      </c>
      <c r="N19" s="834">
        <f t="shared" si="2"/>
        <v>0</v>
      </c>
      <c r="O19" s="853">
        <f t="shared" si="2"/>
        <v>0</v>
      </c>
      <c r="R19" s="887" t="s">
        <v>223</v>
      </c>
      <c r="S19" s="238"/>
      <c r="T19" s="238"/>
    </row>
    <row r="20" spans="2:20" ht="40.049999999999997" customHeight="1" thickBot="1" x14ac:dyDescent="0.25">
      <c r="B20" s="888"/>
      <c r="C20" s="907" t="s">
        <v>78</v>
      </c>
      <c r="D20" s="908"/>
      <c r="E20" s="836">
        <f>SUM(E18:E19)</f>
        <v>0</v>
      </c>
      <c r="F20" s="837">
        <f>SUM(F18:F19)</f>
        <v>0</v>
      </c>
      <c r="G20" s="838">
        <f>SUM(G18:G19)</f>
        <v>0</v>
      </c>
      <c r="H20" s="909"/>
      <c r="I20" s="840">
        <f>SUM(I18:I19)</f>
        <v>0</v>
      </c>
      <c r="J20" s="837">
        <f>SUM(J18:J19)</f>
        <v>0</v>
      </c>
      <c r="K20" s="841">
        <f>SUM(K18:K19)</f>
        <v>0</v>
      </c>
      <c r="L20" s="909"/>
      <c r="M20" s="854">
        <f>SUM(M18:M19)</f>
        <v>0</v>
      </c>
      <c r="N20" s="855">
        <f>SUM(N18:N19)</f>
        <v>0</v>
      </c>
      <c r="O20" s="856">
        <f>SUM(O18:O19)</f>
        <v>0</v>
      </c>
    </row>
    <row r="21" spans="2:20" ht="45" customHeight="1" thickBot="1" x14ac:dyDescent="0.25">
      <c r="B21" s="895"/>
      <c r="C21" s="896" t="s">
        <v>76</v>
      </c>
      <c r="D21" s="897"/>
      <c r="E21" s="820">
        <f>SUM(E17,E20)</f>
        <v>0</v>
      </c>
      <c r="F21" s="821">
        <f>SUM(F17,F20)</f>
        <v>0</v>
      </c>
      <c r="G21" s="822">
        <f>SUM(G17,G20)</f>
        <v>0</v>
      </c>
      <c r="H21" s="898"/>
      <c r="I21" s="820">
        <f>SUM(I17,I20)</f>
        <v>0</v>
      </c>
      <c r="J21" s="821">
        <f>SUM(J17,J20)</f>
        <v>0</v>
      </c>
      <c r="K21" s="822">
        <f>SUM(K17,K20)</f>
        <v>0</v>
      </c>
      <c r="L21" s="898"/>
      <c r="M21" s="820">
        <f>SUM(M17,M20)</f>
        <v>0</v>
      </c>
      <c r="N21" s="821">
        <f>SUM(N17,N20)</f>
        <v>0</v>
      </c>
      <c r="O21" s="847">
        <f>SUM(O17,O20)</f>
        <v>0</v>
      </c>
    </row>
    <row r="22" spans="2:20" ht="35.1" customHeight="1" thickBot="1" x14ac:dyDescent="0.25">
      <c r="B22" s="913" t="s">
        <v>13</v>
      </c>
      <c r="C22" s="914"/>
      <c r="D22" s="915"/>
      <c r="E22" s="783"/>
      <c r="F22" s="916"/>
      <c r="G22" s="917"/>
      <c r="I22" s="783"/>
      <c r="J22" s="916"/>
      <c r="K22" s="917"/>
      <c r="M22" s="857">
        <f>I22-E22</f>
        <v>0</v>
      </c>
      <c r="N22" s="918"/>
      <c r="O22" s="919"/>
    </row>
    <row r="23" spans="2:20" ht="50.1" customHeight="1" thickTop="1" thickBot="1" x14ac:dyDescent="0.25">
      <c r="B23" s="920" t="s">
        <v>23</v>
      </c>
      <c r="C23" s="921"/>
      <c r="D23" s="922"/>
      <c r="E23" s="858">
        <f>SUM(E12,E21,E22)</f>
        <v>0</v>
      </c>
      <c r="F23" s="859">
        <f>SUM(F12,F21,F22)</f>
        <v>0</v>
      </c>
      <c r="G23" s="860">
        <f>SUM(G12,G21,G22)</f>
        <v>0</v>
      </c>
      <c r="H23" s="923"/>
      <c r="I23" s="858">
        <f>SUM(I12,I21,I22)</f>
        <v>0</v>
      </c>
      <c r="J23" s="859">
        <f>SUM(J12,J21,J22)</f>
        <v>0</v>
      </c>
      <c r="K23" s="860">
        <f>SUM(K12,K21,K22)</f>
        <v>0</v>
      </c>
      <c r="L23" s="924"/>
      <c r="M23" s="858">
        <f>SUM(M12,M21,M22)</f>
        <v>0</v>
      </c>
      <c r="N23" s="859">
        <f>SUM(N12,N21,N22)</f>
        <v>0</v>
      </c>
      <c r="O23" s="861">
        <f>SUM(O12,O21,O22)</f>
        <v>0</v>
      </c>
    </row>
    <row r="24" spans="2:20" ht="29.25" customHeight="1" x14ac:dyDescent="0.2">
      <c r="B24" s="862" t="s">
        <v>4</v>
      </c>
    </row>
    <row r="25" spans="2:20" x14ac:dyDescent="0.2">
      <c r="D25" s="925"/>
    </row>
    <row r="26" spans="2:20" x14ac:dyDescent="0.2">
      <c r="D26" s="925"/>
    </row>
    <row r="27" spans="2:20" x14ac:dyDescent="0.2">
      <c r="C27" s="926"/>
      <c r="D27" s="927"/>
      <c r="E27" s="926"/>
      <c r="F27" s="926"/>
      <c r="G27" s="926"/>
      <c r="H27" s="926"/>
      <c r="I27" s="926"/>
      <c r="J27" s="926"/>
      <c r="K27" s="926"/>
      <c r="L27" s="926"/>
      <c r="M27" s="926"/>
      <c r="N27" s="926"/>
    </row>
    <row r="28" spans="2:20" x14ac:dyDescent="0.2">
      <c r="C28" s="926"/>
      <c r="D28" s="926"/>
      <c r="E28" s="926"/>
      <c r="F28" s="926"/>
      <c r="G28" s="926"/>
      <c r="H28" s="926"/>
      <c r="I28" s="926"/>
      <c r="J28" s="926"/>
      <c r="K28" s="926"/>
      <c r="L28" s="926"/>
      <c r="M28" s="926"/>
      <c r="N28" s="926"/>
    </row>
    <row r="45" spans="2:14" x14ac:dyDescent="0.2">
      <c r="B45" s="928"/>
      <c r="C45" s="928"/>
      <c r="D45" s="928"/>
      <c r="E45" s="928"/>
      <c r="F45" s="928"/>
      <c r="G45" s="928"/>
      <c r="H45" s="928"/>
      <c r="I45" s="928"/>
      <c r="J45" s="928"/>
      <c r="K45" s="928"/>
      <c r="L45" s="928"/>
      <c r="M45" s="928"/>
      <c r="N45" s="928"/>
    </row>
    <row r="46" spans="2:14" x14ac:dyDescent="0.2">
      <c r="B46" s="928"/>
      <c r="C46" s="928"/>
      <c r="D46" s="928"/>
      <c r="E46" s="928"/>
      <c r="F46" s="928"/>
      <c r="G46" s="928"/>
      <c r="H46" s="928"/>
      <c r="I46" s="928"/>
      <c r="J46" s="928"/>
      <c r="K46" s="928"/>
      <c r="L46" s="928"/>
      <c r="M46" s="928"/>
      <c r="N46" s="928"/>
    </row>
  </sheetData>
  <sheetProtection sheet="1" objects="1" scenarios="1" selectLockedCells="1"/>
  <mergeCells count="15">
    <mergeCell ref="R4:T4"/>
    <mergeCell ref="I4:K4"/>
    <mergeCell ref="M4:O4"/>
    <mergeCell ref="B2:O2"/>
    <mergeCell ref="B6:D6"/>
    <mergeCell ref="B23:D23"/>
    <mergeCell ref="C13:C16"/>
    <mergeCell ref="C18:C19"/>
    <mergeCell ref="E4:G4"/>
    <mergeCell ref="C17:D17"/>
    <mergeCell ref="C20:D20"/>
    <mergeCell ref="C12:D12"/>
    <mergeCell ref="B7:B12"/>
    <mergeCell ref="C21:D21"/>
    <mergeCell ref="B13:B21"/>
  </mergeCells>
  <phoneticPr fontId="7"/>
  <printOptions horizontalCentered="1"/>
  <pageMargins left="0.23622047244094491" right="0.23622047244094491" top="0.78740157480314965" bottom="0.43307086614173229" header="0.31496062992125984" footer="0.31496062992125984"/>
  <pageSetup paperSize="9" scale="69" orientation="landscape" r:id="rId1"/>
  <headerFooter>
    <oddFooter>&amp;C&amp;A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tint="0.79998168889431442"/>
    <pageSetUpPr fitToPage="1"/>
  </sheetPr>
  <dimension ref="A1:AC78"/>
  <sheetViews>
    <sheetView showWhiteSpace="0" view="pageBreakPreview" zoomScaleNormal="100" zoomScaleSheetLayoutView="100" workbookViewId="0">
      <selection activeCell="AD72" sqref="AD72"/>
    </sheetView>
  </sheetViews>
  <sheetFormatPr defaultColWidth="9" defaultRowHeight="13.2" x14ac:dyDescent="0.2"/>
  <cols>
    <col min="1" max="1" width="1.44140625" style="100" customWidth="1"/>
    <col min="2" max="2" width="4.77734375" style="100" customWidth="1"/>
    <col min="3" max="3" width="0.33203125" style="100" customWidth="1"/>
    <col min="4" max="4" width="3" style="101" customWidth="1"/>
    <col min="5" max="5" width="18.6640625" style="100" customWidth="1"/>
    <col min="6" max="6" width="4.6640625" style="100" customWidth="1"/>
    <col min="7" max="7" width="5.21875" style="100" customWidth="1"/>
    <col min="8" max="8" width="11.109375" style="100" customWidth="1"/>
    <col min="9" max="9" width="12.88671875" style="100" customWidth="1"/>
    <col min="10" max="10" width="12.6640625" style="100" customWidth="1"/>
    <col min="11" max="12" width="4.109375" style="100" customWidth="1"/>
    <col min="13" max="13" width="6.44140625" style="100" customWidth="1"/>
    <col min="14" max="14" width="3.33203125" style="100" customWidth="1"/>
    <col min="15" max="15" width="3.109375" style="100" customWidth="1"/>
    <col min="16" max="16" width="4.77734375" style="100" customWidth="1"/>
    <col min="17" max="17" width="0.33203125" style="100" customWidth="1"/>
    <col min="18" max="18" width="3" style="101" customWidth="1"/>
    <col min="19" max="19" width="18.6640625" style="100" customWidth="1"/>
    <col min="20" max="20" width="4.88671875" style="100" customWidth="1"/>
    <col min="21" max="21" width="5.33203125" style="100" customWidth="1"/>
    <col min="22" max="22" width="11.109375" style="100" customWidth="1"/>
    <col min="23" max="24" width="12.6640625" style="100" customWidth="1"/>
    <col min="25" max="26" width="4.109375" style="100" customWidth="1"/>
    <col min="27" max="27" width="6.6640625" style="100" customWidth="1"/>
    <col min="28" max="28" width="9" style="100"/>
    <col min="29" max="29" width="9" style="100" customWidth="1"/>
    <col min="30" max="16384" width="9" style="100"/>
  </cols>
  <sheetData>
    <row r="1" spans="1:27" ht="15" customHeight="1" x14ac:dyDescent="0.2">
      <c r="A1" s="100" t="s">
        <v>57</v>
      </c>
      <c r="H1" s="330" t="s">
        <v>188</v>
      </c>
      <c r="I1" s="330"/>
      <c r="J1" s="330"/>
      <c r="K1" s="330"/>
      <c r="L1" s="330"/>
      <c r="M1" s="330"/>
      <c r="N1" s="330"/>
      <c r="O1" s="330"/>
      <c r="P1" s="330"/>
      <c r="Q1" s="330"/>
      <c r="R1" s="330"/>
      <c r="S1" s="330"/>
      <c r="V1" s="331"/>
      <c r="W1" s="331"/>
      <c r="X1" s="331"/>
      <c r="Y1" s="331"/>
      <c r="Z1" s="331"/>
      <c r="AA1" s="331"/>
    </row>
    <row r="2" spans="1:27" ht="15" customHeight="1" x14ac:dyDescent="0.2">
      <c r="B2" s="102"/>
      <c r="C2" s="102"/>
      <c r="D2" s="103"/>
      <c r="E2" s="102"/>
      <c r="F2" s="102"/>
      <c r="G2" s="102"/>
      <c r="H2" s="330"/>
      <c r="I2" s="330"/>
      <c r="J2" s="330"/>
      <c r="K2" s="330"/>
      <c r="L2" s="330"/>
      <c r="M2" s="330"/>
      <c r="N2" s="330"/>
      <c r="O2" s="330"/>
      <c r="P2" s="330"/>
      <c r="Q2" s="330"/>
      <c r="R2" s="330"/>
      <c r="S2" s="330"/>
      <c r="T2" s="102"/>
      <c r="V2" s="331" t="s">
        <v>68</v>
      </c>
      <c r="W2" s="331"/>
      <c r="X2" s="331"/>
      <c r="Y2" s="331"/>
      <c r="Z2" s="331"/>
      <c r="AA2" s="331"/>
    </row>
    <row r="3" spans="1:27" ht="5.25" customHeight="1" x14ac:dyDescent="0.2"/>
    <row r="4" spans="1:27" s="104" customFormat="1" ht="18.75" customHeight="1" x14ac:dyDescent="0.2">
      <c r="B4" s="946" t="s">
        <v>59</v>
      </c>
      <c r="C4" s="946"/>
      <c r="D4" s="946"/>
      <c r="E4" s="946"/>
      <c r="H4" s="105"/>
      <c r="I4" s="106"/>
      <c r="J4" s="106"/>
      <c r="K4" s="106"/>
      <c r="L4" s="106"/>
      <c r="M4" s="106"/>
      <c r="N4" s="106"/>
      <c r="P4" s="277" t="s">
        <v>60</v>
      </c>
      <c r="Q4" s="278"/>
      <c r="R4" s="278"/>
      <c r="S4" s="279"/>
      <c r="U4" s="106"/>
    </row>
    <row r="5" spans="1:27" s="107" customFormat="1" ht="11.25" customHeight="1" x14ac:dyDescent="0.2">
      <c r="D5" s="108"/>
      <c r="H5" s="109"/>
      <c r="I5" s="109"/>
      <c r="J5" s="109"/>
      <c r="K5" s="109"/>
      <c r="L5" s="109"/>
      <c r="M5" s="109"/>
      <c r="N5" s="109"/>
      <c r="R5" s="108"/>
      <c r="T5" s="109"/>
      <c r="U5" s="109"/>
    </row>
    <row r="6" spans="1:27" s="107" customFormat="1" ht="15" customHeight="1" x14ac:dyDescent="0.2">
      <c r="B6" s="107" t="s">
        <v>14</v>
      </c>
      <c r="D6" s="108"/>
      <c r="P6" s="107" t="s">
        <v>14</v>
      </c>
      <c r="R6" s="108"/>
    </row>
    <row r="7" spans="1:27" s="113" customFormat="1" ht="27" customHeight="1" x14ac:dyDescent="0.2">
      <c r="B7" s="184" t="s">
        <v>156</v>
      </c>
      <c r="C7" s="292" t="s">
        <v>61</v>
      </c>
      <c r="D7" s="316"/>
      <c r="E7" s="117" t="s">
        <v>64</v>
      </c>
      <c r="F7" s="294" t="s">
        <v>21</v>
      </c>
      <c r="G7" s="295"/>
      <c r="H7" s="116" t="s">
        <v>41</v>
      </c>
      <c r="I7" s="117" t="s">
        <v>6</v>
      </c>
      <c r="J7" s="117" t="s">
        <v>67</v>
      </c>
      <c r="K7" s="296" t="s">
        <v>153</v>
      </c>
      <c r="L7" s="297"/>
      <c r="M7" s="298"/>
      <c r="P7" s="184" t="s">
        <v>156</v>
      </c>
      <c r="Q7" s="326" t="s">
        <v>61</v>
      </c>
      <c r="R7" s="327"/>
      <c r="S7" s="117" t="s">
        <v>64</v>
      </c>
      <c r="T7" s="294" t="s">
        <v>21</v>
      </c>
      <c r="U7" s="295"/>
      <c r="V7" s="116" t="s">
        <v>41</v>
      </c>
      <c r="W7" s="117" t="s">
        <v>6</v>
      </c>
      <c r="X7" s="117" t="s">
        <v>67</v>
      </c>
      <c r="Y7" s="296" t="s">
        <v>154</v>
      </c>
      <c r="Z7" s="297"/>
      <c r="AA7" s="298"/>
    </row>
    <row r="8" spans="1:27" s="118" customFormat="1" ht="18" customHeight="1" x14ac:dyDescent="0.2">
      <c r="B8" s="159"/>
      <c r="C8" s="185"/>
      <c r="D8" s="42">
        <v>1</v>
      </c>
      <c r="E8" s="222"/>
      <c r="F8" s="265"/>
      <c r="G8" s="266"/>
      <c r="H8" s="134"/>
      <c r="I8" s="929">
        <f t="shared" ref="I8:I19" si="0">F8*H8</f>
        <v>0</v>
      </c>
      <c r="J8" s="929">
        <f>ROUNDDOWN(F8*H8*1.1,0)</f>
        <v>0</v>
      </c>
      <c r="K8" s="262"/>
      <c r="L8" s="263"/>
      <c r="M8" s="264"/>
      <c r="P8" s="186"/>
      <c r="Q8" s="185"/>
      <c r="R8" s="42">
        <v>1</v>
      </c>
      <c r="S8" s="222"/>
      <c r="T8" s="265"/>
      <c r="U8" s="332"/>
      <c r="V8" s="134"/>
      <c r="W8" s="932">
        <f t="shared" ref="W8:W19" si="1">T8*V8</f>
        <v>0</v>
      </c>
      <c r="X8" s="932">
        <f>ROUNDDOWN(T8*V8*1.1,0)</f>
        <v>0</v>
      </c>
      <c r="Y8" s="262"/>
      <c r="Z8" s="319"/>
      <c r="AA8" s="320"/>
    </row>
    <row r="9" spans="1:27" s="118" customFormat="1" ht="18" customHeight="1" x14ac:dyDescent="0.2">
      <c r="B9" s="162"/>
      <c r="C9" s="185"/>
      <c r="D9" s="42">
        <v>2</v>
      </c>
      <c r="E9" s="222"/>
      <c r="F9" s="265"/>
      <c r="G9" s="266"/>
      <c r="H9" s="134"/>
      <c r="I9" s="929">
        <f t="shared" si="0"/>
        <v>0</v>
      </c>
      <c r="J9" s="929">
        <f t="shared" ref="J9:J15" si="2">ROUNDDOWN(F9*H9*1.1,0)</f>
        <v>0</v>
      </c>
      <c r="K9" s="262"/>
      <c r="L9" s="263"/>
      <c r="M9" s="264"/>
      <c r="P9" s="187"/>
      <c r="Q9" s="185"/>
      <c r="R9" s="42">
        <v>2</v>
      </c>
      <c r="S9" s="222"/>
      <c r="T9" s="265"/>
      <c r="U9" s="332"/>
      <c r="V9" s="134"/>
      <c r="W9" s="932">
        <f t="shared" si="1"/>
        <v>0</v>
      </c>
      <c r="X9" s="932">
        <f t="shared" ref="X9:X19" si="3">T9*V9*1.1</f>
        <v>0</v>
      </c>
      <c r="Y9" s="262"/>
      <c r="Z9" s="319"/>
      <c r="AA9" s="320"/>
    </row>
    <row r="10" spans="1:27" s="118" customFormat="1" ht="18" customHeight="1" x14ac:dyDescent="0.2">
      <c r="B10" s="162"/>
      <c r="C10" s="185"/>
      <c r="D10" s="42">
        <v>3</v>
      </c>
      <c r="E10" s="222"/>
      <c r="F10" s="265"/>
      <c r="G10" s="266"/>
      <c r="H10" s="134"/>
      <c r="I10" s="929">
        <f t="shared" si="0"/>
        <v>0</v>
      </c>
      <c r="J10" s="929">
        <f t="shared" si="2"/>
        <v>0</v>
      </c>
      <c r="K10" s="262"/>
      <c r="L10" s="263"/>
      <c r="M10" s="264"/>
      <c r="P10" s="187"/>
      <c r="Q10" s="185"/>
      <c r="R10" s="42">
        <v>3</v>
      </c>
      <c r="S10" s="222"/>
      <c r="T10" s="265"/>
      <c r="U10" s="332"/>
      <c r="V10" s="134"/>
      <c r="W10" s="932">
        <f t="shared" si="1"/>
        <v>0</v>
      </c>
      <c r="X10" s="932">
        <f t="shared" si="3"/>
        <v>0</v>
      </c>
      <c r="Y10" s="262"/>
      <c r="Z10" s="319"/>
      <c r="AA10" s="320"/>
    </row>
    <row r="11" spans="1:27" s="118" customFormat="1" ht="18" customHeight="1" x14ac:dyDescent="0.2">
      <c r="B11" s="162"/>
      <c r="C11" s="185"/>
      <c r="D11" s="42">
        <v>4</v>
      </c>
      <c r="E11" s="222"/>
      <c r="F11" s="265"/>
      <c r="G11" s="266"/>
      <c r="H11" s="134"/>
      <c r="I11" s="929">
        <f t="shared" si="0"/>
        <v>0</v>
      </c>
      <c r="J11" s="929">
        <f t="shared" si="2"/>
        <v>0</v>
      </c>
      <c r="K11" s="262"/>
      <c r="L11" s="263"/>
      <c r="M11" s="264"/>
      <c r="P11" s="187"/>
      <c r="Q11" s="185"/>
      <c r="R11" s="42">
        <v>4</v>
      </c>
      <c r="S11" s="222"/>
      <c r="T11" s="265"/>
      <c r="U11" s="332"/>
      <c r="V11" s="134"/>
      <c r="W11" s="932">
        <f t="shared" si="1"/>
        <v>0</v>
      </c>
      <c r="X11" s="932">
        <f t="shared" si="3"/>
        <v>0</v>
      </c>
      <c r="Y11" s="262"/>
      <c r="Z11" s="319"/>
      <c r="AA11" s="320"/>
    </row>
    <row r="12" spans="1:27" s="118" customFormat="1" ht="18" customHeight="1" x14ac:dyDescent="0.2">
      <c r="B12" s="162"/>
      <c r="C12" s="185"/>
      <c r="D12" s="42">
        <v>5</v>
      </c>
      <c r="E12" s="222"/>
      <c r="F12" s="265"/>
      <c r="G12" s="266"/>
      <c r="H12" s="134"/>
      <c r="I12" s="929">
        <f t="shared" si="0"/>
        <v>0</v>
      </c>
      <c r="J12" s="929">
        <f t="shared" si="2"/>
        <v>0</v>
      </c>
      <c r="K12" s="262"/>
      <c r="L12" s="263"/>
      <c r="M12" s="264"/>
      <c r="P12" s="187"/>
      <c r="Q12" s="185"/>
      <c r="R12" s="42">
        <v>5</v>
      </c>
      <c r="S12" s="222"/>
      <c r="T12" s="265"/>
      <c r="U12" s="332"/>
      <c r="V12" s="134"/>
      <c r="W12" s="932">
        <f t="shared" si="1"/>
        <v>0</v>
      </c>
      <c r="X12" s="932">
        <f t="shared" si="3"/>
        <v>0</v>
      </c>
      <c r="Y12" s="262"/>
      <c r="Z12" s="319"/>
      <c r="AA12" s="320"/>
    </row>
    <row r="13" spans="1:27" s="118" customFormat="1" ht="18" customHeight="1" x14ac:dyDescent="0.2">
      <c r="B13" s="162"/>
      <c r="C13" s="185"/>
      <c r="D13" s="42">
        <v>6</v>
      </c>
      <c r="E13" s="222"/>
      <c r="F13" s="265"/>
      <c r="G13" s="266"/>
      <c r="H13" s="134"/>
      <c r="I13" s="929">
        <f t="shared" si="0"/>
        <v>0</v>
      </c>
      <c r="J13" s="929">
        <f t="shared" ref="J13:J14" si="4">ROUNDDOWN(F13*H13*1.1,0)</f>
        <v>0</v>
      </c>
      <c r="K13" s="262"/>
      <c r="L13" s="263"/>
      <c r="M13" s="264"/>
      <c r="P13" s="187"/>
      <c r="Q13" s="185"/>
      <c r="R13" s="42">
        <v>6</v>
      </c>
      <c r="S13" s="222"/>
      <c r="T13" s="265"/>
      <c r="U13" s="332"/>
      <c r="V13" s="134"/>
      <c r="W13" s="932">
        <f t="shared" si="1"/>
        <v>0</v>
      </c>
      <c r="X13" s="932">
        <f t="shared" si="3"/>
        <v>0</v>
      </c>
      <c r="Y13" s="262"/>
      <c r="Z13" s="319"/>
      <c r="AA13" s="320"/>
    </row>
    <row r="14" spans="1:27" s="118" customFormat="1" ht="18" customHeight="1" x14ac:dyDescent="0.2">
      <c r="B14" s="162"/>
      <c r="C14" s="185"/>
      <c r="D14" s="42">
        <v>7</v>
      </c>
      <c r="E14" s="222"/>
      <c r="F14" s="265"/>
      <c r="G14" s="266"/>
      <c r="H14" s="134"/>
      <c r="I14" s="929">
        <f t="shared" si="0"/>
        <v>0</v>
      </c>
      <c r="J14" s="929">
        <f t="shared" si="4"/>
        <v>0</v>
      </c>
      <c r="K14" s="262"/>
      <c r="L14" s="263"/>
      <c r="M14" s="264"/>
      <c r="P14" s="187"/>
      <c r="Q14" s="185"/>
      <c r="R14" s="42">
        <v>7</v>
      </c>
      <c r="S14" s="222"/>
      <c r="T14" s="265"/>
      <c r="U14" s="332"/>
      <c r="V14" s="134"/>
      <c r="W14" s="932">
        <f t="shared" si="1"/>
        <v>0</v>
      </c>
      <c r="X14" s="932">
        <f t="shared" si="3"/>
        <v>0</v>
      </c>
      <c r="Y14" s="262"/>
      <c r="Z14" s="319"/>
      <c r="AA14" s="320"/>
    </row>
    <row r="15" spans="1:27" s="118" customFormat="1" ht="18" customHeight="1" x14ac:dyDescent="0.2">
      <c r="B15" s="162"/>
      <c r="C15" s="185"/>
      <c r="D15" s="42">
        <v>8</v>
      </c>
      <c r="E15" s="222"/>
      <c r="F15" s="265"/>
      <c r="G15" s="266"/>
      <c r="H15" s="134"/>
      <c r="I15" s="929">
        <f t="shared" si="0"/>
        <v>0</v>
      </c>
      <c r="J15" s="929">
        <f t="shared" si="2"/>
        <v>0</v>
      </c>
      <c r="K15" s="262"/>
      <c r="L15" s="263"/>
      <c r="M15" s="264"/>
      <c r="P15" s="187"/>
      <c r="Q15" s="185"/>
      <c r="R15" s="42">
        <v>8</v>
      </c>
      <c r="S15" s="222"/>
      <c r="T15" s="265"/>
      <c r="U15" s="332"/>
      <c r="V15" s="134"/>
      <c r="W15" s="932">
        <f t="shared" si="1"/>
        <v>0</v>
      </c>
      <c r="X15" s="932">
        <f t="shared" si="3"/>
        <v>0</v>
      </c>
      <c r="Y15" s="262"/>
      <c r="Z15" s="319"/>
      <c r="AA15" s="320"/>
    </row>
    <row r="16" spans="1:27" s="118" customFormat="1" ht="18" customHeight="1" x14ac:dyDescent="0.2">
      <c r="B16" s="162"/>
      <c r="C16" s="185"/>
      <c r="D16" s="42">
        <v>9</v>
      </c>
      <c r="E16" s="222"/>
      <c r="F16" s="265"/>
      <c r="G16" s="266"/>
      <c r="H16" s="134"/>
      <c r="I16" s="929">
        <f t="shared" si="0"/>
        <v>0</v>
      </c>
      <c r="J16" s="929">
        <f t="shared" ref="J16:J18" si="5">ROUNDDOWN(F16*H16*1.1,0)</f>
        <v>0</v>
      </c>
      <c r="K16" s="262"/>
      <c r="L16" s="263"/>
      <c r="M16" s="264"/>
      <c r="P16" s="187"/>
      <c r="Q16" s="185"/>
      <c r="R16" s="42">
        <v>9</v>
      </c>
      <c r="S16" s="222"/>
      <c r="T16" s="265"/>
      <c r="U16" s="332"/>
      <c r="V16" s="134"/>
      <c r="W16" s="932">
        <f t="shared" si="1"/>
        <v>0</v>
      </c>
      <c r="X16" s="932">
        <f t="shared" si="3"/>
        <v>0</v>
      </c>
      <c r="Y16" s="262"/>
      <c r="Z16" s="319"/>
      <c r="AA16" s="320"/>
    </row>
    <row r="17" spans="2:27" s="118" customFormat="1" ht="18" customHeight="1" x14ac:dyDescent="0.2">
      <c r="B17" s="162"/>
      <c r="C17" s="185"/>
      <c r="D17" s="42">
        <v>10</v>
      </c>
      <c r="E17" s="222"/>
      <c r="F17" s="265"/>
      <c r="G17" s="266"/>
      <c r="H17" s="134"/>
      <c r="I17" s="929">
        <f t="shared" si="0"/>
        <v>0</v>
      </c>
      <c r="J17" s="929">
        <f t="shared" si="5"/>
        <v>0</v>
      </c>
      <c r="K17" s="262"/>
      <c r="L17" s="263"/>
      <c r="M17" s="264"/>
      <c r="P17" s="187"/>
      <c r="Q17" s="185"/>
      <c r="R17" s="42">
        <v>10</v>
      </c>
      <c r="S17" s="222"/>
      <c r="T17" s="265"/>
      <c r="U17" s="332"/>
      <c r="V17" s="134"/>
      <c r="W17" s="932">
        <f t="shared" si="1"/>
        <v>0</v>
      </c>
      <c r="X17" s="932">
        <f t="shared" si="3"/>
        <v>0</v>
      </c>
      <c r="Y17" s="262"/>
      <c r="Z17" s="319"/>
      <c r="AA17" s="320"/>
    </row>
    <row r="18" spans="2:27" s="118" customFormat="1" ht="18" customHeight="1" x14ac:dyDescent="0.2">
      <c r="B18" s="162"/>
      <c r="C18" s="185"/>
      <c r="D18" s="42">
        <v>11</v>
      </c>
      <c r="E18" s="222"/>
      <c r="F18" s="265"/>
      <c r="G18" s="266"/>
      <c r="H18" s="134"/>
      <c r="I18" s="929">
        <f t="shared" si="0"/>
        <v>0</v>
      </c>
      <c r="J18" s="929">
        <f t="shared" si="5"/>
        <v>0</v>
      </c>
      <c r="K18" s="262"/>
      <c r="L18" s="263"/>
      <c r="M18" s="264"/>
      <c r="P18" s="187"/>
      <c r="Q18" s="185"/>
      <c r="R18" s="42">
        <v>11</v>
      </c>
      <c r="S18" s="222"/>
      <c r="T18" s="265"/>
      <c r="U18" s="332"/>
      <c r="V18" s="134"/>
      <c r="W18" s="932">
        <f t="shared" si="1"/>
        <v>0</v>
      </c>
      <c r="X18" s="932">
        <f t="shared" si="3"/>
        <v>0</v>
      </c>
      <c r="Y18" s="262"/>
      <c r="Z18" s="319"/>
      <c r="AA18" s="320"/>
    </row>
    <row r="19" spans="2:27" s="118" customFormat="1" ht="18" customHeight="1" thickBot="1" x14ac:dyDescent="0.25">
      <c r="B19" s="162"/>
      <c r="C19" s="188"/>
      <c r="D19" s="43">
        <v>12</v>
      </c>
      <c r="E19" s="225"/>
      <c r="F19" s="267"/>
      <c r="G19" s="268"/>
      <c r="H19" s="141"/>
      <c r="I19" s="929">
        <f t="shared" si="0"/>
        <v>0</v>
      </c>
      <c r="J19" s="930">
        <f>ROUNDDOWN(F19*H19*1.1,0)</f>
        <v>0</v>
      </c>
      <c r="K19" s="269"/>
      <c r="L19" s="270"/>
      <c r="M19" s="271"/>
      <c r="P19" s="187"/>
      <c r="Q19" s="188"/>
      <c r="R19" s="43">
        <v>12</v>
      </c>
      <c r="S19" s="225"/>
      <c r="T19" s="267"/>
      <c r="U19" s="333"/>
      <c r="V19" s="141"/>
      <c r="W19" s="932">
        <f t="shared" si="1"/>
        <v>0</v>
      </c>
      <c r="X19" s="932">
        <f t="shared" si="3"/>
        <v>0</v>
      </c>
      <c r="Y19" s="269"/>
      <c r="Z19" s="336"/>
      <c r="AA19" s="337"/>
    </row>
    <row r="20" spans="2:27" s="118" customFormat="1" ht="18" customHeight="1" thickTop="1" x14ac:dyDescent="0.2">
      <c r="B20" s="306" t="s">
        <v>3</v>
      </c>
      <c r="C20" s="307"/>
      <c r="D20" s="307"/>
      <c r="E20" s="307"/>
      <c r="F20" s="307"/>
      <c r="G20" s="307"/>
      <c r="H20" s="308"/>
      <c r="I20" s="931">
        <f>SUM(I8:I19)</f>
        <v>0</v>
      </c>
      <c r="J20" s="931">
        <f>SUM(J8:J19)</f>
        <v>0</v>
      </c>
      <c r="K20" s="274"/>
      <c r="L20" s="275"/>
      <c r="M20" s="276"/>
      <c r="P20" s="189" t="s">
        <v>3</v>
      </c>
      <c r="Q20" s="190"/>
      <c r="R20" s="190"/>
      <c r="S20" s="190"/>
      <c r="T20" s="334"/>
      <c r="U20" s="335"/>
      <c r="V20" s="191"/>
      <c r="W20" s="933">
        <f>SUM(W8:W19)</f>
        <v>0</v>
      </c>
      <c r="X20" s="933">
        <f>SUM(X8:X19)</f>
        <v>0</v>
      </c>
      <c r="Y20" s="274"/>
      <c r="Z20" s="275"/>
      <c r="AA20" s="276"/>
    </row>
    <row r="21" spans="2:27" s="118" customFormat="1" ht="8.5500000000000007" customHeight="1" x14ac:dyDescent="0.2">
      <c r="D21" s="192"/>
      <c r="R21" s="192"/>
    </row>
    <row r="22" spans="2:27" s="107" customFormat="1" ht="15" customHeight="1" x14ac:dyDescent="0.2">
      <c r="B22" s="107" t="s">
        <v>19</v>
      </c>
      <c r="D22" s="108"/>
      <c r="P22" s="107" t="s">
        <v>19</v>
      </c>
      <c r="R22" s="108"/>
    </row>
    <row r="23" spans="2:27" s="119" customFormat="1" ht="27" customHeight="1" x14ac:dyDescent="0.2">
      <c r="B23" s="184" t="s">
        <v>156</v>
      </c>
      <c r="C23" s="292" t="s">
        <v>61</v>
      </c>
      <c r="D23" s="316"/>
      <c r="E23" s="117" t="s">
        <v>64</v>
      </c>
      <c r="F23" s="117" t="s">
        <v>56</v>
      </c>
      <c r="G23" s="117" t="s">
        <v>21</v>
      </c>
      <c r="H23" s="116" t="s">
        <v>41</v>
      </c>
      <c r="I23" s="117" t="s">
        <v>6</v>
      </c>
      <c r="J23" s="117" t="s">
        <v>67</v>
      </c>
      <c r="K23" s="296" t="s">
        <v>100</v>
      </c>
      <c r="L23" s="297"/>
      <c r="M23" s="298"/>
      <c r="P23" s="184" t="s">
        <v>156</v>
      </c>
      <c r="Q23" s="326" t="s">
        <v>61</v>
      </c>
      <c r="R23" s="327"/>
      <c r="S23" s="117" t="s">
        <v>64</v>
      </c>
      <c r="T23" s="117" t="s">
        <v>56</v>
      </c>
      <c r="U23" s="117" t="s">
        <v>21</v>
      </c>
      <c r="V23" s="116" t="s">
        <v>41</v>
      </c>
      <c r="W23" s="117" t="s">
        <v>6</v>
      </c>
      <c r="X23" s="117" t="s">
        <v>67</v>
      </c>
      <c r="Y23" s="296" t="s">
        <v>100</v>
      </c>
      <c r="Z23" s="297"/>
      <c r="AA23" s="298"/>
    </row>
    <row r="24" spans="2:27" s="118" customFormat="1" ht="17.25" customHeight="1" x14ac:dyDescent="0.2">
      <c r="B24" s="130"/>
      <c r="C24" s="185"/>
      <c r="D24" s="42">
        <v>1</v>
      </c>
      <c r="E24" s="222"/>
      <c r="F24" s="193"/>
      <c r="G24" s="194"/>
      <c r="H24" s="160"/>
      <c r="I24" s="932">
        <f t="shared" ref="I24:I35" si="6">G24*H24</f>
        <v>0</v>
      </c>
      <c r="J24" s="932">
        <f>ROUNDDOWN(G24*H24*1.1,0)</f>
        <v>0</v>
      </c>
      <c r="K24" s="262"/>
      <c r="L24" s="263"/>
      <c r="M24" s="264"/>
      <c r="P24" s="130"/>
      <c r="Q24" s="185"/>
      <c r="R24" s="42">
        <v>1</v>
      </c>
      <c r="S24" s="222"/>
      <c r="T24" s="132"/>
      <c r="U24" s="194"/>
      <c r="V24" s="134"/>
      <c r="W24" s="932">
        <f t="shared" ref="W24:W35" si="7">U24*V24</f>
        <v>0</v>
      </c>
      <c r="X24" s="932">
        <f>ROUNDDOWN(U24*V24*1.1,0)</f>
        <v>0</v>
      </c>
      <c r="Y24" s="262"/>
      <c r="Z24" s="319"/>
      <c r="AA24" s="320"/>
    </row>
    <row r="25" spans="2:27" s="118" customFormat="1" ht="17.25" customHeight="1" x14ac:dyDescent="0.2">
      <c r="B25" s="130"/>
      <c r="C25" s="185"/>
      <c r="D25" s="42">
        <v>2</v>
      </c>
      <c r="E25" s="222"/>
      <c r="F25" s="193"/>
      <c r="G25" s="194"/>
      <c r="H25" s="160"/>
      <c r="I25" s="932">
        <f t="shared" si="6"/>
        <v>0</v>
      </c>
      <c r="J25" s="932">
        <f t="shared" ref="J25:J26" si="8">ROUNDDOWN(G25*H25*1.1,0)</f>
        <v>0</v>
      </c>
      <c r="K25" s="262"/>
      <c r="L25" s="263"/>
      <c r="M25" s="264"/>
      <c r="P25" s="130"/>
      <c r="Q25" s="185"/>
      <c r="R25" s="42">
        <v>2</v>
      </c>
      <c r="S25" s="222"/>
      <c r="T25" s="132"/>
      <c r="U25" s="194"/>
      <c r="V25" s="134"/>
      <c r="W25" s="932">
        <f t="shared" si="7"/>
        <v>0</v>
      </c>
      <c r="X25" s="932">
        <f t="shared" ref="X25:X26" si="9">ROUNDDOWN(U25*V25*1.1,0)</f>
        <v>0</v>
      </c>
      <c r="Y25" s="262"/>
      <c r="Z25" s="319"/>
      <c r="AA25" s="320"/>
    </row>
    <row r="26" spans="2:27" s="118" customFormat="1" ht="17.25" customHeight="1" x14ac:dyDescent="0.2">
      <c r="B26" s="130"/>
      <c r="C26" s="185"/>
      <c r="D26" s="42">
        <v>3</v>
      </c>
      <c r="E26" s="222"/>
      <c r="F26" s="193"/>
      <c r="G26" s="194"/>
      <c r="H26" s="160"/>
      <c r="I26" s="932">
        <f t="shared" si="6"/>
        <v>0</v>
      </c>
      <c r="J26" s="932">
        <f t="shared" si="8"/>
        <v>0</v>
      </c>
      <c r="K26" s="262"/>
      <c r="L26" s="263"/>
      <c r="M26" s="264"/>
      <c r="P26" s="130"/>
      <c r="Q26" s="185"/>
      <c r="R26" s="42">
        <v>3</v>
      </c>
      <c r="S26" s="222"/>
      <c r="T26" s="132"/>
      <c r="U26" s="194"/>
      <c r="V26" s="134"/>
      <c r="W26" s="932">
        <f t="shared" si="7"/>
        <v>0</v>
      </c>
      <c r="X26" s="932">
        <f t="shared" si="9"/>
        <v>0</v>
      </c>
      <c r="Y26" s="262"/>
      <c r="Z26" s="319"/>
      <c r="AA26" s="320"/>
    </row>
    <row r="27" spans="2:27" s="118" customFormat="1" ht="17.25" customHeight="1" x14ac:dyDescent="0.2">
      <c r="B27" s="130"/>
      <c r="C27" s="185"/>
      <c r="D27" s="42">
        <v>4</v>
      </c>
      <c r="E27" s="222"/>
      <c r="F27" s="193"/>
      <c r="G27" s="194"/>
      <c r="H27" s="160"/>
      <c r="I27" s="932">
        <f t="shared" si="6"/>
        <v>0</v>
      </c>
      <c r="J27" s="932">
        <f t="shared" ref="J27:J31" si="10">ROUNDDOWN(G27*H27*1.1,0)</f>
        <v>0</v>
      </c>
      <c r="K27" s="262"/>
      <c r="L27" s="263"/>
      <c r="M27" s="264"/>
      <c r="P27" s="130"/>
      <c r="Q27" s="185"/>
      <c r="R27" s="42">
        <v>4</v>
      </c>
      <c r="S27" s="222"/>
      <c r="T27" s="132"/>
      <c r="U27" s="194"/>
      <c r="V27" s="134"/>
      <c r="W27" s="932">
        <f t="shared" si="7"/>
        <v>0</v>
      </c>
      <c r="X27" s="932">
        <f t="shared" ref="X27:X31" si="11">ROUNDDOWN(U27*V27*1.1,0)</f>
        <v>0</v>
      </c>
      <c r="Y27" s="262"/>
      <c r="Z27" s="319"/>
      <c r="AA27" s="320"/>
    </row>
    <row r="28" spans="2:27" s="118" customFormat="1" ht="17.25" customHeight="1" x14ac:dyDescent="0.2">
      <c r="B28" s="130"/>
      <c r="C28" s="185"/>
      <c r="D28" s="42">
        <v>5</v>
      </c>
      <c r="E28" s="222"/>
      <c r="F28" s="193"/>
      <c r="G28" s="194"/>
      <c r="H28" s="160"/>
      <c r="I28" s="932">
        <f t="shared" si="6"/>
        <v>0</v>
      </c>
      <c r="J28" s="932">
        <f t="shared" si="10"/>
        <v>0</v>
      </c>
      <c r="K28" s="262"/>
      <c r="L28" s="263"/>
      <c r="M28" s="264"/>
      <c r="P28" s="130"/>
      <c r="Q28" s="185"/>
      <c r="R28" s="42">
        <v>5</v>
      </c>
      <c r="S28" s="222"/>
      <c r="T28" s="132"/>
      <c r="U28" s="194"/>
      <c r="V28" s="134"/>
      <c r="W28" s="932">
        <f t="shared" si="7"/>
        <v>0</v>
      </c>
      <c r="X28" s="932">
        <f t="shared" si="11"/>
        <v>0</v>
      </c>
      <c r="Y28" s="262"/>
      <c r="Z28" s="319"/>
      <c r="AA28" s="320"/>
    </row>
    <row r="29" spans="2:27" s="118" customFormat="1" ht="17.25" customHeight="1" x14ac:dyDescent="0.2">
      <c r="B29" s="130"/>
      <c r="C29" s="185"/>
      <c r="D29" s="42">
        <v>6</v>
      </c>
      <c r="E29" s="222"/>
      <c r="F29" s="193"/>
      <c r="G29" s="194"/>
      <c r="H29" s="160"/>
      <c r="I29" s="932">
        <f t="shared" si="6"/>
        <v>0</v>
      </c>
      <c r="J29" s="932">
        <f t="shared" si="10"/>
        <v>0</v>
      </c>
      <c r="K29" s="262"/>
      <c r="L29" s="263"/>
      <c r="M29" s="264"/>
      <c r="P29" s="130"/>
      <c r="Q29" s="185"/>
      <c r="R29" s="42">
        <v>6</v>
      </c>
      <c r="S29" s="222"/>
      <c r="T29" s="132"/>
      <c r="U29" s="194"/>
      <c r="V29" s="134"/>
      <c r="W29" s="932">
        <f t="shared" si="7"/>
        <v>0</v>
      </c>
      <c r="X29" s="932">
        <f t="shared" si="11"/>
        <v>0</v>
      </c>
      <c r="Y29" s="262"/>
      <c r="Z29" s="319"/>
      <c r="AA29" s="320"/>
    </row>
    <row r="30" spans="2:27" s="118" customFormat="1" ht="17.25" customHeight="1" x14ac:dyDescent="0.2">
      <c r="B30" s="130"/>
      <c r="C30" s="185"/>
      <c r="D30" s="42">
        <v>7</v>
      </c>
      <c r="E30" s="222"/>
      <c r="F30" s="193"/>
      <c r="G30" s="194"/>
      <c r="H30" s="160"/>
      <c r="I30" s="932">
        <f t="shared" si="6"/>
        <v>0</v>
      </c>
      <c r="J30" s="932">
        <f t="shared" si="10"/>
        <v>0</v>
      </c>
      <c r="K30" s="262"/>
      <c r="L30" s="263"/>
      <c r="M30" s="264"/>
      <c r="P30" s="130"/>
      <c r="Q30" s="185"/>
      <c r="R30" s="42">
        <v>7</v>
      </c>
      <c r="S30" s="222"/>
      <c r="T30" s="132"/>
      <c r="U30" s="194"/>
      <c r="V30" s="134"/>
      <c r="W30" s="932">
        <f t="shared" si="7"/>
        <v>0</v>
      </c>
      <c r="X30" s="932">
        <f t="shared" si="11"/>
        <v>0</v>
      </c>
      <c r="Y30" s="262"/>
      <c r="Z30" s="319"/>
      <c r="AA30" s="320"/>
    </row>
    <row r="31" spans="2:27" s="118" customFormat="1" ht="17.25" customHeight="1" x14ac:dyDescent="0.2">
      <c r="B31" s="130"/>
      <c r="C31" s="185"/>
      <c r="D31" s="42">
        <v>8</v>
      </c>
      <c r="E31" s="222"/>
      <c r="F31" s="193"/>
      <c r="G31" s="194"/>
      <c r="H31" s="160"/>
      <c r="I31" s="932">
        <f t="shared" si="6"/>
        <v>0</v>
      </c>
      <c r="J31" s="932">
        <f t="shared" si="10"/>
        <v>0</v>
      </c>
      <c r="K31" s="262"/>
      <c r="L31" s="263"/>
      <c r="M31" s="264"/>
      <c r="P31" s="130"/>
      <c r="Q31" s="185"/>
      <c r="R31" s="42">
        <v>8</v>
      </c>
      <c r="S31" s="222"/>
      <c r="T31" s="132"/>
      <c r="U31" s="194"/>
      <c r="V31" s="134"/>
      <c r="W31" s="932">
        <f t="shared" si="7"/>
        <v>0</v>
      </c>
      <c r="X31" s="932">
        <f t="shared" si="11"/>
        <v>0</v>
      </c>
      <c r="Y31" s="262"/>
      <c r="Z31" s="319"/>
      <c r="AA31" s="320"/>
    </row>
    <row r="32" spans="2:27" s="118" customFormat="1" ht="17.25" customHeight="1" x14ac:dyDescent="0.2">
      <c r="B32" s="130"/>
      <c r="C32" s="185"/>
      <c r="D32" s="42">
        <v>9</v>
      </c>
      <c r="E32" s="222"/>
      <c r="F32" s="193"/>
      <c r="G32" s="194"/>
      <c r="H32" s="160"/>
      <c r="I32" s="932">
        <f t="shared" si="6"/>
        <v>0</v>
      </c>
      <c r="J32" s="932">
        <f t="shared" ref="J32:J35" si="12">ROUNDDOWN(G32*H32*1.1,0)</f>
        <v>0</v>
      </c>
      <c r="K32" s="262"/>
      <c r="L32" s="263"/>
      <c r="M32" s="264"/>
      <c r="P32" s="130"/>
      <c r="Q32" s="185"/>
      <c r="R32" s="42">
        <v>9</v>
      </c>
      <c r="S32" s="222"/>
      <c r="T32" s="132"/>
      <c r="U32" s="194"/>
      <c r="V32" s="134"/>
      <c r="W32" s="932">
        <f t="shared" si="7"/>
        <v>0</v>
      </c>
      <c r="X32" s="932">
        <f t="shared" ref="X32:X35" si="13">ROUNDDOWN(U32*V32*1.1,0)</f>
        <v>0</v>
      </c>
      <c r="Y32" s="262"/>
      <c r="Z32" s="319"/>
      <c r="AA32" s="320"/>
    </row>
    <row r="33" spans="2:27" s="118" customFormat="1" ht="17.25" customHeight="1" x14ac:dyDescent="0.2">
      <c r="B33" s="130"/>
      <c r="C33" s="185"/>
      <c r="D33" s="42">
        <v>10</v>
      </c>
      <c r="E33" s="222"/>
      <c r="F33" s="193"/>
      <c r="G33" s="194"/>
      <c r="H33" s="160"/>
      <c r="I33" s="932">
        <f t="shared" si="6"/>
        <v>0</v>
      </c>
      <c r="J33" s="932">
        <f t="shared" si="12"/>
        <v>0</v>
      </c>
      <c r="K33" s="262"/>
      <c r="L33" s="263"/>
      <c r="M33" s="264"/>
      <c r="P33" s="130"/>
      <c r="Q33" s="185"/>
      <c r="R33" s="42">
        <v>10</v>
      </c>
      <c r="S33" s="222"/>
      <c r="T33" s="132"/>
      <c r="U33" s="194"/>
      <c r="V33" s="134"/>
      <c r="W33" s="932">
        <f t="shared" si="7"/>
        <v>0</v>
      </c>
      <c r="X33" s="932">
        <f t="shared" si="13"/>
        <v>0</v>
      </c>
      <c r="Y33" s="262"/>
      <c r="Z33" s="319"/>
      <c r="AA33" s="320"/>
    </row>
    <row r="34" spans="2:27" s="118" customFormat="1" ht="17.25" customHeight="1" x14ac:dyDescent="0.2">
      <c r="B34" s="130"/>
      <c r="C34" s="185"/>
      <c r="D34" s="42">
        <v>11</v>
      </c>
      <c r="E34" s="222"/>
      <c r="F34" s="193"/>
      <c r="G34" s="194"/>
      <c r="H34" s="160"/>
      <c r="I34" s="932">
        <f t="shared" si="6"/>
        <v>0</v>
      </c>
      <c r="J34" s="932">
        <f t="shared" si="12"/>
        <v>0</v>
      </c>
      <c r="K34" s="262"/>
      <c r="L34" s="263"/>
      <c r="M34" s="264"/>
      <c r="P34" s="130"/>
      <c r="Q34" s="185"/>
      <c r="R34" s="42">
        <v>11</v>
      </c>
      <c r="S34" s="222"/>
      <c r="T34" s="132"/>
      <c r="U34" s="194"/>
      <c r="V34" s="134"/>
      <c r="W34" s="932">
        <f t="shared" si="7"/>
        <v>0</v>
      </c>
      <c r="X34" s="932">
        <f t="shared" si="13"/>
        <v>0</v>
      </c>
      <c r="Y34" s="262"/>
      <c r="Z34" s="319"/>
      <c r="AA34" s="320"/>
    </row>
    <row r="35" spans="2:27" s="118" customFormat="1" ht="17.25" customHeight="1" thickBot="1" x14ac:dyDescent="0.25">
      <c r="B35" s="137"/>
      <c r="C35" s="188"/>
      <c r="D35" s="43">
        <v>12</v>
      </c>
      <c r="E35" s="225"/>
      <c r="F35" s="195"/>
      <c r="G35" s="196"/>
      <c r="H35" s="166"/>
      <c r="I35" s="934">
        <f t="shared" si="6"/>
        <v>0</v>
      </c>
      <c r="J35" s="932">
        <f t="shared" si="12"/>
        <v>0</v>
      </c>
      <c r="K35" s="269"/>
      <c r="L35" s="270"/>
      <c r="M35" s="271"/>
      <c r="P35" s="137"/>
      <c r="Q35" s="188"/>
      <c r="R35" s="43">
        <v>12</v>
      </c>
      <c r="S35" s="225"/>
      <c r="T35" s="139"/>
      <c r="U35" s="196"/>
      <c r="V35" s="141"/>
      <c r="W35" s="934">
        <f t="shared" si="7"/>
        <v>0</v>
      </c>
      <c r="X35" s="932">
        <f t="shared" si="13"/>
        <v>0</v>
      </c>
      <c r="Y35" s="269"/>
      <c r="Z35" s="336"/>
      <c r="AA35" s="337"/>
    </row>
    <row r="36" spans="2:27" s="118" customFormat="1" ht="17.25" customHeight="1" thickTop="1" x14ac:dyDescent="0.2">
      <c r="B36" s="306" t="s">
        <v>3</v>
      </c>
      <c r="C36" s="307"/>
      <c r="D36" s="307"/>
      <c r="E36" s="307"/>
      <c r="F36" s="307"/>
      <c r="G36" s="307"/>
      <c r="H36" s="308"/>
      <c r="I36" s="935">
        <f>SUM(I24:I35)</f>
        <v>0</v>
      </c>
      <c r="J36" s="936">
        <f>SUM(J24:J35)</f>
        <v>0</v>
      </c>
      <c r="K36" s="274"/>
      <c r="L36" s="275"/>
      <c r="M36" s="276"/>
      <c r="P36" s="338" t="s">
        <v>3</v>
      </c>
      <c r="Q36" s="339"/>
      <c r="R36" s="339"/>
      <c r="S36" s="340"/>
      <c r="T36" s="340"/>
      <c r="U36" s="340"/>
      <c r="V36" s="341"/>
      <c r="W36" s="936">
        <f>SUM(W24:W35)</f>
        <v>0</v>
      </c>
      <c r="X36" s="936">
        <f>SUM(X24:X35)</f>
        <v>0</v>
      </c>
      <c r="Y36" s="274"/>
      <c r="Z36" s="275"/>
      <c r="AA36" s="276"/>
    </row>
    <row r="37" spans="2:27" s="118" customFormat="1" ht="11.25" customHeight="1" x14ac:dyDescent="0.2">
      <c r="B37" s="197"/>
      <c r="C37" s="197"/>
      <c r="D37" s="198"/>
      <c r="E37" s="197"/>
      <c r="F37" s="197"/>
      <c r="G37" s="197"/>
      <c r="H37" s="197"/>
      <c r="I37" s="197"/>
      <c r="J37" s="197"/>
      <c r="K37" s="197"/>
      <c r="L37" s="197"/>
      <c r="M37" s="197"/>
      <c r="P37" s="197"/>
      <c r="Q37" s="197"/>
      <c r="R37" s="198"/>
      <c r="S37" s="197"/>
      <c r="T37" s="197"/>
      <c r="U37" s="197"/>
      <c r="V37" s="197"/>
      <c r="W37" s="197"/>
      <c r="X37" s="197"/>
      <c r="Y37" s="197"/>
      <c r="Z37" s="197"/>
      <c r="AA37" s="197"/>
    </row>
    <row r="38" spans="2:27" s="107" customFormat="1" ht="15" customHeight="1" x14ac:dyDescent="0.2">
      <c r="B38" s="146" t="s">
        <v>44</v>
      </c>
      <c r="C38" s="146"/>
      <c r="D38" s="147"/>
      <c r="E38" s="146"/>
      <c r="F38" s="146"/>
      <c r="G38" s="146"/>
      <c r="H38" s="146"/>
      <c r="I38" s="146"/>
      <c r="J38" s="146"/>
      <c r="K38" s="146"/>
      <c r="L38" s="146"/>
      <c r="M38" s="146"/>
      <c r="P38" s="146" t="s">
        <v>44</v>
      </c>
      <c r="Q38" s="146"/>
      <c r="R38" s="147"/>
      <c r="S38" s="146"/>
      <c r="T38" s="146"/>
      <c r="U38" s="146"/>
      <c r="V38" s="146"/>
      <c r="W38" s="146"/>
      <c r="X38" s="146"/>
      <c r="Y38" s="146"/>
      <c r="Z38" s="146"/>
      <c r="AA38" s="146"/>
    </row>
    <row r="39" spans="2:27" s="119" customFormat="1" ht="27" customHeight="1" x14ac:dyDescent="0.2">
      <c r="B39" s="184" t="s">
        <v>156</v>
      </c>
      <c r="C39" s="292" t="s">
        <v>61</v>
      </c>
      <c r="D39" s="316"/>
      <c r="E39" s="117" t="s">
        <v>51</v>
      </c>
      <c r="F39" s="294" t="s">
        <v>21</v>
      </c>
      <c r="G39" s="295"/>
      <c r="H39" s="116" t="s">
        <v>41</v>
      </c>
      <c r="I39" s="117" t="s">
        <v>6</v>
      </c>
      <c r="J39" s="117" t="s">
        <v>67</v>
      </c>
      <c r="K39" s="296" t="s">
        <v>155</v>
      </c>
      <c r="L39" s="297"/>
      <c r="M39" s="298"/>
      <c r="P39" s="184" t="s">
        <v>156</v>
      </c>
      <c r="Q39" s="326" t="s">
        <v>61</v>
      </c>
      <c r="R39" s="327"/>
      <c r="S39" s="117" t="s">
        <v>51</v>
      </c>
      <c r="T39" s="294" t="s">
        <v>21</v>
      </c>
      <c r="U39" s="295"/>
      <c r="V39" s="116" t="s">
        <v>41</v>
      </c>
      <c r="W39" s="117" t="s">
        <v>6</v>
      </c>
      <c r="X39" s="117" t="s">
        <v>67</v>
      </c>
      <c r="Y39" s="296" t="s">
        <v>155</v>
      </c>
      <c r="Z39" s="297"/>
      <c r="AA39" s="298"/>
    </row>
    <row r="40" spans="2:27" s="118" customFormat="1" ht="18" customHeight="1" x14ac:dyDescent="0.2">
      <c r="B40" s="159"/>
      <c r="C40" s="199"/>
      <c r="D40" s="44">
        <v>1</v>
      </c>
      <c r="E40" s="223"/>
      <c r="F40" s="317"/>
      <c r="G40" s="318"/>
      <c r="H40" s="200"/>
      <c r="I40" s="937">
        <f t="shared" ref="I40:I51" si="14">F40*H40</f>
        <v>0</v>
      </c>
      <c r="J40" s="937">
        <f>ROUNDDOWN(F40*H40*1.1,0)</f>
        <v>0</v>
      </c>
      <c r="K40" s="311"/>
      <c r="L40" s="312"/>
      <c r="M40" s="313"/>
      <c r="N40" s="201"/>
      <c r="P40" s="186"/>
      <c r="Q40" s="185"/>
      <c r="R40" s="42">
        <v>1</v>
      </c>
      <c r="S40" s="222"/>
      <c r="T40" s="265"/>
      <c r="U40" s="266"/>
      <c r="V40" s="134"/>
      <c r="W40" s="932">
        <f t="shared" ref="W40:W51" si="15">T40*V40</f>
        <v>0</v>
      </c>
      <c r="X40" s="932">
        <f>ROUNDDOWN(T40*V40*1.1,0)</f>
        <v>0</v>
      </c>
      <c r="Y40" s="262"/>
      <c r="Z40" s="263"/>
      <c r="AA40" s="264"/>
    </row>
    <row r="41" spans="2:27" s="118" customFormat="1" ht="18" customHeight="1" x14ac:dyDescent="0.2">
      <c r="B41" s="162"/>
      <c r="C41" s="202"/>
      <c r="D41" s="42">
        <v>2</v>
      </c>
      <c r="E41" s="222"/>
      <c r="F41" s="265"/>
      <c r="G41" s="266"/>
      <c r="H41" s="134"/>
      <c r="I41" s="932">
        <f t="shared" si="14"/>
        <v>0</v>
      </c>
      <c r="J41" s="937">
        <f t="shared" ref="J41:J42" si="16">ROUNDDOWN(F41*H41*1.1,0)</f>
        <v>0</v>
      </c>
      <c r="K41" s="323"/>
      <c r="L41" s="324"/>
      <c r="M41" s="325"/>
      <c r="N41" s="197"/>
      <c r="P41" s="187"/>
      <c r="Q41" s="185"/>
      <c r="R41" s="42">
        <v>2</v>
      </c>
      <c r="S41" s="222"/>
      <c r="T41" s="265"/>
      <c r="U41" s="266"/>
      <c r="V41" s="134"/>
      <c r="W41" s="932">
        <f t="shared" si="15"/>
        <v>0</v>
      </c>
      <c r="X41" s="932">
        <f t="shared" ref="X41:X42" si="17">ROUNDDOWN(T41*V41*1.1,0)</f>
        <v>0</v>
      </c>
      <c r="Y41" s="262"/>
      <c r="Z41" s="263"/>
      <c r="AA41" s="264"/>
    </row>
    <row r="42" spans="2:27" s="118" customFormat="1" ht="18" customHeight="1" x14ac:dyDescent="0.2">
      <c r="B42" s="162"/>
      <c r="C42" s="185"/>
      <c r="D42" s="42">
        <v>3</v>
      </c>
      <c r="E42" s="222"/>
      <c r="F42" s="265"/>
      <c r="G42" s="266"/>
      <c r="H42" s="134"/>
      <c r="I42" s="932">
        <f t="shared" si="14"/>
        <v>0</v>
      </c>
      <c r="J42" s="937">
        <f t="shared" si="16"/>
        <v>0</v>
      </c>
      <c r="K42" s="262"/>
      <c r="L42" s="263"/>
      <c r="M42" s="264"/>
      <c r="P42" s="187"/>
      <c r="Q42" s="185"/>
      <c r="R42" s="42">
        <v>3</v>
      </c>
      <c r="S42" s="222"/>
      <c r="T42" s="265"/>
      <c r="U42" s="266"/>
      <c r="V42" s="134"/>
      <c r="W42" s="932">
        <f t="shared" si="15"/>
        <v>0</v>
      </c>
      <c r="X42" s="932">
        <f t="shared" si="17"/>
        <v>0</v>
      </c>
      <c r="Y42" s="262"/>
      <c r="Z42" s="263"/>
      <c r="AA42" s="264"/>
    </row>
    <row r="43" spans="2:27" s="118" customFormat="1" ht="18" customHeight="1" x14ac:dyDescent="0.2">
      <c r="B43" s="162"/>
      <c r="C43" s="202"/>
      <c r="D43" s="42">
        <v>4</v>
      </c>
      <c r="E43" s="222"/>
      <c r="F43" s="265"/>
      <c r="G43" s="266"/>
      <c r="H43" s="134"/>
      <c r="I43" s="932">
        <f t="shared" si="14"/>
        <v>0</v>
      </c>
      <c r="J43" s="937">
        <f t="shared" ref="J43:J45" si="18">ROUNDDOWN(F43*H43*1.1,0)</f>
        <v>0</v>
      </c>
      <c r="K43" s="323"/>
      <c r="L43" s="324"/>
      <c r="M43" s="325"/>
      <c r="N43" s="197"/>
      <c r="P43" s="187"/>
      <c r="Q43" s="185"/>
      <c r="R43" s="42">
        <v>4</v>
      </c>
      <c r="S43" s="222"/>
      <c r="T43" s="265"/>
      <c r="U43" s="266"/>
      <c r="V43" s="134"/>
      <c r="W43" s="932">
        <f t="shared" si="15"/>
        <v>0</v>
      </c>
      <c r="X43" s="932">
        <f t="shared" ref="X43:X45" si="19">ROUNDDOWN(T43*V43*1.1,0)</f>
        <v>0</v>
      </c>
      <c r="Y43" s="262"/>
      <c r="Z43" s="263"/>
      <c r="AA43" s="264"/>
    </row>
    <row r="44" spans="2:27" s="118" customFormat="1" ht="18" customHeight="1" x14ac:dyDescent="0.2">
      <c r="B44" s="162"/>
      <c r="C44" s="185"/>
      <c r="D44" s="42">
        <v>5</v>
      </c>
      <c r="E44" s="222"/>
      <c r="F44" s="265"/>
      <c r="G44" s="266"/>
      <c r="H44" s="134"/>
      <c r="I44" s="932">
        <f t="shared" si="14"/>
        <v>0</v>
      </c>
      <c r="J44" s="937">
        <f t="shared" si="18"/>
        <v>0</v>
      </c>
      <c r="K44" s="262"/>
      <c r="L44" s="263"/>
      <c r="M44" s="264"/>
      <c r="P44" s="187"/>
      <c r="Q44" s="185"/>
      <c r="R44" s="42">
        <v>5</v>
      </c>
      <c r="S44" s="222"/>
      <c r="T44" s="265"/>
      <c r="U44" s="266"/>
      <c r="V44" s="134"/>
      <c r="W44" s="932">
        <f t="shared" si="15"/>
        <v>0</v>
      </c>
      <c r="X44" s="932">
        <f t="shared" si="19"/>
        <v>0</v>
      </c>
      <c r="Y44" s="262"/>
      <c r="Z44" s="263"/>
      <c r="AA44" s="264"/>
    </row>
    <row r="45" spans="2:27" s="118" customFormat="1" ht="18" customHeight="1" x14ac:dyDescent="0.2">
      <c r="B45" s="162"/>
      <c r="C45" s="185"/>
      <c r="D45" s="42">
        <v>6</v>
      </c>
      <c r="E45" s="222"/>
      <c r="F45" s="265"/>
      <c r="G45" s="266"/>
      <c r="H45" s="134"/>
      <c r="I45" s="932">
        <f t="shared" si="14"/>
        <v>0</v>
      </c>
      <c r="J45" s="937">
        <f t="shared" si="18"/>
        <v>0</v>
      </c>
      <c r="K45" s="262"/>
      <c r="L45" s="263"/>
      <c r="M45" s="264"/>
      <c r="P45" s="187"/>
      <c r="Q45" s="185"/>
      <c r="R45" s="42">
        <v>6</v>
      </c>
      <c r="S45" s="222"/>
      <c r="T45" s="265"/>
      <c r="U45" s="266"/>
      <c r="V45" s="134"/>
      <c r="W45" s="932">
        <f t="shared" si="15"/>
        <v>0</v>
      </c>
      <c r="X45" s="932">
        <f t="shared" si="19"/>
        <v>0</v>
      </c>
      <c r="Y45" s="262"/>
      <c r="Z45" s="263"/>
      <c r="AA45" s="264"/>
    </row>
    <row r="46" spans="2:27" s="118" customFormat="1" ht="18" customHeight="1" x14ac:dyDescent="0.2">
      <c r="B46" s="162"/>
      <c r="C46" s="202"/>
      <c r="D46" s="42">
        <v>7</v>
      </c>
      <c r="E46" s="222"/>
      <c r="F46" s="265"/>
      <c r="G46" s="266"/>
      <c r="H46" s="134"/>
      <c r="I46" s="932">
        <f t="shared" si="14"/>
        <v>0</v>
      </c>
      <c r="J46" s="937">
        <f t="shared" ref="J46:J51" si="20">ROUNDDOWN(F46*H46*1.1,0)</f>
        <v>0</v>
      </c>
      <c r="K46" s="323"/>
      <c r="L46" s="324"/>
      <c r="M46" s="325"/>
      <c r="N46" s="197"/>
      <c r="P46" s="187"/>
      <c r="Q46" s="185"/>
      <c r="R46" s="42">
        <v>7</v>
      </c>
      <c r="S46" s="222"/>
      <c r="T46" s="265"/>
      <c r="U46" s="266"/>
      <c r="V46" s="134"/>
      <c r="W46" s="932">
        <f t="shared" si="15"/>
        <v>0</v>
      </c>
      <c r="X46" s="932">
        <f t="shared" ref="X46:X51" si="21">ROUNDDOWN(T46*V46*1.1,0)</f>
        <v>0</v>
      </c>
      <c r="Y46" s="262"/>
      <c r="Z46" s="263"/>
      <c r="AA46" s="264"/>
    </row>
    <row r="47" spans="2:27" s="118" customFormat="1" ht="18" customHeight="1" x14ac:dyDescent="0.2">
      <c r="B47" s="162"/>
      <c r="C47" s="185"/>
      <c r="D47" s="42">
        <v>8</v>
      </c>
      <c r="E47" s="222"/>
      <c r="F47" s="265"/>
      <c r="G47" s="266"/>
      <c r="H47" s="134"/>
      <c r="I47" s="932">
        <f t="shared" si="14"/>
        <v>0</v>
      </c>
      <c r="J47" s="937">
        <f t="shared" ref="J47:J48" si="22">ROUNDDOWN(F47*H47*1.1,0)</f>
        <v>0</v>
      </c>
      <c r="K47" s="262"/>
      <c r="L47" s="263"/>
      <c r="M47" s="264"/>
      <c r="P47" s="187"/>
      <c r="Q47" s="185"/>
      <c r="R47" s="42">
        <v>8</v>
      </c>
      <c r="S47" s="222"/>
      <c r="T47" s="265"/>
      <c r="U47" s="266"/>
      <c r="V47" s="134"/>
      <c r="W47" s="932">
        <f t="shared" si="15"/>
        <v>0</v>
      </c>
      <c r="X47" s="932">
        <f t="shared" ref="X47:X48" si="23">ROUNDDOWN(T47*V47*1.1,0)</f>
        <v>0</v>
      </c>
      <c r="Y47" s="262"/>
      <c r="Z47" s="263"/>
      <c r="AA47" s="264"/>
    </row>
    <row r="48" spans="2:27" s="118" customFormat="1" ht="18" customHeight="1" x14ac:dyDescent="0.2">
      <c r="B48" s="162"/>
      <c r="C48" s="185"/>
      <c r="D48" s="42">
        <v>9</v>
      </c>
      <c r="E48" s="222"/>
      <c r="F48" s="265"/>
      <c r="G48" s="266"/>
      <c r="H48" s="134"/>
      <c r="I48" s="932">
        <f t="shared" si="14"/>
        <v>0</v>
      </c>
      <c r="J48" s="937">
        <f t="shared" si="22"/>
        <v>0</v>
      </c>
      <c r="K48" s="262"/>
      <c r="L48" s="263"/>
      <c r="M48" s="264"/>
      <c r="P48" s="187"/>
      <c r="Q48" s="185"/>
      <c r="R48" s="42">
        <v>9</v>
      </c>
      <c r="S48" s="222"/>
      <c r="T48" s="265"/>
      <c r="U48" s="266"/>
      <c r="V48" s="134"/>
      <c r="W48" s="932">
        <f t="shared" si="15"/>
        <v>0</v>
      </c>
      <c r="X48" s="932">
        <f t="shared" si="23"/>
        <v>0</v>
      </c>
      <c r="Y48" s="262"/>
      <c r="Z48" s="263"/>
      <c r="AA48" s="264"/>
    </row>
    <row r="49" spans="2:29" s="118" customFormat="1" ht="18" customHeight="1" x14ac:dyDescent="0.2">
      <c r="B49" s="162"/>
      <c r="C49" s="185"/>
      <c r="D49" s="42">
        <v>10</v>
      </c>
      <c r="E49" s="222"/>
      <c r="F49" s="265"/>
      <c r="G49" s="266"/>
      <c r="H49" s="134"/>
      <c r="I49" s="932">
        <f t="shared" si="14"/>
        <v>0</v>
      </c>
      <c r="J49" s="937">
        <f t="shared" si="20"/>
        <v>0</v>
      </c>
      <c r="K49" s="262"/>
      <c r="L49" s="263"/>
      <c r="M49" s="264"/>
      <c r="P49" s="187"/>
      <c r="Q49" s="185"/>
      <c r="R49" s="42">
        <v>10</v>
      </c>
      <c r="S49" s="222"/>
      <c r="T49" s="265"/>
      <c r="U49" s="266"/>
      <c r="V49" s="134"/>
      <c r="W49" s="932">
        <f t="shared" si="15"/>
        <v>0</v>
      </c>
      <c r="X49" s="932">
        <f t="shared" si="21"/>
        <v>0</v>
      </c>
      <c r="Y49" s="262"/>
      <c r="Z49" s="263"/>
      <c r="AA49" s="264"/>
    </row>
    <row r="50" spans="2:29" s="118" customFormat="1" ht="18" customHeight="1" x14ac:dyDescent="0.2">
      <c r="B50" s="162"/>
      <c r="C50" s="185"/>
      <c r="D50" s="42">
        <v>11</v>
      </c>
      <c r="E50" s="222"/>
      <c r="F50" s="265"/>
      <c r="G50" s="266"/>
      <c r="H50" s="134"/>
      <c r="I50" s="932">
        <f t="shared" si="14"/>
        <v>0</v>
      </c>
      <c r="J50" s="937">
        <f t="shared" si="20"/>
        <v>0</v>
      </c>
      <c r="K50" s="262"/>
      <c r="L50" s="263"/>
      <c r="M50" s="264"/>
      <c r="P50" s="187"/>
      <c r="Q50" s="185"/>
      <c r="R50" s="42">
        <v>11</v>
      </c>
      <c r="S50" s="222"/>
      <c r="T50" s="265"/>
      <c r="U50" s="266"/>
      <c r="V50" s="134"/>
      <c r="W50" s="932">
        <f t="shared" si="15"/>
        <v>0</v>
      </c>
      <c r="X50" s="932">
        <f t="shared" si="21"/>
        <v>0</v>
      </c>
      <c r="Y50" s="262"/>
      <c r="Z50" s="263"/>
      <c r="AA50" s="264"/>
    </row>
    <row r="51" spans="2:29" s="118" customFormat="1" ht="18" customHeight="1" thickBot="1" x14ac:dyDescent="0.25">
      <c r="B51" s="162"/>
      <c r="C51" s="188"/>
      <c r="D51" s="43">
        <v>12</v>
      </c>
      <c r="E51" s="139"/>
      <c r="F51" s="267"/>
      <c r="G51" s="268"/>
      <c r="H51" s="141"/>
      <c r="I51" s="934">
        <f t="shared" si="14"/>
        <v>0</v>
      </c>
      <c r="J51" s="937">
        <f t="shared" si="20"/>
        <v>0</v>
      </c>
      <c r="K51" s="269"/>
      <c r="L51" s="270"/>
      <c r="M51" s="271"/>
      <c r="P51" s="187"/>
      <c r="Q51" s="188"/>
      <c r="R51" s="43">
        <v>12</v>
      </c>
      <c r="S51" s="225"/>
      <c r="T51" s="267"/>
      <c r="U51" s="268"/>
      <c r="V51" s="141"/>
      <c r="W51" s="932">
        <f t="shared" si="15"/>
        <v>0</v>
      </c>
      <c r="X51" s="932">
        <f t="shared" si="21"/>
        <v>0</v>
      </c>
      <c r="Y51" s="269"/>
      <c r="Z51" s="270"/>
      <c r="AA51" s="271"/>
    </row>
    <row r="52" spans="2:29" s="118" customFormat="1" ht="18" customHeight="1" thickTop="1" x14ac:dyDescent="0.2">
      <c r="B52" s="306" t="s">
        <v>3</v>
      </c>
      <c r="C52" s="307"/>
      <c r="D52" s="307"/>
      <c r="E52" s="307"/>
      <c r="F52" s="307"/>
      <c r="G52" s="307"/>
      <c r="H52" s="308"/>
      <c r="I52" s="936">
        <f>SUM(I40:I51)</f>
        <v>0</v>
      </c>
      <c r="J52" s="936">
        <f>SUM(J40:J51)</f>
        <v>0</v>
      </c>
      <c r="K52" s="274"/>
      <c r="L52" s="275"/>
      <c r="M52" s="276"/>
      <c r="P52" s="306" t="s">
        <v>3</v>
      </c>
      <c r="Q52" s="307"/>
      <c r="R52" s="307"/>
      <c r="S52" s="307"/>
      <c r="T52" s="307"/>
      <c r="U52" s="307"/>
      <c r="V52" s="308"/>
      <c r="W52" s="933">
        <f>SUM(W40:W51)</f>
        <v>0</v>
      </c>
      <c r="X52" s="933">
        <f>SUM(X40:X51)</f>
        <v>0</v>
      </c>
      <c r="Y52" s="274"/>
      <c r="Z52" s="275"/>
      <c r="AA52" s="276"/>
      <c r="AC52" s="959">
        <v>1040</v>
      </c>
    </row>
    <row r="53" spans="2:29" s="118" customFormat="1" ht="10.95" customHeight="1" x14ac:dyDescent="0.2">
      <c r="B53" s="197"/>
      <c r="C53" s="197"/>
      <c r="D53" s="198"/>
      <c r="E53" s="197"/>
      <c r="F53" s="197"/>
      <c r="G53" s="197"/>
      <c r="H53" s="197"/>
      <c r="I53" s="197"/>
      <c r="J53" s="197"/>
      <c r="K53" s="197"/>
      <c r="L53" s="197"/>
      <c r="M53" s="197"/>
      <c r="P53" s="197"/>
      <c r="Q53" s="197"/>
      <c r="R53" s="198"/>
      <c r="S53" s="197"/>
      <c r="T53" s="197"/>
      <c r="U53" s="197"/>
      <c r="V53" s="197"/>
      <c r="W53" s="197"/>
      <c r="X53" s="197"/>
      <c r="Y53" s="197"/>
      <c r="Z53" s="197"/>
      <c r="AA53" s="197"/>
      <c r="AC53" s="959">
        <v>1110</v>
      </c>
    </row>
    <row r="54" spans="2:29" s="107" customFormat="1" ht="22.5" customHeight="1" x14ac:dyDescent="0.2">
      <c r="B54" s="146" t="s">
        <v>20</v>
      </c>
      <c r="C54" s="146"/>
      <c r="D54" s="147"/>
      <c r="E54" s="146"/>
      <c r="F54" s="146"/>
      <c r="G54" s="146"/>
      <c r="H54" s="146"/>
      <c r="I54" s="146"/>
      <c r="J54" s="146"/>
      <c r="K54" s="146"/>
      <c r="L54" s="146"/>
      <c r="M54" s="146"/>
      <c r="P54" s="146" t="s">
        <v>20</v>
      </c>
      <c r="Q54" s="146"/>
      <c r="R54" s="147"/>
      <c r="S54" s="146"/>
      <c r="T54" s="146"/>
      <c r="U54" s="146"/>
      <c r="V54" s="146"/>
      <c r="W54" s="146"/>
      <c r="X54" s="146"/>
      <c r="Y54" s="146"/>
      <c r="Z54" s="146"/>
      <c r="AA54" s="146"/>
      <c r="AC54" s="959">
        <v>1180</v>
      </c>
    </row>
    <row r="55" spans="2:29" s="119" customFormat="1" ht="27" customHeight="1" x14ac:dyDescent="0.2">
      <c r="B55" s="184" t="s">
        <v>156</v>
      </c>
      <c r="C55" s="292" t="s">
        <v>61</v>
      </c>
      <c r="D55" s="316"/>
      <c r="E55" s="116" t="s">
        <v>66</v>
      </c>
      <c r="F55" s="294" t="s">
        <v>21</v>
      </c>
      <c r="G55" s="295"/>
      <c r="H55" s="116" t="s">
        <v>41</v>
      </c>
      <c r="I55" s="117" t="s">
        <v>6</v>
      </c>
      <c r="J55" s="117" t="s">
        <v>67</v>
      </c>
      <c r="K55" s="296" t="s">
        <v>101</v>
      </c>
      <c r="L55" s="297"/>
      <c r="M55" s="298"/>
      <c r="P55" s="184" t="s">
        <v>156</v>
      </c>
      <c r="Q55" s="326" t="s">
        <v>61</v>
      </c>
      <c r="R55" s="327"/>
      <c r="S55" s="116" t="s">
        <v>66</v>
      </c>
      <c r="T55" s="294" t="s">
        <v>21</v>
      </c>
      <c r="U55" s="295"/>
      <c r="V55" s="116" t="s">
        <v>41</v>
      </c>
      <c r="W55" s="117" t="s">
        <v>6</v>
      </c>
      <c r="X55" s="117" t="s">
        <v>67</v>
      </c>
      <c r="Y55" s="296" t="s">
        <v>101</v>
      </c>
      <c r="Z55" s="297"/>
      <c r="AA55" s="298"/>
      <c r="AC55" s="959">
        <v>1240</v>
      </c>
    </row>
    <row r="56" spans="2:29" s="118" customFormat="1" ht="18" customHeight="1" x14ac:dyDescent="0.2">
      <c r="B56" s="204"/>
      <c r="C56" s="185" t="s">
        <v>62</v>
      </c>
      <c r="D56" s="42">
        <v>1</v>
      </c>
      <c r="E56" s="207"/>
      <c r="F56" s="265"/>
      <c r="G56" s="266"/>
      <c r="H56" s="205"/>
      <c r="I56" s="932">
        <f>F56*H56</f>
        <v>0</v>
      </c>
      <c r="J56" s="932">
        <f>ROUNDDOWN(F56*H56*1.1,0)</f>
        <v>0</v>
      </c>
      <c r="K56" s="262"/>
      <c r="L56" s="263"/>
      <c r="M56" s="264"/>
      <c r="P56" s="206" t="s">
        <v>52</v>
      </c>
      <c r="Q56" s="185" t="s">
        <v>62</v>
      </c>
      <c r="R56" s="42">
        <v>1</v>
      </c>
      <c r="S56" s="207"/>
      <c r="T56" s="328"/>
      <c r="U56" s="329"/>
      <c r="V56" s="205"/>
      <c r="W56" s="938">
        <f>T56*V56</f>
        <v>0</v>
      </c>
      <c r="X56" s="932">
        <f>ROUNDDOWN(T56*V56*1.1,0)</f>
        <v>0</v>
      </c>
      <c r="Y56" s="262"/>
      <c r="Z56" s="319"/>
      <c r="AA56" s="320"/>
      <c r="AC56" s="959">
        <v>1330</v>
      </c>
    </row>
    <row r="57" spans="2:29" s="118" customFormat="1" ht="18" customHeight="1" x14ac:dyDescent="0.2">
      <c r="B57" s="204"/>
      <c r="C57" s="185" t="s">
        <v>62</v>
      </c>
      <c r="D57" s="42">
        <v>2</v>
      </c>
      <c r="E57" s="207"/>
      <c r="F57" s="265"/>
      <c r="G57" s="266"/>
      <c r="H57" s="205"/>
      <c r="I57" s="932">
        <f>F57*H57</f>
        <v>0</v>
      </c>
      <c r="J57" s="932">
        <f t="shared" ref="J57:J60" si="24">ROUNDDOWN(F57*H57*1.1,0)</f>
        <v>0</v>
      </c>
      <c r="K57" s="262"/>
      <c r="L57" s="319"/>
      <c r="M57" s="320"/>
      <c r="P57" s="206" t="s">
        <v>52</v>
      </c>
      <c r="Q57" s="185" t="s">
        <v>62</v>
      </c>
      <c r="R57" s="42">
        <v>2</v>
      </c>
      <c r="S57" s="207"/>
      <c r="T57" s="328"/>
      <c r="U57" s="329"/>
      <c r="V57" s="205"/>
      <c r="W57" s="938">
        <f>T57*V57</f>
        <v>0</v>
      </c>
      <c r="X57" s="932">
        <f t="shared" ref="X57:X59" si="25">ROUNDDOWN(T57*V57*1.1,0)</f>
        <v>0</v>
      </c>
      <c r="Y57" s="262"/>
      <c r="Z57" s="319"/>
      <c r="AA57" s="320"/>
      <c r="AC57" s="959">
        <v>1410</v>
      </c>
    </row>
    <row r="58" spans="2:29" s="118" customFormat="1" ht="18" customHeight="1" x14ac:dyDescent="0.2">
      <c r="B58" s="208"/>
      <c r="C58" s="185" t="s">
        <v>62</v>
      </c>
      <c r="D58" s="42">
        <v>3</v>
      </c>
      <c r="E58" s="207"/>
      <c r="F58" s="265"/>
      <c r="G58" s="266"/>
      <c r="H58" s="160"/>
      <c r="I58" s="932">
        <f>F58*H58</f>
        <v>0</v>
      </c>
      <c r="J58" s="932">
        <f t="shared" si="24"/>
        <v>0</v>
      </c>
      <c r="K58" s="262"/>
      <c r="L58" s="263"/>
      <c r="M58" s="264"/>
      <c r="P58" s="206"/>
      <c r="Q58" s="185" t="s">
        <v>62</v>
      </c>
      <c r="R58" s="42">
        <v>3</v>
      </c>
      <c r="S58" s="207"/>
      <c r="T58" s="328"/>
      <c r="U58" s="329"/>
      <c r="V58" s="160"/>
      <c r="W58" s="932">
        <f>T58*V58</f>
        <v>0</v>
      </c>
      <c r="X58" s="932">
        <f t="shared" si="25"/>
        <v>0</v>
      </c>
      <c r="Y58" s="342"/>
      <c r="Z58" s="343"/>
      <c r="AA58" s="344"/>
      <c r="AC58" s="959">
        <v>1490</v>
      </c>
    </row>
    <row r="59" spans="2:29" s="118" customFormat="1" ht="18" customHeight="1" x14ac:dyDescent="0.2">
      <c r="B59" s="130"/>
      <c r="C59" s="185" t="s">
        <v>63</v>
      </c>
      <c r="D59" s="42">
        <v>4</v>
      </c>
      <c r="E59" s="207"/>
      <c r="F59" s="265"/>
      <c r="G59" s="266"/>
      <c r="H59" s="209"/>
      <c r="I59" s="932">
        <f>F59*H59</f>
        <v>0</v>
      </c>
      <c r="J59" s="932">
        <f t="shared" si="24"/>
        <v>0</v>
      </c>
      <c r="K59" s="262"/>
      <c r="L59" s="319"/>
      <c r="M59" s="320"/>
      <c r="P59" s="210"/>
      <c r="Q59" s="185" t="s">
        <v>63</v>
      </c>
      <c r="R59" s="42">
        <v>4</v>
      </c>
      <c r="S59" s="207"/>
      <c r="T59" s="328"/>
      <c r="U59" s="329"/>
      <c r="V59" s="209"/>
      <c r="W59" s="937">
        <f>T59*V59</f>
        <v>0</v>
      </c>
      <c r="X59" s="932">
        <f t="shared" si="25"/>
        <v>0</v>
      </c>
      <c r="Y59" s="262"/>
      <c r="Z59" s="319"/>
      <c r="AA59" s="320"/>
      <c r="AC59" s="959">
        <v>1580</v>
      </c>
    </row>
    <row r="60" spans="2:29" s="118" customFormat="1" ht="18" customHeight="1" thickBot="1" x14ac:dyDescent="0.25">
      <c r="B60" s="137"/>
      <c r="C60" s="188" t="s">
        <v>63</v>
      </c>
      <c r="D60" s="43">
        <v>5</v>
      </c>
      <c r="E60" s="212"/>
      <c r="F60" s="267"/>
      <c r="G60" s="268"/>
      <c r="H60" s="196"/>
      <c r="I60" s="932">
        <f>F60*H60</f>
        <v>0</v>
      </c>
      <c r="J60" s="932">
        <f t="shared" si="24"/>
        <v>0</v>
      </c>
      <c r="K60" s="269"/>
      <c r="L60" s="270"/>
      <c r="M60" s="271"/>
      <c r="P60" s="211"/>
      <c r="Q60" s="188" t="s">
        <v>63</v>
      </c>
      <c r="R60" s="43">
        <v>5</v>
      </c>
      <c r="S60" s="212"/>
      <c r="T60" s="345"/>
      <c r="U60" s="346"/>
      <c r="V60" s="166"/>
      <c r="W60" s="934">
        <f>T60*V60</f>
        <v>0</v>
      </c>
      <c r="X60" s="932">
        <f>ROUNDDOWN(T60*V60*1.1,0)</f>
        <v>0</v>
      </c>
      <c r="Y60" s="285"/>
      <c r="Z60" s="286"/>
      <c r="AA60" s="287"/>
      <c r="AC60" s="959">
        <v>1660</v>
      </c>
    </row>
    <row r="61" spans="2:29" s="118" customFormat="1" ht="18" customHeight="1" thickTop="1" x14ac:dyDescent="0.2">
      <c r="B61" s="306" t="s">
        <v>3</v>
      </c>
      <c r="C61" s="307"/>
      <c r="D61" s="307"/>
      <c r="E61" s="307"/>
      <c r="F61" s="307"/>
      <c r="G61" s="307"/>
      <c r="H61" s="308"/>
      <c r="I61" s="936">
        <f>SUM(I56:I60)</f>
        <v>0</v>
      </c>
      <c r="J61" s="936">
        <f>SUM(J56:J60)</f>
        <v>0</v>
      </c>
      <c r="K61" s="274"/>
      <c r="L61" s="275"/>
      <c r="M61" s="276"/>
      <c r="P61" s="288" t="s">
        <v>3</v>
      </c>
      <c r="Q61" s="289"/>
      <c r="R61" s="289"/>
      <c r="S61" s="290"/>
      <c r="T61" s="290"/>
      <c r="U61" s="290"/>
      <c r="V61" s="291"/>
      <c r="W61" s="939">
        <f>SUM(W56:W60)</f>
        <v>0</v>
      </c>
      <c r="X61" s="936">
        <f>SUM(X56:X60)</f>
        <v>0</v>
      </c>
      <c r="Y61" s="274"/>
      <c r="Z61" s="275"/>
      <c r="AA61" s="276"/>
      <c r="AC61" s="959">
        <v>1830</v>
      </c>
    </row>
    <row r="62" spans="2:29" s="118" customFormat="1" ht="12" customHeight="1" x14ac:dyDescent="0.2">
      <c r="B62" s="197"/>
      <c r="C62" s="197"/>
      <c r="D62" s="198"/>
      <c r="E62" s="197"/>
      <c r="F62" s="197"/>
      <c r="G62" s="197"/>
      <c r="H62" s="197"/>
      <c r="I62" s="197"/>
      <c r="J62" s="197"/>
      <c r="K62" s="197"/>
      <c r="L62" s="197"/>
      <c r="M62" s="197"/>
      <c r="P62" s="197"/>
      <c r="Q62" s="197"/>
      <c r="R62" s="198"/>
      <c r="S62" s="197"/>
      <c r="T62" s="197"/>
      <c r="U62" s="197"/>
      <c r="V62" s="197"/>
      <c r="W62" s="197"/>
      <c r="X62" s="197"/>
      <c r="Y62" s="197"/>
      <c r="Z62" s="197"/>
      <c r="AA62" s="197"/>
      <c r="AC62" s="959">
        <v>1990</v>
      </c>
    </row>
    <row r="63" spans="2:29" s="107" customFormat="1" ht="15" customHeight="1" x14ac:dyDescent="0.2">
      <c r="B63" s="146" t="s">
        <v>17</v>
      </c>
      <c r="C63" s="146"/>
      <c r="D63" s="147"/>
      <c r="E63" s="146"/>
      <c r="F63" s="146"/>
      <c r="G63" s="146"/>
      <c r="H63" s="146"/>
      <c r="I63" s="146"/>
      <c r="J63" s="146"/>
      <c r="K63" s="146"/>
      <c r="L63" s="146"/>
      <c r="M63" s="146"/>
      <c r="P63" s="146" t="s">
        <v>17</v>
      </c>
      <c r="Q63" s="146"/>
      <c r="R63" s="147"/>
      <c r="S63" s="146"/>
      <c r="T63" s="146"/>
      <c r="U63" s="146"/>
      <c r="V63" s="146"/>
      <c r="W63" s="146"/>
      <c r="X63" s="146"/>
      <c r="Y63" s="146"/>
      <c r="Z63" s="146"/>
      <c r="AA63" s="146"/>
      <c r="AC63" s="959">
        <v>2160</v>
      </c>
    </row>
    <row r="64" spans="2:29" s="119" customFormat="1" ht="27" customHeight="1" x14ac:dyDescent="0.2">
      <c r="B64" s="184" t="s">
        <v>156</v>
      </c>
      <c r="C64" s="309" t="s">
        <v>61</v>
      </c>
      <c r="D64" s="310"/>
      <c r="E64" s="117" t="s">
        <v>7</v>
      </c>
      <c r="F64" s="294" t="s">
        <v>55</v>
      </c>
      <c r="G64" s="295"/>
      <c r="H64" s="116" t="s">
        <v>8</v>
      </c>
      <c r="I64" s="117" t="s">
        <v>6</v>
      </c>
      <c r="J64" s="117" t="s">
        <v>67</v>
      </c>
      <c r="K64" s="296" t="s">
        <v>172</v>
      </c>
      <c r="L64" s="297"/>
      <c r="M64" s="298"/>
      <c r="N64" s="213"/>
      <c r="P64" s="184" t="s">
        <v>156</v>
      </c>
      <c r="Q64" s="292" t="s">
        <v>61</v>
      </c>
      <c r="R64" s="293"/>
      <c r="S64" s="117" t="s">
        <v>7</v>
      </c>
      <c r="T64" s="294" t="s">
        <v>55</v>
      </c>
      <c r="U64" s="295"/>
      <c r="V64" s="116" t="s">
        <v>8</v>
      </c>
      <c r="W64" s="117" t="s">
        <v>6</v>
      </c>
      <c r="X64" s="117" t="s">
        <v>67</v>
      </c>
      <c r="Y64" s="296" t="s">
        <v>173</v>
      </c>
      <c r="Z64" s="297"/>
      <c r="AA64" s="298"/>
      <c r="AC64" s="959">
        <v>2330</v>
      </c>
    </row>
    <row r="65" spans="2:29" s="119" customFormat="1" ht="25.5" customHeight="1" x14ac:dyDescent="0.2">
      <c r="B65" s="214"/>
      <c r="C65" s="215"/>
      <c r="D65" s="45">
        <v>1</v>
      </c>
      <c r="E65" s="256"/>
      <c r="F65" s="321"/>
      <c r="G65" s="322"/>
      <c r="H65" s="216"/>
      <c r="I65" s="940">
        <f t="shared" ref="I65:I76" si="26">F65*H65</f>
        <v>0</v>
      </c>
      <c r="J65" s="941">
        <f>F65*H65</f>
        <v>0</v>
      </c>
      <c r="K65" s="301"/>
      <c r="L65" s="302"/>
      <c r="M65" s="303"/>
      <c r="N65" s="213"/>
      <c r="P65" s="217" t="s">
        <v>52</v>
      </c>
      <c r="Q65" s="218"/>
      <c r="R65" s="46">
        <v>1</v>
      </c>
      <c r="S65" s="219"/>
      <c r="T65" s="283"/>
      <c r="U65" s="284"/>
      <c r="V65" s="220"/>
      <c r="W65" s="944">
        <f t="shared" ref="W65:W76" si="27">T65*V65</f>
        <v>0</v>
      </c>
      <c r="X65" s="945">
        <f t="shared" ref="X65:X76" si="28">T65*V65</f>
        <v>0</v>
      </c>
      <c r="Y65" s="280"/>
      <c r="Z65" s="281"/>
      <c r="AA65" s="282"/>
      <c r="AC65" s="959">
        <v>2490</v>
      </c>
    </row>
    <row r="66" spans="2:29" s="119" customFormat="1" ht="25.5" customHeight="1" x14ac:dyDescent="0.2">
      <c r="B66" s="124"/>
      <c r="C66" s="218"/>
      <c r="D66" s="46">
        <v>2</v>
      </c>
      <c r="E66" s="219"/>
      <c r="F66" s="304"/>
      <c r="G66" s="305"/>
      <c r="H66" s="123"/>
      <c r="I66" s="942">
        <f t="shared" si="26"/>
        <v>0</v>
      </c>
      <c r="J66" s="943">
        <f t="shared" ref="J66:J76" si="29">F66*H66</f>
        <v>0</v>
      </c>
      <c r="K66" s="280"/>
      <c r="L66" s="281"/>
      <c r="M66" s="282"/>
      <c r="P66" s="221"/>
      <c r="Q66" s="218"/>
      <c r="R66" s="46">
        <v>2</v>
      </c>
      <c r="S66" s="219"/>
      <c r="T66" s="283"/>
      <c r="U66" s="284"/>
      <c r="V66" s="220"/>
      <c r="W66" s="944">
        <f t="shared" si="27"/>
        <v>0</v>
      </c>
      <c r="X66" s="945">
        <f t="shared" si="28"/>
        <v>0</v>
      </c>
      <c r="Y66" s="280"/>
      <c r="Z66" s="281"/>
      <c r="AA66" s="282"/>
      <c r="AC66" s="959">
        <v>2660</v>
      </c>
    </row>
    <row r="67" spans="2:29" s="119" customFormat="1" ht="25.5" customHeight="1" x14ac:dyDescent="0.2">
      <c r="B67" s="124"/>
      <c r="C67" s="218"/>
      <c r="D67" s="46">
        <v>3</v>
      </c>
      <c r="E67" s="219"/>
      <c r="F67" s="304"/>
      <c r="G67" s="305"/>
      <c r="H67" s="123"/>
      <c r="I67" s="942">
        <f t="shared" si="26"/>
        <v>0</v>
      </c>
      <c r="J67" s="943">
        <f t="shared" si="29"/>
        <v>0</v>
      </c>
      <c r="K67" s="280"/>
      <c r="L67" s="281"/>
      <c r="M67" s="282"/>
      <c r="P67" s="221"/>
      <c r="Q67" s="218"/>
      <c r="R67" s="46">
        <v>3</v>
      </c>
      <c r="S67" s="219"/>
      <c r="T67" s="283"/>
      <c r="U67" s="284"/>
      <c r="V67" s="220"/>
      <c r="W67" s="944">
        <f t="shared" si="27"/>
        <v>0</v>
      </c>
      <c r="X67" s="945">
        <f t="shared" si="28"/>
        <v>0</v>
      </c>
      <c r="Y67" s="280"/>
      <c r="Z67" s="281"/>
      <c r="AA67" s="282"/>
      <c r="AC67" s="959">
        <v>2820</v>
      </c>
    </row>
    <row r="68" spans="2:29" s="119" customFormat="1" ht="25.5" customHeight="1" x14ac:dyDescent="0.2">
      <c r="B68" s="124"/>
      <c r="C68" s="218"/>
      <c r="D68" s="46">
        <v>4</v>
      </c>
      <c r="E68" s="219"/>
      <c r="F68" s="304"/>
      <c r="G68" s="305"/>
      <c r="H68" s="123"/>
      <c r="I68" s="942">
        <f t="shared" si="26"/>
        <v>0</v>
      </c>
      <c r="J68" s="943">
        <f t="shared" si="29"/>
        <v>0</v>
      </c>
      <c r="K68" s="280"/>
      <c r="L68" s="281"/>
      <c r="M68" s="282"/>
      <c r="P68" s="221"/>
      <c r="Q68" s="218"/>
      <c r="R68" s="46">
        <v>4</v>
      </c>
      <c r="S68" s="219"/>
      <c r="T68" s="283"/>
      <c r="U68" s="284"/>
      <c r="V68" s="220"/>
      <c r="W68" s="944">
        <f t="shared" si="27"/>
        <v>0</v>
      </c>
      <c r="X68" s="945">
        <f t="shared" si="28"/>
        <v>0</v>
      </c>
      <c r="Y68" s="280"/>
      <c r="Z68" s="281"/>
      <c r="AA68" s="282"/>
      <c r="AC68" s="959">
        <v>2990</v>
      </c>
    </row>
    <row r="69" spans="2:29" s="118" customFormat="1" ht="25.5" customHeight="1" x14ac:dyDescent="0.2">
      <c r="B69" s="162"/>
      <c r="C69" s="185"/>
      <c r="D69" s="47">
        <v>5</v>
      </c>
      <c r="E69" s="222"/>
      <c r="F69" s="299"/>
      <c r="G69" s="300"/>
      <c r="H69" s="136"/>
      <c r="I69" s="942">
        <f t="shared" si="26"/>
        <v>0</v>
      </c>
      <c r="J69" s="943">
        <f t="shared" si="29"/>
        <v>0</v>
      </c>
      <c r="K69" s="262"/>
      <c r="L69" s="263"/>
      <c r="M69" s="264"/>
      <c r="P69" s="187"/>
      <c r="Q69" s="185"/>
      <c r="R69" s="47">
        <v>5</v>
      </c>
      <c r="S69" s="222"/>
      <c r="T69" s="265"/>
      <c r="U69" s="266"/>
      <c r="V69" s="160"/>
      <c r="W69" s="944">
        <f t="shared" si="27"/>
        <v>0</v>
      </c>
      <c r="X69" s="945">
        <f t="shared" si="28"/>
        <v>0</v>
      </c>
      <c r="Y69" s="262"/>
      <c r="Z69" s="263"/>
      <c r="AA69" s="264"/>
      <c r="AC69" s="959">
        <v>3160</v>
      </c>
    </row>
    <row r="70" spans="2:29" s="118" customFormat="1" ht="25.5" customHeight="1" x14ac:dyDescent="0.2">
      <c r="B70" s="162"/>
      <c r="C70" s="185"/>
      <c r="D70" s="47">
        <v>6</v>
      </c>
      <c r="E70" s="222"/>
      <c r="F70" s="299"/>
      <c r="G70" s="300"/>
      <c r="H70" s="136"/>
      <c r="I70" s="942">
        <f t="shared" si="26"/>
        <v>0</v>
      </c>
      <c r="J70" s="943">
        <f t="shared" si="29"/>
        <v>0</v>
      </c>
      <c r="K70" s="262"/>
      <c r="L70" s="263"/>
      <c r="M70" s="264"/>
      <c r="P70" s="187"/>
      <c r="Q70" s="185"/>
      <c r="R70" s="47">
        <v>6</v>
      </c>
      <c r="S70" s="222"/>
      <c r="T70" s="265"/>
      <c r="U70" s="266"/>
      <c r="V70" s="160"/>
      <c r="W70" s="944">
        <f t="shared" si="27"/>
        <v>0</v>
      </c>
      <c r="X70" s="945">
        <f t="shared" si="28"/>
        <v>0</v>
      </c>
      <c r="Y70" s="262"/>
      <c r="Z70" s="263"/>
      <c r="AA70" s="264"/>
      <c r="AC70" s="959">
        <v>3410</v>
      </c>
    </row>
    <row r="71" spans="2:29" s="118" customFormat="1" ht="25.5" customHeight="1" x14ac:dyDescent="0.2">
      <c r="B71" s="162"/>
      <c r="C71" s="185"/>
      <c r="D71" s="47">
        <v>7</v>
      </c>
      <c r="E71" s="222"/>
      <c r="F71" s="299"/>
      <c r="G71" s="300"/>
      <c r="H71" s="136"/>
      <c r="I71" s="942">
        <f t="shared" si="26"/>
        <v>0</v>
      </c>
      <c r="J71" s="943">
        <f t="shared" si="29"/>
        <v>0</v>
      </c>
      <c r="K71" s="262"/>
      <c r="L71" s="263"/>
      <c r="M71" s="264"/>
      <c r="P71" s="187"/>
      <c r="Q71" s="185"/>
      <c r="R71" s="47">
        <v>7</v>
      </c>
      <c r="S71" s="222"/>
      <c r="T71" s="265"/>
      <c r="U71" s="266"/>
      <c r="V71" s="160"/>
      <c r="W71" s="944">
        <f t="shared" si="27"/>
        <v>0</v>
      </c>
      <c r="X71" s="945">
        <f t="shared" si="28"/>
        <v>0</v>
      </c>
      <c r="Y71" s="262"/>
      <c r="Z71" s="263"/>
      <c r="AA71" s="264"/>
      <c r="AC71" s="959">
        <v>3660</v>
      </c>
    </row>
    <row r="72" spans="2:29" s="118" customFormat="1" ht="25.5" customHeight="1" x14ac:dyDescent="0.2">
      <c r="B72" s="162"/>
      <c r="C72" s="185"/>
      <c r="D72" s="47">
        <v>8</v>
      </c>
      <c r="E72" s="222"/>
      <c r="F72" s="299"/>
      <c r="G72" s="300"/>
      <c r="H72" s="136"/>
      <c r="I72" s="942">
        <f t="shared" ref="I72:I73" si="30">F72*H72</f>
        <v>0</v>
      </c>
      <c r="J72" s="943">
        <f t="shared" ref="J72:J73" si="31">F72*H72</f>
        <v>0</v>
      </c>
      <c r="K72" s="262"/>
      <c r="L72" s="263"/>
      <c r="M72" s="264"/>
      <c r="P72" s="187"/>
      <c r="Q72" s="185"/>
      <c r="R72" s="47">
        <v>8</v>
      </c>
      <c r="S72" s="222"/>
      <c r="T72" s="265"/>
      <c r="U72" s="266"/>
      <c r="V72" s="160"/>
      <c r="W72" s="944">
        <f t="shared" ref="W72:W73" si="32">T72*V72</f>
        <v>0</v>
      </c>
      <c r="X72" s="945">
        <f t="shared" ref="X72:X73" si="33">T72*V72</f>
        <v>0</v>
      </c>
      <c r="Y72" s="262"/>
      <c r="Z72" s="263"/>
      <c r="AA72" s="264"/>
      <c r="AC72" s="959">
        <v>3910</v>
      </c>
    </row>
    <row r="73" spans="2:29" s="118" customFormat="1" ht="25.5" customHeight="1" x14ac:dyDescent="0.2">
      <c r="B73" s="162"/>
      <c r="C73" s="185"/>
      <c r="D73" s="47">
        <v>9</v>
      </c>
      <c r="E73" s="223"/>
      <c r="F73" s="299"/>
      <c r="G73" s="300"/>
      <c r="H73" s="136"/>
      <c r="I73" s="942">
        <f t="shared" si="30"/>
        <v>0</v>
      </c>
      <c r="J73" s="943">
        <f t="shared" si="31"/>
        <v>0</v>
      </c>
      <c r="K73" s="262"/>
      <c r="L73" s="263"/>
      <c r="M73" s="264"/>
      <c r="P73" s="187"/>
      <c r="Q73" s="185"/>
      <c r="R73" s="47">
        <v>9</v>
      </c>
      <c r="S73" s="223"/>
      <c r="T73" s="265"/>
      <c r="U73" s="266"/>
      <c r="V73" s="160"/>
      <c r="W73" s="944">
        <f t="shared" si="32"/>
        <v>0</v>
      </c>
      <c r="X73" s="945">
        <f t="shared" si="33"/>
        <v>0</v>
      </c>
      <c r="Y73" s="262"/>
      <c r="Z73" s="263"/>
      <c r="AA73" s="264"/>
      <c r="AC73" s="959">
        <v>4160</v>
      </c>
    </row>
    <row r="74" spans="2:29" s="118" customFormat="1" ht="25.5" customHeight="1" x14ac:dyDescent="0.2">
      <c r="B74" s="162"/>
      <c r="C74" s="185"/>
      <c r="D74" s="47">
        <v>10</v>
      </c>
      <c r="E74" s="222"/>
      <c r="F74" s="299"/>
      <c r="G74" s="300"/>
      <c r="H74" s="136"/>
      <c r="I74" s="942">
        <f t="shared" si="26"/>
        <v>0</v>
      </c>
      <c r="J74" s="943">
        <f t="shared" si="29"/>
        <v>0</v>
      </c>
      <c r="K74" s="262"/>
      <c r="L74" s="263"/>
      <c r="M74" s="264"/>
      <c r="P74" s="187"/>
      <c r="Q74" s="185"/>
      <c r="R74" s="47">
        <v>10</v>
      </c>
      <c r="S74" s="222"/>
      <c r="T74" s="265"/>
      <c r="U74" s="266"/>
      <c r="V74" s="160"/>
      <c r="W74" s="944">
        <f t="shared" si="27"/>
        <v>0</v>
      </c>
      <c r="X74" s="945">
        <f t="shared" si="28"/>
        <v>0</v>
      </c>
      <c r="Y74" s="262"/>
      <c r="Z74" s="263"/>
      <c r="AA74" s="264"/>
      <c r="AC74" s="959">
        <v>4410</v>
      </c>
    </row>
    <row r="75" spans="2:29" s="118" customFormat="1" ht="25.5" customHeight="1" x14ac:dyDescent="0.2">
      <c r="B75" s="162"/>
      <c r="C75" s="185"/>
      <c r="D75" s="47">
        <v>11</v>
      </c>
      <c r="E75" s="223"/>
      <c r="F75" s="299"/>
      <c r="G75" s="300"/>
      <c r="H75" s="136"/>
      <c r="I75" s="942">
        <f t="shared" si="26"/>
        <v>0</v>
      </c>
      <c r="J75" s="943">
        <f t="shared" si="29"/>
        <v>0</v>
      </c>
      <c r="K75" s="262"/>
      <c r="L75" s="263"/>
      <c r="M75" s="264"/>
      <c r="P75" s="187"/>
      <c r="Q75" s="185"/>
      <c r="R75" s="47">
        <v>11</v>
      </c>
      <c r="S75" s="223"/>
      <c r="T75" s="265"/>
      <c r="U75" s="266"/>
      <c r="V75" s="160"/>
      <c r="W75" s="944">
        <f t="shared" si="27"/>
        <v>0</v>
      </c>
      <c r="X75" s="945">
        <f t="shared" si="28"/>
        <v>0</v>
      </c>
      <c r="Y75" s="262"/>
      <c r="Z75" s="263"/>
      <c r="AA75" s="264"/>
      <c r="AC75" s="959">
        <v>4660</v>
      </c>
    </row>
    <row r="76" spans="2:29" s="118" customFormat="1" ht="25.5" customHeight="1" thickBot="1" x14ac:dyDescent="0.25">
      <c r="B76" s="164"/>
      <c r="C76" s="188"/>
      <c r="D76" s="48">
        <v>12</v>
      </c>
      <c r="E76" s="225"/>
      <c r="F76" s="314"/>
      <c r="G76" s="315"/>
      <c r="H76" s="143"/>
      <c r="I76" s="942">
        <f t="shared" si="26"/>
        <v>0</v>
      </c>
      <c r="J76" s="943">
        <f t="shared" si="29"/>
        <v>0</v>
      </c>
      <c r="K76" s="269"/>
      <c r="L76" s="270"/>
      <c r="M76" s="271"/>
      <c r="P76" s="224"/>
      <c r="Q76" s="188"/>
      <c r="R76" s="48">
        <v>12</v>
      </c>
      <c r="S76" s="225"/>
      <c r="T76" s="267"/>
      <c r="U76" s="268"/>
      <c r="V76" s="166"/>
      <c r="W76" s="944">
        <f t="shared" si="27"/>
        <v>0</v>
      </c>
      <c r="X76" s="945">
        <f t="shared" si="28"/>
        <v>0</v>
      </c>
      <c r="Y76" s="269"/>
      <c r="Z76" s="270"/>
      <c r="AA76" s="271"/>
      <c r="AC76" s="959">
        <v>4910</v>
      </c>
    </row>
    <row r="77" spans="2:29" s="118" customFormat="1" ht="25.5" customHeight="1" thickTop="1" x14ac:dyDescent="0.2">
      <c r="B77" s="306" t="s">
        <v>3</v>
      </c>
      <c r="C77" s="307"/>
      <c r="D77" s="307"/>
      <c r="E77" s="307"/>
      <c r="F77" s="307"/>
      <c r="G77" s="307"/>
      <c r="H77" s="308"/>
      <c r="I77" s="931">
        <f>SUM(I65:I76)</f>
        <v>0</v>
      </c>
      <c r="J77" s="936">
        <f>SUM(J65:J76)</f>
        <v>0</v>
      </c>
      <c r="K77" s="274"/>
      <c r="L77" s="275"/>
      <c r="M77" s="276"/>
      <c r="P77" s="272" t="s">
        <v>3</v>
      </c>
      <c r="Q77" s="273"/>
      <c r="R77" s="273"/>
      <c r="S77" s="273"/>
      <c r="T77" s="273"/>
      <c r="U77" s="273"/>
      <c r="V77" s="273"/>
      <c r="W77" s="939">
        <f>SUM(W65:W76)</f>
        <v>0</v>
      </c>
      <c r="X77" s="933">
        <f>SUM(X65:X76)</f>
        <v>0</v>
      </c>
      <c r="Y77" s="274"/>
      <c r="Z77" s="275"/>
      <c r="AA77" s="276"/>
      <c r="AC77" s="959">
        <v>5160</v>
      </c>
    </row>
    <row r="78" spans="2:29" x14ac:dyDescent="0.2">
      <c r="AC78" s="203"/>
    </row>
  </sheetData>
  <sheetProtection sheet="1" objects="1" scenarios="1" selectLockedCells="1"/>
  <mergeCells count="241">
    <mergeCell ref="T73:U73"/>
    <mergeCell ref="Y73:AA73"/>
    <mergeCell ref="T47:U47"/>
    <mergeCell ref="Y47:AA47"/>
    <mergeCell ref="F48:G48"/>
    <mergeCell ref="K48:M48"/>
    <mergeCell ref="T48:U48"/>
    <mergeCell ref="Y48:AA48"/>
    <mergeCell ref="F72:G72"/>
    <mergeCell ref="K72:M72"/>
    <mergeCell ref="T72:U72"/>
    <mergeCell ref="Y72:AA72"/>
    <mergeCell ref="Y58:AA58"/>
    <mergeCell ref="P52:V52"/>
    <mergeCell ref="T60:U60"/>
    <mergeCell ref="T56:U56"/>
    <mergeCell ref="T57:U57"/>
    <mergeCell ref="T59:U59"/>
    <mergeCell ref="F56:G56"/>
    <mergeCell ref="F57:G57"/>
    <mergeCell ref="F59:G59"/>
    <mergeCell ref="K56:M56"/>
    <mergeCell ref="K57:M57"/>
    <mergeCell ref="T14:U14"/>
    <mergeCell ref="Y14:AA14"/>
    <mergeCell ref="K30:M30"/>
    <mergeCell ref="Y30:AA30"/>
    <mergeCell ref="F13:G13"/>
    <mergeCell ref="K13:M13"/>
    <mergeCell ref="T13:U13"/>
    <mergeCell ref="Y13:AA13"/>
    <mergeCell ref="K28:M28"/>
    <mergeCell ref="Y28:AA28"/>
    <mergeCell ref="K29:M29"/>
    <mergeCell ref="Y29:AA29"/>
    <mergeCell ref="K25:M25"/>
    <mergeCell ref="Y25:AA25"/>
    <mergeCell ref="K26:M26"/>
    <mergeCell ref="Y26:AA26"/>
    <mergeCell ref="Y24:AA24"/>
    <mergeCell ref="T44:U44"/>
    <mergeCell ref="Y44:AA44"/>
    <mergeCell ref="F45:G45"/>
    <mergeCell ref="K45:M45"/>
    <mergeCell ref="T45:U45"/>
    <mergeCell ref="Y45:AA45"/>
    <mergeCell ref="F41:G41"/>
    <mergeCell ref="K41:M41"/>
    <mergeCell ref="T41:U41"/>
    <mergeCell ref="Y41:AA41"/>
    <mergeCell ref="F42:G42"/>
    <mergeCell ref="K42:M42"/>
    <mergeCell ref="T42:U42"/>
    <mergeCell ref="Y42:AA42"/>
    <mergeCell ref="F43:G43"/>
    <mergeCell ref="K43:M43"/>
    <mergeCell ref="T43:U43"/>
    <mergeCell ref="Y43:AA43"/>
    <mergeCell ref="Y31:AA31"/>
    <mergeCell ref="F12:G12"/>
    <mergeCell ref="K12:M12"/>
    <mergeCell ref="T12:U12"/>
    <mergeCell ref="Y12:AA12"/>
    <mergeCell ref="F15:G15"/>
    <mergeCell ref="K15:M15"/>
    <mergeCell ref="T15:U15"/>
    <mergeCell ref="Y15:AA15"/>
    <mergeCell ref="K27:M27"/>
    <mergeCell ref="Y27:AA27"/>
    <mergeCell ref="F16:G16"/>
    <mergeCell ref="K16:M16"/>
    <mergeCell ref="T16:U16"/>
    <mergeCell ref="Y16:AA16"/>
    <mergeCell ref="F17:G17"/>
    <mergeCell ref="K17:M17"/>
    <mergeCell ref="T17:U17"/>
    <mergeCell ref="Y17:AA17"/>
    <mergeCell ref="F18:G18"/>
    <mergeCell ref="K18:M18"/>
    <mergeCell ref="T18:U18"/>
    <mergeCell ref="Y18:AA18"/>
    <mergeCell ref="F14:G14"/>
    <mergeCell ref="T8:U8"/>
    <mergeCell ref="T9:U9"/>
    <mergeCell ref="T10:U10"/>
    <mergeCell ref="T11:U11"/>
    <mergeCell ref="T19:U19"/>
    <mergeCell ref="T20:U20"/>
    <mergeCell ref="K59:M59"/>
    <mergeCell ref="Y59:AA59"/>
    <mergeCell ref="Y57:AA57"/>
    <mergeCell ref="Y56:AA56"/>
    <mergeCell ref="Y19:AA19"/>
    <mergeCell ref="K55:M55"/>
    <mergeCell ref="K58:M58"/>
    <mergeCell ref="T46:U46"/>
    <mergeCell ref="Y46:AA46"/>
    <mergeCell ref="T49:U49"/>
    <mergeCell ref="Y49:AA49"/>
    <mergeCell ref="T50:U50"/>
    <mergeCell ref="Y50:AA50"/>
    <mergeCell ref="T51:U51"/>
    <mergeCell ref="Y51:AA51"/>
    <mergeCell ref="Y35:AA35"/>
    <mergeCell ref="P36:V36"/>
    <mergeCell ref="Y39:AA39"/>
    <mergeCell ref="Y40:AA40"/>
    <mergeCell ref="Q39:R39"/>
    <mergeCell ref="T39:U39"/>
    <mergeCell ref="Y36:AA36"/>
    <mergeCell ref="H1:S2"/>
    <mergeCell ref="V2:AA2"/>
    <mergeCell ref="V1:AA1"/>
    <mergeCell ref="B4:E4"/>
    <mergeCell ref="K34:M34"/>
    <mergeCell ref="B20:H20"/>
    <mergeCell ref="F7:G7"/>
    <mergeCell ref="F8:G8"/>
    <mergeCell ref="F11:G11"/>
    <mergeCell ref="F19:G19"/>
    <mergeCell ref="Q7:R7"/>
    <mergeCell ref="T7:U7"/>
    <mergeCell ref="Y7:AA7"/>
    <mergeCell ref="Y8:AA8"/>
    <mergeCell ref="Y9:AA9"/>
    <mergeCell ref="Y10:AA10"/>
    <mergeCell ref="Y11:AA11"/>
    <mergeCell ref="Y20:AA20"/>
    <mergeCell ref="Q23:R23"/>
    <mergeCell ref="Y23:AA23"/>
    <mergeCell ref="Y32:AA32"/>
    <mergeCell ref="Y33:AA33"/>
    <mergeCell ref="Y34:AA34"/>
    <mergeCell ref="T67:U67"/>
    <mergeCell ref="T74:U74"/>
    <mergeCell ref="T40:U40"/>
    <mergeCell ref="F60:G60"/>
    <mergeCell ref="F64:G64"/>
    <mergeCell ref="F65:G65"/>
    <mergeCell ref="K49:M49"/>
    <mergeCell ref="F46:G46"/>
    <mergeCell ref="K46:M46"/>
    <mergeCell ref="F44:G44"/>
    <mergeCell ref="K44:M44"/>
    <mergeCell ref="F47:G47"/>
    <mergeCell ref="K47:M47"/>
    <mergeCell ref="Y65:AA65"/>
    <mergeCell ref="T66:U66"/>
    <mergeCell ref="Y66:AA66"/>
    <mergeCell ref="Y52:AA52"/>
    <mergeCell ref="Q55:R55"/>
    <mergeCell ref="T55:U55"/>
    <mergeCell ref="Y55:AA55"/>
    <mergeCell ref="T58:U58"/>
    <mergeCell ref="F39:G39"/>
    <mergeCell ref="F55:G55"/>
    <mergeCell ref="F40:G40"/>
    <mergeCell ref="F50:G50"/>
    <mergeCell ref="F51:G51"/>
    <mergeCell ref="B52:H52"/>
    <mergeCell ref="K39:M39"/>
    <mergeCell ref="F49:G49"/>
    <mergeCell ref="C7:D7"/>
    <mergeCell ref="C23:D23"/>
    <mergeCell ref="K33:M33"/>
    <mergeCell ref="F9:G9"/>
    <mergeCell ref="F10:G10"/>
    <mergeCell ref="K9:M9"/>
    <mergeCell ref="K10:M10"/>
    <mergeCell ref="K32:M32"/>
    <mergeCell ref="K36:M36"/>
    <mergeCell ref="B36:H36"/>
    <mergeCell ref="K31:M31"/>
    <mergeCell ref="K14:M14"/>
    <mergeCell ref="B77:H77"/>
    <mergeCell ref="K40:M40"/>
    <mergeCell ref="K50:M50"/>
    <mergeCell ref="K7:M7"/>
    <mergeCell ref="K8:M8"/>
    <mergeCell ref="K11:M11"/>
    <mergeCell ref="K19:M19"/>
    <mergeCell ref="K20:M20"/>
    <mergeCell ref="K24:M24"/>
    <mergeCell ref="K23:M23"/>
    <mergeCell ref="K35:M35"/>
    <mergeCell ref="F76:G76"/>
    <mergeCell ref="K76:M76"/>
    <mergeCell ref="K77:M77"/>
    <mergeCell ref="K51:M51"/>
    <mergeCell ref="K52:M52"/>
    <mergeCell ref="C39:D39"/>
    <mergeCell ref="C55:D55"/>
    <mergeCell ref="K61:M61"/>
    <mergeCell ref="K75:M75"/>
    <mergeCell ref="K67:M67"/>
    <mergeCell ref="F74:G74"/>
    <mergeCell ref="K74:M74"/>
    <mergeCell ref="F58:G58"/>
    <mergeCell ref="F75:G75"/>
    <mergeCell ref="K64:M64"/>
    <mergeCell ref="K65:M65"/>
    <mergeCell ref="K60:M60"/>
    <mergeCell ref="F66:G66"/>
    <mergeCell ref="K66:M66"/>
    <mergeCell ref="F67:G67"/>
    <mergeCell ref="F71:G71"/>
    <mergeCell ref="K71:M71"/>
    <mergeCell ref="F68:G68"/>
    <mergeCell ref="K68:M68"/>
    <mergeCell ref="F69:G69"/>
    <mergeCell ref="K69:M69"/>
    <mergeCell ref="B61:H61"/>
    <mergeCell ref="F70:G70"/>
    <mergeCell ref="K70:M70"/>
    <mergeCell ref="F73:G73"/>
    <mergeCell ref="K73:M73"/>
    <mergeCell ref="C64:D64"/>
    <mergeCell ref="Y74:AA74"/>
    <mergeCell ref="T75:U75"/>
    <mergeCell ref="Y75:AA75"/>
    <mergeCell ref="T76:U76"/>
    <mergeCell ref="Y76:AA76"/>
    <mergeCell ref="P77:V77"/>
    <mergeCell ref="Y77:AA77"/>
    <mergeCell ref="P4:S4"/>
    <mergeCell ref="Y67:AA67"/>
    <mergeCell ref="T68:U68"/>
    <mergeCell ref="Y68:AA68"/>
    <mergeCell ref="T69:U69"/>
    <mergeCell ref="Y69:AA69"/>
    <mergeCell ref="T70:U70"/>
    <mergeCell ref="Y70:AA70"/>
    <mergeCell ref="T71:U71"/>
    <mergeCell ref="Y71:AA71"/>
    <mergeCell ref="Y60:AA60"/>
    <mergeCell ref="P61:V61"/>
    <mergeCell ref="Y61:AA61"/>
    <mergeCell ref="Q64:R64"/>
    <mergeCell ref="T64:U64"/>
    <mergeCell ref="Y64:AA64"/>
    <mergeCell ref="T65:U65"/>
  </mergeCells>
  <phoneticPr fontId="7"/>
  <dataValidations count="3">
    <dataValidation type="list" allowBlank="1" showInputMessage="1" showErrorMessage="1" sqref="P56:P60 B56:B60 P40:P51 P8:P19 P24:P35 B8:B19 B24:B35 B40:B51 P65:P76 B65:B76" xr:uid="{00000000-0002-0000-0200-000000000000}">
      <formula1>"○,　"</formula1>
    </dataValidation>
    <dataValidation type="list" allowBlank="1" showInputMessage="1" showErrorMessage="1" sqref="T24:T35 F24:F35" xr:uid="{00000000-0002-0000-0200-000001000000}">
      <formula1>"リース,レンタル,購入"</formula1>
    </dataValidation>
    <dataValidation type="list" allowBlank="1" showInputMessage="1" showErrorMessage="1" sqref="F65:G76 T65:U76" xr:uid="{00000000-0002-0000-0200-000002000000}">
      <formula1>$AC$52:$AC$78</formula1>
    </dataValidation>
  </dataValidations>
  <printOptions horizontalCentered="1"/>
  <pageMargins left="0.23622047244094491" right="0.23622047244094491" top="0.94488188976377963" bottom="0.74803149606299213" header="0.31496062992125984" footer="0.31496062992125984"/>
  <pageSetup paperSize="9" scale="79" fitToHeight="0" orientation="landscape" r:id="rId1"/>
  <headerFooter>
    <oddFooter>&amp;C&amp;A</oddFooter>
  </headerFooter>
  <rowBreaks count="2" manualBreakCount="2">
    <brk id="37" max="26" man="1"/>
    <brk id="62" max="26"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5" tint="0.79998168889431442"/>
    <pageSetUpPr fitToPage="1"/>
  </sheetPr>
  <dimension ref="A1:AD68"/>
  <sheetViews>
    <sheetView view="pageBreakPreview" zoomScale="85" zoomScaleNormal="100" zoomScaleSheetLayoutView="85" zoomScalePageLayoutView="80" workbookViewId="0">
      <selection activeCell="F11" sqref="F11:G11"/>
    </sheetView>
  </sheetViews>
  <sheetFormatPr defaultColWidth="9" defaultRowHeight="13.2" x14ac:dyDescent="0.2"/>
  <cols>
    <col min="1" max="1" width="1.44140625" style="100" customWidth="1"/>
    <col min="2" max="2" width="4.77734375" style="100" customWidth="1"/>
    <col min="3" max="3" width="4.21875" style="100" customWidth="1"/>
    <col min="4" max="4" width="9.21875" style="101" customWidth="1"/>
    <col min="5" max="5" width="12" style="100" customWidth="1"/>
    <col min="6" max="6" width="4.6640625" style="100" customWidth="1"/>
    <col min="7" max="7" width="5.21875" style="100" customWidth="1"/>
    <col min="8" max="8" width="11.109375" style="100" customWidth="1"/>
    <col min="9" max="9" width="12.88671875" style="100" customWidth="1"/>
    <col min="10" max="10" width="12.6640625" style="100" customWidth="1"/>
    <col min="11" max="13" width="4.109375" style="100" customWidth="1"/>
    <col min="14" max="14" width="3.33203125" style="100" customWidth="1"/>
    <col min="15" max="15" width="3.109375" style="100" customWidth="1"/>
    <col min="16" max="16" width="4.77734375" style="100" customWidth="1"/>
    <col min="17" max="17" width="4.21875" style="100" customWidth="1"/>
    <col min="18" max="18" width="9.21875" style="101" customWidth="1"/>
    <col min="19" max="19" width="12" style="100" customWidth="1"/>
    <col min="20" max="20" width="4.88671875" style="100" customWidth="1"/>
    <col min="21" max="21" width="5.33203125" style="100" customWidth="1"/>
    <col min="22" max="22" width="11.109375" style="100" customWidth="1"/>
    <col min="23" max="24" width="12.6640625" style="100" customWidth="1"/>
    <col min="25" max="27" width="4.109375" style="100" customWidth="1"/>
    <col min="28" max="28" width="9" style="100"/>
    <col min="29" max="29" width="9" style="100" customWidth="1"/>
    <col min="30" max="16384" width="9" style="100"/>
  </cols>
  <sheetData>
    <row r="1" spans="1:30" ht="15" customHeight="1" x14ac:dyDescent="0.2">
      <c r="A1" s="100" t="s">
        <v>58</v>
      </c>
      <c r="H1" s="330" t="s">
        <v>80</v>
      </c>
      <c r="I1" s="330"/>
      <c r="J1" s="330"/>
      <c r="K1" s="330"/>
      <c r="L1" s="330"/>
      <c r="M1" s="330"/>
      <c r="N1" s="330"/>
      <c r="O1" s="330"/>
      <c r="P1" s="330"/>
      <c r="Q1" s="330"/>
      <c r="R1" s="330"/>
      <c r="S1" s="330"/>
      <c r="V1" s="331"/>
      <c r="W1" s="331"/>
      <c r="X1" s="331"/>
      <c r="Y1" s="331"/>
      <c r="Z1" s="331"/>
      <c r="AA1" s="331"/>
    </row>
    <row r="2" spans="1:30" ht="15" customHeight="1" x14ac:dyDescent="0.2">
      <c r="B2" s="102"/>
      <c r="C2" s="102"/>
      <c r="D2" s="103"/>
      <c r="E2" s="102"/>
      <c r="F2" s="102"/>
      <c r="G2" s="102"/>
      <c r="H2" s="330"/>
      <c r="I2" s="330"/>
      <c r="J2" s="330"/>
      <c r="K2" s="330"/>
      <c r="L2" s="330"/>
      <c r="M2" s="330"/>
      <c r="N2" s="330"/>
      <c r="O2" s="330"/>
      <c r="P2" s="330"/>
      <c r="Q2" s="330"/>
      <c r="R2" s="330"/>
      <c r="S2" s="330"/>
      <c r="T2" s="102"/>
      <c r="V2" s="331" t="s">
        <v>68</v>
      </c>
      <c r="W2" s="331"/>
      <c r="X2" s="331"/>
      <c r="Y2" s="331"/>
      <c r="Z2" s="331"/>
      <c r="AA2" s="331"/>
    </row>
    <row r="3" spans="1:30" ht="5.25" customHeight="1" x14ac:dyDescent="0.2"/>
    <row r="4" spans="1:30" s="104" customFormat="1" ht="18.75" customHeight="1" x14ac:dyDescent="0.2">
      <c r="B4" s="946" t="s">
        <v>59</v>
      </c>
      <c r="C4" s="946"/>
      <c r="D4" s="946"/>
      <c r="E4" s="946"/>
      <c r="H4" s="105"/>
      <c r="I4" s="106"/>
      <c r="J4" s="106"/>
      <c r="K4" s="106"/>
      <c r="L4" s="106"/>
      <c r="M4" s="106"/>
      <c r="N4" s="106"/>
      <c r="P4" s="277" t="s">
        <v>60</v>
      </c>
      <c r="Q4" s="278"/>
      <c r="R4" s="278"/>
      <c r="S4" s="279"/>
      <c r="U4" s="106"/>
    </row>
    <row r="5" spans="1:30" s="107" customFormat="1" ht="8.25" customHeight="1" x14ac:dyDescent="0.2">
      <c r="D5" s="108"/>
      <c r="L5" s="109"/>
      <c r="M5" s="109"/>
      <c r="N5" s="109"/>
      <c r="R5" s="108"/>
      <c r="T5" s="109"/>
      <c r="U5" s="109"/>
    </row>
    <row r="6" spans="1:30" s="107" customFormat="1" ht="18.75" customHeight="1" x14ac:dyDescent="0.2">
      <c r="B6" s="366" t="s">
        <v>71</v>
      </c>
      <c r="C6" s="366"/>
      <c r="D6" s="366"/>
      <c r="E6" s="366"/>
      <c r="F6" s="366"/>
      <c r="H6" s="109"/>
      <c r="I6" s="109"/>
      <c r="J6" s="109"/>
      <c r="K6" s="109"/>
      <c r="L6" s="109"/>
      <c r="M6" s="109"/>
      <c r="N6" s="109"/>
      <c r="P6" s="110" t="s">
        <v>71</v>
      </c>
      <c r="Q6" s="111"/>
      <c r="R6" s="112"/>
      <c r="S6" s="111"/>
      <c r="T6" s="111"/>
      <c r="U6" s="109"/>
    </row>
    <row r="7" spans="1:30" s="107" customFormat="1" ht="15" customHeight="1" x14ac:dyDescent="0.2">
      <c r="B7" s="107" t="s">
        <v>18</v>
      </c>
      <c r="D7" s="108"/>
      <c r="P7" s="107" t="s">
        <v>18</v>
      </c>
      <c r="R7" s="108"/>
      <c r="AB7" s="113"/>
      <c r="AC7" s="113"/>
      <c r="AD7" s="113"/>
    </row>
    <row r="8" spans="1:30" s="113" customFormat="1" ht="27" customHeight="1" x14ac:dyDescent="0.2">
      <c r="B8" s="114" t="s">
        <v>156</v>
      </c>
      <c r="C8" s="115" t="s">
        <v>61</v>
      </c>
      <c r="D8" s="294" t="s">
        <v>64</v>
      </c>
      <c r="E8" s="295"/>
      <c r="F8" s="294" t="s">
        <v>21</v>
      </c>
      <c r="G8" s="295"/>
      <c r="H8" s="116" t="s">
        <v>41</v>
      </c>
      <c r="I8" s="117" t="s">
        <v>6</v>
      </c>
      <c r="J8" s="117" t="s">
        <v>67</v>
      </c>
      <c r="K8" s="296" t="s">
        <v>157</v>
      </c>
      <c r="L8" s="297"/>
      <c r="M8" s="298"/>
      <c r="P8" s="114" t="s">
        <v>156</v>
      </c>
      <c r="Q8" s="115" t="s">
        <v>50</v>
      </c>
      <c r="R8" s="294" t="s">
        <v>64</v>
      </c>
      <c r="S8" s="295"/>
      <c r="T8" s="294" t="s">
        <v>21</v>
      </c>
      <c r="U8" s="295"/>
      <c r="V8" s="116" t="s">
        <v>41</v>
      </c>
      <c r="W8" s="117" t="s">
        <v>6</v>
      </c>
      <c r="X8" s="117" t="s">
        <v>67</v>
      </c>
      <c r="Y8" s="296" t="s">
        <v>157</v>
      </c>
      <c r="Z8" s="297"/>
      <c r="AA8" s="298"/>
      <c r="AB8" s="118"/>
      <c r="AC8" s="118"/>
      <c r="AD8" s="118"/>
    </row>
    <row r="9" spans="1:30" s="119" customFormat="1" ht="18" customHeight="1" x14ac:dyDescent="0.2">
      <c r="B9" s="120"/>
      <c r="C9" s="121">
        <v>1</v>
      </c>
      <c r="D9" s="347"/>
      <c r="E9" s="348"/>
      <c r="F9" s="364"/>
      <c r="G9" s="365"/>
      <c r="H9" s="122"/>
      <c r="I9" s="944">
        <f>F9*H9</f>
        <v>0</v>
      </c>
      <c r="J9" s="944">
        <f>ROUNDDOWN(F9*H9*1.1,0)</f>
        <v>0</v>
      </c>
      <c r="K9" s="280"/>
      <c r="L9" s="281"/>
      <c r="M9" s="282"/>
      <c r="P9" s="120"/>
      <c r="Q9" s="121">
        <v>1</v>
      </c>
      <c r="R9" s="347"/>
      <c r="S9" s="348"/>
      <c r="T9" s="304"/>
      <c r="U9" s="305"/>
      <c r="V9" s="123"/>
      <c r="W9" s="943">
        <f>T9*V9</f>
        <v>0</v>
      </c>
      <c r="X9" s="944">
        <f>ROUNDDOWN(T9*V9*1.1,0)</f>
        <v>0</v>
      </c>
      <c r="Y9" s="280"/>
      <c r="Z9" s="281"/>
      <c r="AA9" s="282"/>
      <c r="AB9" s="118"/>
      <c r="AC9" s="118"/>
      <c r="AD9" s="118"/>
    </row>
    <row r="10" spans="1:30" s="119" customFormat="1" ht="18" customHeight="1" x14ac:dyDescent="0.2">
      <c r="B10" s="124"/>
      <c r="C10" s="121">
        <v>2</v>
      </c>
      <c r="D10" s="347"/>
      <c r="E10" s="348"/>
      <c r="F10" s="364"/>
      <c r="G10" s="365"/>
      <c r="H10" s="122"/>
      <c r="I10" s="944">
        <f>F10*H10</f>
        <v>0</v>
      </c>
      <c r="J10" s="944">
        <f t="shared" ref="J10" si="0">ROUNDDOWN(F10*H10*1.1,0)</f>
        <v>0</v>
      </c>
      <c r="K10" s="280"/>
      <c r="L10" s="281"/>
      <c r="M10" s="282"/>
      <c r="P10" s="124"/>
      <c r="Q10" s="121">
        <v>2</v>
      </c>
      <c r="R10" s="347"/>
      <c r="S10" s="348"/>
      <c r="T10" s="304"/>
      <c r="U10" s="305"/>
      <c r="V10" s="123"/>
      <c r="W10" s="943">
        <f>T10*V10</f>
        <v>0</v>
      </c>
      <c r="X10" s="944">
        <f t="shared" ref="X10" si="1">ROUNDDOWN(T10*V10*1.1,0)</f>
        <v>0</v>
      </c>
      <c r="Y10" s="280"/>
      <c r="Z10" s="319"/>
      <c r="AA10" s="320"/>
      <c r="AB10" s="118"/>
      <c r="AC10" s="118"/>
      <c r="AD10" s="118"/>
    </row>
    <row r="11" spans="1:30" s="119" customFormat="1" ht="18" customHeight="1" x14ac:dyDescent="0.2">
      <c r="B11" s="124"/>
      <c r="C11" s="121">
        <v>3</v>
      </c>
      <c r="D11" s="347"/>
      <c r="E11" s="348"/>
      <c r="F11" s="364"/>
      <c r="G11" s="365"/>
      <c r="H11" s="122"/>
      <c r="I11" s="944">
        <f>F11*H11</f>
        <v>0</v>
      </c>
      <c r="J11" s="944">
        <f t="shared" ref="J11" si="2">ROUNDDOWN(F11*H11*1.1,0)</f>
        <v>0</v>
      </c>
      <c r="K11" s="280"/>
      <c r="L11" s="281"/>
      <c r="M11" s="282"/>
      <c r="P11" s="124"/>
      <c r="Q11" s="121">
        <v>3</v>
      </c>
      <c r="R11" s="347"/>
      <c r="S11" s="348"/>
      <c r="T11" s="304"/>
      <c r="U11" s="305"/>
      <c r="V11" s="123"/>
      <c r="W11" s="943">
        <f>T11*V11</f>
        <v>0</v>
      </c>
      <c r="X11" s="944">
        <f t="shared" ref="X11" si="3">ROUNDDOWN(T11*V11*1.1,0)</f>
        <v>0</v>
      </c>
      <c r="Y11" s="280"/>
      <c r="Z11" s="319"/>
      <c r="AA11" s="320"/>
      <c r="AB11" s="118"/>
      <c r="AC11" s="118"/>
      <c r="AD11" s="118"/>
    </row>
    <row r="12" spans="1:30" s="119" customFormat="1" ht="18" customHeight="1" x14ac:dyDescent="0.2">
      <c r="B12" s="124"/>
      <c r="C12" s="121">
        <v>4</v>
      </c>
      <c r="D12" s="347"/>
      <c r="E12" s="348"/>
      <c r="F12" s="364"/>
      <c r="G12" s="365"/>
      <c r="H12" s="122"/>
      <c r="I12" s="944">
        <f>F12*H12</f>
        <v>0</v>
      </c>
      <c r="J12" s="944">
        <f t="shared" ref="J12:J13" si="4">ROUNDDOWN(F12*H12*1.1,0)</f>
        <v>0</v>
      </c>
      <c r="K12" s="280"/>
      <c r="L12" s="281"/>
      <c r="M12" s="282"/>
      <c r="P12" s="124"/>
      <c r="Q12" s="121">
        <v>4</v>
      </c>
      <c r="R12" s="347"/>
      <c r="S12" s="348"/>
      <c r="T12" s="304"/>
      <c r="U12" s="305"/>
      <c r="V12" s="123"/>
      <c r="W12" s="943">
        <f>T12*V12</f>
        <v>0</v>
      </c>
      <c r="X12" s="944">
        <f t="shared" ref="X12:X13" si="5">ROUNDDOWN(T12*V12*1.1,0)</f>
        <v>0</v>
      </c>
      <c r="Y12" s="280"/>
      <c r="Z12" s="319"/>
      <c r="AA12" s="320"/>
      <c r="AB12" s="118"/>
      <c r="AC12" s="118"/>
      <c r="AD12" s="118"/>
    </row>
    <row r="13" spans="1:30" s="119" customFormat="1" ht="18" customHeight="1" thickBot="1" x14ac:dyDescent="0.25">
      <c r="B13" s="124" t="s">
        <v>52</v>
      </c>
      <c r="C13" s="125">
        <v>5</v>
      </c>
      <c r="D13" s="347"/>
      <c r="E13" s="348"/>
      <c r="F13" s="367"/>
      <c r="G13" s="368"/>
      <c r="H13" s="126"/>
      <c r="I13" s="944">
        <f>F13*H13</f>
        <v>0</v>
      </c>
      <c r="J13" s="944">
        <f t="shared" si="4"/>
        <v>0</v>
      </c>
      <c r="K13" s="369"/>
      <c r="L13" s="370"/>
      <c r="M13" s="371"/>
      <c r="P13" s="124"/>
      <c r="Q13" s="125">
        <v>5</v>
      </c>
      <c r="R13" s="347"/>
      <c r="S13" s="348"/>
      <c r="T13" s="372"/>
      <c r="U13" s="373"/>
      <c r="V13" s="127"/>
      <c r="W13" s="943">
        <f>T13*V13</f>
        <v>0</v>
      </c>
      <c r="X13" s="944">
        <f t="shared" si="5"/>
        <v>0</v>
      </c>
      <c r="Y13" s="369"/>
      <c r="Z13" s="336"/>
      <c r="AA13" s="337"/>
      <c r="AB13" s="118"/>
      <c r="AC13" s="118"/>
      <c r="AD13" s="118"/>
    </row>
    <row r="14" spans="1:30" s="119" customFormat="1" ht="18" customHeight="1" thickTop="1" x14ac:dyDescent="0.2">
      <c r="B14" s="374" t="s">
        <v>3</v>
      </c>
      <c r="C14" s="375"/>
      <c r="D14" s="375"/>
      <c r="E14" s="375"/>
      <c r="F14" s="375"/>
      <c r="G14" s="375"/>
      <c r="H14" s="376"/>
      <c r="I14" s="947">
        <f>SUM(I9:I13)</f>
        <v>0</v>
      </c>
      <c r="J14" s="947">
        <f>SUM(J9:J13)</f>
        <v>0</v>
      </c>
      <c r="K14" s="354"/>
      <c r="L14" s="355"/>
      <c r="M14" s="356"/>
      <c r="P14" s="374" t="s">
        <v>3</v>
      </c>
      <c r="Q14" s="375"/>
      <c r="R14" s="375"/>
      <c r="S14" s="375"/>
      <c r="T14" s="375"/>
      <c r="U14" s="375"/>
      <c r="V14" s="376"/>
      <c r="W14" s="948">
        <f>SUM(W9:W13)</f>
        <v>0</v>
      </c>
      <c r="X14" s="947">
        <f>SUM(X9:X13)</f>
        <v>0</v>
      </c>
      <c r="Y14" s="354"/>
      <c r="Z14" s="355"/>
      <c r="AA14" s="356"/>
      <c r="AB14" s="118"/>
      <c r="AC14" s="118"/>
      <c r="AD14" s="118"/>
    </row>
    <row r="15" spans="1:30" ht="7.5" customHeight="1" x14ac:dyDescent="0.2">
      <c r="AB15" s="118"/>
      <c r="AC15" s="118"/>
      <c r="AD15" s="118"/>
    </row>
    <row r="16" spans="1:30" s="107" customFormat="1" ht="15" customHeight="1" x14ac:dyDescent="0.2">
      <c r="B16" s="107" t="s">
        <v>69</v>
      </c>
      <c r="D16" s="108"/>
      <c r="P16" s="107" t="s">
        <v>69</v>
      </c>
      <c r="R16" s="108"/>
      <c r="AB16" s="118"/>
      <c r="AC16" s="118"/>
      <c r="AD16" s="118"/>
    </row>
    <row r="17" spans="2:30" s="119" customFormat="1" ht="27" customHeight="1" x14ac:dyDescent="0.2">
      <c r="B17" s="114" t="s">
        <v>156</v>
      </c>
      <c r="C17" s="128" t="s">
        <v>50</v>
      </c>
      <c r="D17" s="294" t="s">
        <v>64</v>
      </c>
      <c r="E17" s="295"/>
      <c r="F17" s="117" t="s">
        <v>56</v>
      </c>
      <c r="G17" s="117" t="s">
        <v>21</v>
      </c>
      <c r="H17" s="116" t="s">
        <v>41</v>
      </c>
      <c r="I17" s="117" t="s">
        <v>6</v>
      </c>
      <c r="J17" s="117" t="s">
        <v>67</v>
      </c>
      <c r="K17" s="296" t="s">
        <v>158</v>
      </c>
      <c r="L17" s="297"/>
      <c r="M17" s="298"/>
      <c r="P17" s="114" t="s">
        <v>156</v>
      </c>
      <c r="Q17" s="128" t="s">
        <v>50</v>
      </c>
      <c r="R17" s="294" t="s">
        <v>64</v>
      </c>
      <c r="S17" s="295"/>
      <c r="T17" s="117" t="s">
        <v>56</v>
      </c>
      <c r="U17" s="117" t="s">
        <v>21</v>
      </c>
      <c r="V17" s="116" t="s">
        <v>41</v>
      </c>
      <c r="W17" s="117" t="s">
        <v>6</v>
      </c>
      <c r="X17" s="117" t="s">
        <v>67</v>
      </c>
      <c r="Y17" s="296" t="s">
        <v>158</v>
      </c>
      <c r="Z17" s="297"/>
      <c r="AA17" s="298"/>
      <c r="AB17" s="129"/>
      <c r="AC17" s="129"/>
      <c r="AD17" s="129"/>
    </row>
    <row r="18" spans="2:30" s="118" customFormat="1" ht="17.25" customHeight="1" x14ac:dyDescent="0.2">
      <c r="B18" s="130"/>
      <c r="C18" s="131">
        <v>1</v>
      </c>
      <c r="D18" s="347"/>
      <c r="E18" s="348"/>
      <c r="F18" s="132"/>
      <c r="G18" s="133"/>
      <c r="H18" s="134"/>
      <c r="I18" s="929">
        <f>G18*H18</f>
        <v>0</v>
      </c>
      <c r="J18" s="929">
        <f>ROUNDDOWN(G18*H18*1.1,0)</f>
        <v>0</v>
      </c>
      <c r="K18" s="262"/>
      <c r="L18" s="263"/>
      <c r="M18" s="264"/>
      <c r="P18" s="130"/>
      <c r="Q18" s="131">
        <v>1</v>
      </c>
      <c r="R18" s="347"/>
      <c r="S18" s="348"/>
      <c r="T18" s="132"/>
      <c r="U18" s="135"/>
      <c r="V18" s="136"/>
      <c r="W18" s="950">
        <f>U18*V18</f>
        <v>0</v>
      </c>
      <c r="X18" s="929">
        <f>ROUNDDOWN(U18*V18*1.1,0)</f>
        <v>0</v>
      </c>
      <c r="Y18" s="280"/>
      <c r="Z18" s="281"/>
      <c r="AA18" s="282"/>
      <c r="AB18" s="119"/>
      <c r="AC18" s="119"/>
      <c r="AD18" s="119"/>
    </row>
    <row r="19" spans="2:30" s="118" customFormat="1" ht="17.25" customHeight="1" x14ac:dyDescent="0.2">
      <c r="B19" s="130"/>
      <c r="C19" s="131">
        <v>2</v>
      </c>
      <c r="D19" s="347"/>
      <c r="E19" s="348"/>
      <c r="F19" s="132"/>
      <c r="G19" s="133"/>
      <c r="H19" s="134"/>
      <c r="I19" s="929">
        <f>G19*H19</f>
        <v>0</v>
      </c>
      <c r="J19" s="929">
        <f t="shared" ref="J19" si="6">ROUNDDOWN(G19*H19*1.1,0)</f>
        <v>0</v>
      </c>
      <c r="K19" s="262"/>
      <c r="L19" s="263"/>
      <c r="M19" s="264"/>
      <c r="P19" s="130"/>
      <c r="Q19" s="131">
        <v>2</v>
      </c>
      <c r="R19" s="347"/>
      <c r="S19" s="348"/>
      <c r="T19" s="132"/>
      <c r="U19" s="135"/>
      <c r="V19" s="136"/>
      <c r="W19" s="950">
        <f>U19*V19</f>
        <v>0</v>
      </c>
      <c r="X19" s="929">
        <f t="shared" ref="X19" si="7">ROUNDDOWN(U19*V19*1.1,0)</f>
        <v>0</v>
      </c>
      <c r="Y19" s="280"/>
      <c r="Z19" s="319"/>
      <c r="AA19" s="320"/>
    </row>
    <row r="20" spans="2:30" s="118" customFormat="1" ht="17.25" customHeight="1" x14ac:dyDescent="0.2">
      <c r="B20" s="130"/>
      <c r="C20" s="131">
        <v>3</v>
      </c>
      <c r="D20" s="347"/>
      <c r="E20" s="348"/>
      <c r="F20" s="132"/>
      <c r="G20" s="133"/>
      <c r="H20" s="134"/>
      <c r="I20" s="929">
        <f>G20*H20</f>
        <v>0</v>
      </c>
      <c r="J20" s="929">
        <f t="shared" ref="J20" si="8">ROUNDDOWN(G20*H20*1.1,0)</f>
        <v>0</v>
      </c>
      <c r="K20" s="262"/>
      <c r="L20" s="263"/>
      <c r="M20" s="264"/>
      <c r="P20" s="130"/>
      <c r="Q20" s="131">
        <v>3</v>
      </c>
      <c r="R20" s="347"/>
      <c r="S20" s="348"/>
      <c r="T20" s="132"/>
      <c r="U20" s="135"/>
      <c r="V20" s="136"/>
      <c r="W20" s="950">
        <f>U20*V20</f>
        <v>0</v>
      </c>
      <c r="X20" s="929">
        <f t="shared" ref="X20" si="9">ROUNDDOWN(U20*V20*1.1,0)</f>
        <v>0</v>
      </c>
      <c r="Y20" s="280"/>
      <c r="Z20" s="319"/>
      <c r="AA20" s="320"/>
    </row>
    <row r="21" spans="2:30" s="118" customFormat="1" ht="17.25" customHeight="1" x14ac:dyDescent="0.2">
      <c r="B21" s="130"/>
      <c r="C21" s="131">
        <v>4</v>
      </c>
      <c r="D21" s="347"/>
      <c r="E21" s="348"/>
      <c r="F21" s="132"/>
      <c r="G21" s="133"/>
      <c r="H21" s="134"/>
      <c r="I21" s="929">
        <f>G21*H21</f>
        <v>0</v>
      </c>
      <c r="J21" s="929">
        <f t="shared" ref="J21:J22" si="10">ROUNDDOWN(G21*H21*1.1,0)</f>
        <v>0</v>
      </c>
      <c r="K21" s="262"/>
      <c r="L21" s="263"/>
      <c r="M21" s="264"/>
      <c r="P21" s="130"/>
      <c r="Q21" s="131">
        <v>4</v>
      </c>
      <c r="R21" s="347"/>
      <c r="S21" s="348"/>
      <c r="T21" s="132"/>
      <c r="U21" s="135"/>
      <c r="V21" s="136"/>
      <c r="W21" s="950">
        <f>U21*V21</f>
        <v>0</v>
      </c>
      <c r="X21" s="929">
        <f t="shared" ref="X21:X22" si="11">ROUNDDOWN(U21*V21*1.1,0)</f>
        <v>0</v>
      </c>
      <c r="Y21" s="280"/>
      <c r="Z21" s="319"/>
      <c r="AA21" s="320"/>
    </row>
    <row r="22" spans="2:30" s="118" customFormat="1" ht="17.25" customHeight="1" thickBot="1" x14ac:dyDescent="0.25">
      <c r="B22" s="137"/>
      <c r="C22" s="138">
        <v>5</v>
      </c>
      <c r="D22" s="357"/>
      <c r="E22" s="358"/>
      <c r="F22" s="139"/>
      <c r="G22" s="140"/>
      <c r="H22" s="141"/>
      <c r="I22" s="930">
        <f>G22*H22</f>
        <v>0</v>
      </c>
      <c r="J22" s="929">
        <f t="shared" si="10"/>
        <v>0</v>
      </c>
      <c r="K22" s="269"/>
      <c r="L22" s="270"/>
      <c r="M22" s="271"/>
      <c r="P22" s="137"/>
      <c r="Q22" s="138">
        <v>5</v>
      </c>
      <c r="R22" s="357"/>
      <c r="S22" s="358"/>
      <c r="T22" s="139"/>
      <c r="U22" s="142"/>
      <c r="V22" s="143"/>
      <c r="W22" s="951">
        <f>U22*V22</f>
        <v>0</v>
      </c>
      <c r="X22" s="929">
        <f t="shared" si="11"/>
        <v>0</v>
      </c>
      <c r="Y22" s="369"/>
      <c r="Z22" s="336"/>
      <c r="AA22" s="337"/>
    </row>
    <row r="23" spans="2:30" s="118" customFormat="1" ht="17.25" customHeight="1" thickTop="1" x14ac:dyDescent="0.2">
      <c r="B23" s="338" t="s">
        <v>3</v>
      </c>
      <c r="C23" s="339"/>
      <c r="D23" s="339"/>
      <c r="E23" s="340"/>
      <c r="F23" s="340"/>
      <c r="G23" s="340"/>
      <c r="H23" s="341"/>
      <c r="I23" s="949">
        <f>SUM(I18:I22)</f>
        <v>0</v>
      </c>
      <c r="J23" s="939">
        <f>SUM(J18:J22)</f>
        <v>0</v>
      </c>
      <c r="K23" s="354"/>
      <c r="L23" s="355"/>
      <c r="M23" s="356"/>
      <c r="P23" s="338" t="s">
        <v>3</v>
      </c>
      <c r="Q23" s="339"/>
      <c r="R23" s="339"/>
      <c r="S23" s="340"/>
      <c r="T23" s="340"/>
      <c r="U23" s="340"/>
      <c r="V23" s="341"/>
      <c r="W23" s="952">
        <f>SUM(W18:W22)</f>
        <v>0</v>
      </c>
      <c r="X23" s="939">
        <f>SUM(X18:X22)</f>
        <v>0</v>
      </c>
      <c r="Y23" s="354"/>
      <c r="Z23" s="355"/>
      <c r="AA23" s="356"/>
    </row>
    <row r="24" spans="2:30" ht="7.5" customHeight="1" x14ac:dyDescent="0.2">
      <c r="B24" s="144"/>
      <c r="C24" s="144"/>
      <c r="D24" s="145"/>
      <c r="E24" s="144"/>
      <c r="F24" s="144"/>
      <c r="G24" s="144"/>
      <c r="H24" s="144"/>
      <c r="I24" s="144"/>
      <c r="J24" s="144"/>
      <c r="K24" s="144"/>
      <c r="L24" s="144"/>
      <c r="M24" s="144"/>
      <c r="P24" s="144"/>
      <c r="Q24" s="144"/>
      <c r="R24" s="145"/>
      <c r="S24" s="144"/>
      <c r="T24" s="144"/>
      <c r="U24" s="144"/>
      <c r="V24" s="144"/>
      <c r="W24" s="144"/>
      <c r="X24" s="144"/>
      <c r="Y24" s="144"/>
      <c r="Z24" s="144"/>
      <c r="AA24" s="144"/>
      <c r="AB24" s="118"/>
      <c r="AC24" s="118"/>
      <c r="AD24" s="118"/>
    </row>
    <row r="25" spans="2:30" s="107" customFormat="1" ht="15" customHeight="1" x14ac:dyDescent="0.2">
      <c r="B25" s="146" t="s">
        <v>46</v>
      </c>
      <c r="C25" s="146"/>
      <c r="D25" s="147"/>
      <c r="E25" s="146"/>
      <c r="F25" s="146"/>
      <c r="G25" s="146"/>
      <c r="H25" s="146"/>
      <c r="I25" s="146"/>
      <c r="J25" s="146"/>
      <c r="K25" s="146"/>
      <c r="L25" s="146"/>
      <c r="M25" s="146"/>
      <c r="P25" s="146" t="s">
        <v>46</v>
      </c>
      <c r="Q25" s="146"/>
      <c r="R25" s="147"/>
      <c r="S25" s="146"/>
      <c r="T25" s="146"/>
      <c r="U25" s="146"/>
      <c r="V25" s="146"/>
      <c r="W25" s="146"/>
      <c r="X25" s="146"/>
      <c r="Y25" s="146"/>
      <c r="Z25" s="146"/>
      <c r="AA25" s="146"/>
      <c r="AB25" s="118"/>
      <c r="AC25" s="118"/>
      <c r="AD25" s="118"/>
    </row>
    <row r="26" spans="2:30" s="119" customFormat="1" ht="27" customHeight="1" x14ac:dyDescent="0.2">
      <c r="B26" s="114" t="s">
        <v>156</v>
      </c>
      <c r="C26" s="148" t="s">
        <v>50</v>
      </c>
      <c r="D26" s="294" t="s">
        <v>51</v>
      </c>
      <c r="E26" s="295"/>
      <c r="F26" s="294" t="s">
        <v>21</v>
      </c>
      <c r="G26" s="295"/>
      <c r="H26" s="116" t="s">
        <v>41</v>
      </c>
      <c r="I26" s="117" t="s">
        <v>6</v>
      </c>
      <c r="J26" s="117" t="s">
        <v>67</v>
      </c>
      <c r="K26" s="296" t="s">
        <v>159</v>
      </c>
      <c r="L26" s="297"/>
      <c r="M26" s="298"/>
      <c r="P26" s="114" t="s">
        <v>156</v>
      </c>
      <c r="Q26" s="148" t="s">
        <v>50</v>
      </c>
      <c r="R26" s="294" t="s">
        <v>51</v>
      </c>
      <c r="S26" s="295"/>
      <c r="T26" s="294" t="s">
        <v>21</v>
      </c>
      <c r="U26" s="295"/>
      <c r="V26" s="116" t="s">
        <v>41</v>
      </c>
      <c r="W26" s="117" t="s">
        <v>6</v>
      </c>
      <c r="X26" s="117" t="s">
        <v>67</v>
      </c>
      <c r="Y26" s="296" t="s">
        <v>159</v>
      </c>
      <c r="Z26" s="297"/>
      <c r="AA26" s="298"/>
      <c r="AB26" s="118"/>
      <c r="AC26" s="118"/>
      <c r="AD26" s="118"/>
    </row>
    <row r="27" spans="2:30" ht="18" customHeight="1" x14ac:dyDescent="0.2">
      <c r="B27" s="149"/>
      <c r="C27" s="150">
        <v>1</v>
      </c>
      <c r="D27" s="347"/>
      <c r="E27" s="348"/>
      <c r="F27" s="349"/>
      <c r="G27" s="350"/>
      <c r="H27" s="151"/>
      <c r="I27" s="953">
        <f>F27*H27</f>
        <v>0</v>
      </c>
      <c r="J27" s="953">
        <f>ROUNDDOWN(F27*H27*1.1,0)</f>
        <v>0</v>
      </c>
      <c r="K27" s="351"/>
      <c r="L27" s="352"/>
      <c r="M27" s="353"/>
      <c r="P27" s="149"/>
      <c r="Q27" s="150">
        <v>1</v>
      </c>
      <c r="R27" s="347"/>
      <c r="S27" s="348"/>
      <c r="T27" s="362"/>
      <c r="U27" s="363"/>
      <c r="V27" s="152"/>
      <c r="W27" s="955">
        <f>T27*V27</f>
        <v>0</v>
      </c>
      <c r="X27" s="953">
        <f>ROUNDDOWN(T27*V27*1.1,0)</f>
        <v>0</v>
      </c>
      <c r="Y27" s="280"/>
      <c r="Z27" s="281"/>
      <c r="AA27" s="282"/>
      <c r="AB27" s="118"/>
      <c r="AC27" s="118"/>
      <c r="AD27" s="118"/>
    </row>
    <row r="28" spans="2:30" ht="18" customHeight="1" x14ac:dyDescent="0.2">
      <c r="B28" s="153"/>
      <c r="C28" s="150">
        <v>2</v>
      </c>
      <c r="D28" s="347"/>
      <c r="E28" s="348"/>
      <c r="F28" s="349"/>
      <c r="G28" s="350"/>
      <c r="H28" s="151"/>
      <c r="I28" s="953">
        <f>F28*H28</f>
        <v>0</v>
      </c>
      <c r="J28" s="953">
        <f t="shared" ref="J28" si="12">ROUNDDOWN(F28*H28*1.1,0)</f>
        <v>0</v>
      </c>
      <c r="K28" s="351"/>
      <c r="L28" s="352"/>
      <c r="M28" s="353"/>
      <c r="P28" s="153"/>
      <c r="Q28" s="150">
        <v>2</v>
      </c>
      <c r="R28" s="347"/>
      <c r="S28" s="348"/>
      <c r="T28" s="362"/>
      <c r="U28" s="363"/>
      <c r="V28" s="152"/>
      <c r="W28" s="955">
        <f>T28*V28</f>
        <v>0</v>
      </c>
      <c r="X28" s="953">
        <f t="shared" ref="X28" si="13">ROUNDDOWN(T28*V28*1.1,0)</f>
        <v>0</v>
      </c>
      <c r="Y28" s="280"/>
      <c r="Z28" s="319"/>
      <c r="AA28" s="320"/>
      <c r="AB28" s="107"/>
      <c r="AC28" s="107"/>
      <c r="AD28" s="107"/>
    </row>
    <row r="29" spans="2:30" ht="18" customHeight="1" x14ac:dyDescent="0.2">
      <c r="B29" s="153"/>
      <c r="C29" s="150">
        <v>3</v>
      </c>
      <c r="D29" s="347"/>
      <c r="E29" s="348"/>
      <c r="F29" s="349"/>
      <c r="G29" s="350"/>
      <c r="H29" s="151"/>
      <c r="I29" s="953">
        <f>F29*H29</f>
        <v>0</v>
      </c>
      <c r="J29" s="953">
        <f t="shared" ref="J29" si="14">ROUNDDOWN(F29*H29*1.1,0)</f>
        <v>0</v>
      </c>
      <c r="K29" s="351"/>
      <c r="L29" s="352"/>
      <c r="M29" s="353"/>
      <c r="P29" s="153"/>
      <c r="Q29" s="150">
        <v>3</v>
      </c>
      <c r="R29" s="347"/>
      <c r="S29" s="348"/>
      <c r="T29" s="362"/>
      <c r="U29" s="363"/>
      <c r="V29" s="152"/>
      <c r="W29" s="955">
        <f>T29*V29</f>
        <v>0</v>
      </c>
      <c r="X29" s="953">
        <f t="shared" ref="X29" si="15">ROUNDDOWN(T29*V29*1.1,0)</f>
        <v>0</v>
      </c>
      <c r="Y29" s="280"/>
      <c r="Z29" s="319"/>
      <c r="AA29" s="320"/>
      <c r="AB29" s="107"/>
      <c r="AC29" s="107"/>
      <c r="AD29" s="107"/>
    </row>
    <row r="30" spans="2:30" ht="18" customHeight="1" x14ac:dyDescent="0.2">
      <c r="B30" s="153"/>
      <c r="C30" s="150">
        <v>4</v>
      </c>
      <c r="D30" s="347"/>
      <c r="E30" s="348"/>
      <c r="F30" s="349"/>
      <c r="G30" s="350"/>
      <c r="H30" s="151"/>
      <c r="I30" s="953">
        <f>F30*H30</f>
        <v>0</v>
      </c>
      <c r="J30" s="953">
        <f t="shared" ref="J30:J31" si="16">ROUNDDOWN(F30*H30*1.1,0)</f>
        <v>0</v>
      </c>
      <c r="K30" s="351"/>
      <c r="L30" s="352"/>
      <c r="M30" s="353"/>
      <c r="P30" s="153"/>
      <c r="Q30" s="150">
        <v>4</v>
      </c>
      <c r="R30" s="347"/>
      <c r="S30" s="348"/>
      <c r="T30" s="362"/>
      <c r="U30" s="363"/>
      <c r="V30" s="152"/>
      <c r="W30" s="955">
        <f>T30*V30</f>
        <v>0</v>
      </c>
      <c r="X30" s="953">
        <f t="shared" ref="X30:X31" si="17">ROUNDDOWN(T30*V30*1.1,0)</f>
        <v>0</v>
      </c>
      <c r="Y30" s="280"/>
      <c r="Z30" s="319"/>
      <c r="AA30" s="320"/>
      <c r="AB30" s="107"/>
      <c r="AC30" s="107"/>
      <c r="AD30" s="107"/>
    </row>
    <row r="31" spans="2:30" ht="18" customHeight="1" thickBot="1" x14ac:dyDescent="0.25">
      <c r="B31" s="153"/>
      <c r="C31" s="154">
        <v>5</v>
      </c>
      <c r="D31" s="347"/>
      <c r="E31" s="348"/>
      <c r="F31" s="377"/>
      <c r="G31" s="378"/>
      <c r="H31" s="155"/>
      <c r="I31" s="953">
        <f>F31*H31</f>
        <v>0</v>
      </c>
      <c r="J31" s="953">
        <f t="shared" si="16"/>
        <v>0</v>
      </c>
      <c r="K31" s="379"/>
      <c r="L31" s="380"/>
      <c r="M31" s="381"/>
      <c r="P31" s="153"/>
      <c r="Q31" s="154">
        <v>5</v>
      </c>
      <c r="R31" s="347"/>
      <c r="S31" s="348"/>
      <c r="T31" s="382"/>
      <c r="U31" s="383"/>
      <c r="V31" s="156"/>
      <c r="W31" s="955">
        <f>T31*V31</f>
        <v>0</v>
      </c>
      <c r="X31" s="953">
        <f t="shared" si="17"/>
        <v>0</v>
      </c>
      <c r="Y31" s="369"/>
      <c r="Z31" s="336"/>
      <c r="AA31" s="337"/>
      <c r="AB31" s="119"/>
      <c r="AC31" s="119"/>
      <c r="AD31" s="119"/>
    </row>
    <row r="32" spans="2:30" ht="18" customHeight="1" thickTop="1" x14ac:dyDescent="0.2">
      <c r="B32" s="359" t="s">
        <v>3</v>
      </c>
      <c r="C32" s="360"/>
      <c r="D32" s="360"/>
      <c r="E32" s="360"/>
      <c r="F32" s="360"/>
      <c r="G32" s="360"/>
      <c r="H32" s="361"/>
      <c r="I32" s="954">
        <f>SUM(I27:I31)</f>
        <v>0</v>
      </c>
      <c r="J32" s="954">
        <f>SUM(J27:J31)</f>
        <v>0</v>
      </c>
      <c r="K32" s="354"/>
      <c r="L32" s="355"/>
      <c r="M32" s="356"/>
      <c r="N32" s="157"/>
      <c r="P32" s="359" t="s">
        <v>3</v>
      </c>
      <c r="Q32" s="360"/>
      <c r="R32" s="360"/>
      <c r="S32" s="360"/>
      <c r="T32" s="360"/>
      <c r="U32" s="360"/>
      <c r="V32" s="361"/>
      <c r="W32" s="956">
        <f>SUM(W27:W31)</f>
        <v>0</v>
      </c>
      <c r="X32" s="954">
        <f>SUM(X27:X31)</f>
        <v>0</v>
      </c>
      <c r="Y32" s="354"/>
      <c r="Z32" s="355"/>
      <c r="AA32" s="356"/>
      <c r="AB32" s="118"/>
      <c r="AC32" s="118"/>
      <c r="AD32" s="118"/>
    </row>
    <row r="33" spans="2:30" ht="6.75" customHeight="1" x14ac:dyDescent="0.2">
      <c r="B33" s="144"/>
      <c r="C33" s="144"/>
      <c r="D33" s="145"/>
      <c r="E33" s="144"/>
      <c r="F33" s="144"/>
      <c r="G33" s="144"/>
      <c r="H33" s="144"/>
      <c r="I33" s="144"/>
      <c r="J33" s="144"/>
      <c r="K33" s="158"/>
      <c r="L33" s="158"/>
      <c r="M33" s="158"/>
      <c r="N33" s="144"/>
      <c r="P33" s="144"/>
      <c r="Q33" s="144"/>
      <c r="R33" s="145"/>
      <c r="S33" s="144"/>
      <c r="T33" s="144"/>
      <c r="U33" s="144"/>
      <c r="V33" s="144"/>
      <c r="W33" s="144"/>
      <c r="X33" s="144"/>
      <c r="Y33" s="144"/>
      <c r="Z33" s="144"/>
      <c r="AA33" s="144"/>
      <c r="AB33" s="118"/>
      <c r="AC33" s="118"/>
      <c r="AD33" s="118"/>
    </row>
    <row r="34" spans="2:30" s="107" customFormat="1" ht="15" customHeight="1" x14ac:dyDescent="0.2">
      <c r="B34" s="146" t="s">
        <v>47</v>
      </c>
      <c r="C34" s="146"/>
      <c r="D34" s="147"/>
      <c r="E34" s="146"/>
      <c r="F34" s="146"/>
      <c r="G34" s="146"/>
      <c r="H34" s="146"/>
      <c r="I34" s="146"/>
      <c r="J34" s="146"/>
      <c r="K34" s="146"/>
      <c r="L34" s="146"/>
      <c r="M34" s="146"/>
      <c r="P34" s="146" t="s">
        <v>70</v>
      </c>
      <c r="Q34" s="146"/>
      <c r="R34" s="147"/>
      <c r="S34" s="146"/>
      <c r="T34" s="146"/>
      <c r="U34" s="146"/>
      <c r="V34" s="146"/>
      <c r="W34" s="146"/>
      <c r="X34" s="146"/>
      <c r="Y34" s="146"/>
      <c r="Z34" s="146"/>
      <c r="AA34" s="146"/>
      <c r="AB34" s="118"/>
      <c r="AC34" s="118"/>
      <c r="AD34" s="959">
        <v>1040</v>
      </c>
    </row>
    <row r="35" spans="2:30" s="119" customFormat="1" ht="27" customHeight="1" x14ac:dyDescent="0.2">
      <c r="B35" s="114" t="s">
        <v>156</v>
      </c>
      <c r="C35" s="148" t="s">
        <v>50</v>
      </c>
      <c r="D35" s="294" t="s">
        <v>7</v>
      </c>
      <c r="E35" s="295"/>
      <c r="F35" s="294" t="s">
        <v>55</v>
      </c>
      <c r="G35" s="295"/>
      <c r="H35" s="116" t="s">
        <v>8</v>
      </c>
      <c r="I35" s="117" t="s">
        <v>6</v>
      </c>
      <c r="J35" s="117" t="s">
        <v>67</v>
      </c>
      <c r="K35" s="296" t="s">
        <v>42</v>
      </c>
      <c r="L35" s="297"/>
      <c r="M35" s="298"/>
      <c r="P35" s="114" t="s">
        <v>156</v>
      </c>
      <c r="Q35" s="148" t="s">
        <v>50</v>
      </c>
      <c r="R35" s="294" t="s">
        <v>7</v>
      </c>
      <c r="S35" s="295"/>
      <c r="T35" s="294" t="s">
        <v>55</v>
      </c>
      <c r="U35" s="295"/>
      <c r="V35" s="116" t="s">
        <v>8</v>
      </c>
      <c r="W35" s="117" t="s">
        <v>6</v>
      </c>
      <c r="X35" s="117" t="s">
        <v>67</v>
      </c>
      <c r="Y35" s="296" t="s">
        <v>42</v>
      </c>
      <c r="Z35" s="297"/>
      <c r="AA35" s="298"/>
      <c r="AB35" s="118"/>
      <c r="AC35" s="118"/>
      <c r="AD35" s="959">
        <v>1110</v>
      </c>
    </row>
    <row r="36" spans="2:30" s="118" customFormat="1" ht="25.5" customHeight="1" x14ac:dyDescent="0.2">
      <c r="B36" s="159"/>
      <c r="C36" s="150">
        <v>1</v>
      </c>
      <c r="D36" s="347"/>
      <c r="E36" s="348"/>
      <c r="F36" s="265"/>
      <c r="G36" s="266"/>
      <c r="H36" s="160"/>
      <c r="I36" s="932">
        <f t="shared" ref="I36:I47" si="18">F36*H36</f>
        <v>0</v>
      </c>
      <c r="J36" s="932">
        <f t="shared" ref="J36:J47" si="19">F36*H36</f>
        <v>0</v>
      </c>
      <c r="K36" s="262"/>
      <c r="L36" s="263"/>
      <c r="M36" s="264"/>
      <c r="P36" s="159"/>
      <c r="Q36" s="150">
        <v>1</v>
      </c>
      <c r="R36" s="347"/>
      <c r="S36" s="348"/>
      <c r="T36" s="265"/>
      <c r="U36" s="332"/>
      <c r="V36" s="160"/>
      <c r="W36" s="932">
        <f t="shared" ref="W36:W47" si="20">T36*V36</f>
        <v>0</v>
      </c>
      <c r="X36" s="932">
        <f t="shared" ref="X36:X47" si="21">T36*V36</f>
        <v>0</v>
      </c>
      <c r="Y36" s="262"/>
      <c r="Z36" s="263"/>
      <c r="AA36" s="264"/>
      <c r="AD36" s="959">
        <v>1180</v>
      </c>
    </row>
    <row r="37" spans="2:30" s="118" customFormat="1" ht="25.5" customHeight="1" x14ac:dyDescent="0.2">
      <c r="B37" s="159"/>
      <c r="C37" s="150">
        <v>2</v>
      </c>
      <c r="D37" s="347"/>
      <c r="E37" s="348"/>
      <c r="F37" s="265"/>
      <c r="G37" s="266"/>
      <c r="H37" s="160"/>
      <c r="I37" s="932">
        <f t="shared" si="18"/>
        <v>0</v>
      </c>
      <c r="J37" s="932">
        <f t="shared" si="19"/>
        <v>0</v>
      </c>
      <c r="K37" s="262"/>
      <c r="L37" s="263"/>
      <c r="M37" s="264"/>
      <c r="P37" s="159"/>
      <c r="Q37" s="150">
        <v>2</v>
      </c>
      <c r="R37" s="347"/>
      <c r="S37" s="348"/>
      <c r="T37" s="265"/>
      <c r="U37" s="332"/>
      <c r="V37" s="160"/>
      <c r="W37" s="932">
        <f t="shared" si="20"/>
        <v>0</v>
      </c>
      <c r="X37" s="932">
        <f t="shared" si="21"/>
        <v>0</v>
      </c>
      <c r="Y37" s="262"/>
      <c r="Z37" s="263"/>
      <c r="AA37" s="264"/>
      <c r="AC37" s="161"/>
      <c r="AD37" s="959">
        <v>1240</v>
      </c>
    </row>
    <row r="38" spans="2:30" s="118" customFormat="1" ht="25.5" customHeight="1" x14ac:dyDescent="0.2">
      <c r="B38" s="162"/>
      <c r="C38" s="150">
        <v>3</v>
      </c>
      <c r="D38" s="347"/>
      <c r="E38" s="348"/>
      <c r="F38" s="265"/>
      <c r="G38" s="266"/>
      <c r="H38" s="160"/>
      <c r="I38" s="932">
        <f t="shared" si="18"/>
        <v>0</v>
      </c>
      <c r="J38" s="932">
        <f t="shared" si="19"/>
        <v>0</v>
      </c>
      <c r="K38" s="262"/>
      <c r="L38" s="263"/>
      <c r="M38" s="264"/>
      <c r="P38" s="162"/>
      <c r="Q38" s="150">
        <v>3</v>
      </c>
      <c r="R38" s="347"/>
      <c r="S38" s="348"/>
      <c r="T38" s="265"/>
      <c r="U38" s="332"/>
      <c r="V38" s="160"/>
      <c r="W38" s="932">
        <f t="shared" si="20"/>
        <v>0</v>
      </c>
      <c r="X38" s="932">
        <f t="shared" si="21"/>
        <v>0</v>
      </c>
      <c r="Y38" s="262"/>
      <c r="Z38" s="263"/>
      <c r="AA38" s="264"/>
      <c r="AC38" s="161"/>
      <c r="AD38" s="959">
        <v>1330</v>
      </c>
    </row>
    <row r="39" spans="2:30" s="118" customFormat="1" ht="25.5" customHeight="1" x14ac:dyDescent="0.2">
      <c r="B39" s="159"/>
      <c r="C39" s="150">
        <v>4</v>
      </c>
      <c r="D39" s="347"/>
      <c r="E39" s="348"/>
      <c r="F39" s="265"/>
      <c r="G39" s="266"/>
      <c r="H39" s="160"/>
      <c r="I39" s="932">
        <f t="shared" si="18"/>
        <v>0</v>
      </c>
      <c r="J39" s="932">
        <f t="shared" si="19"/>
        <v>0</v>
      </c>
      <c r="K39" s="262"/>
      <c r="L39" s="263"/>
      <c r="M39" s="264"/>
      <c r="P39" s="159"/>
      <c r="Q39" s="150">
        <v>4</v>
      </c>
      <c r="R39" s="347"/>
      <c r="S39" s="348"/>
      <c r="T39" s="265"/>
      <c r="U39" s="332"/>
      <c r="V39" s="160"/>
      <c r="W39" s="932">
        <f t="shared" si="20"/>
        <v>0</v>
      </c>
      <c r="X39" s="932">
        <f t="shared" si="21"/>
        <v>0</v>
      </c>
      <c r="Y39" s="262"/>
      <c r="Z39" s="263"/>
      <c r="AA39" s="264"/>
      <c r="AC39" s="161"/>
      <c r="AD39" s="959">
        <v>1410</v>
      </c>
    </row>
    <row r="40" spans="2:30" s="118" customFormat="1" ht="25.5" customHeight="1" x14ac:dyDescent="0.2">
      <c r="B40" s="162"/>
      <c r="C40" s="150">
        <v>5</v>
      </c>
      <c r="D40" s="347"/>
      <c r="E40" s="348"/>
      <c r="F40" s="265"/>
      <c r="G40" s="266"/>
      <c r="H40" s="160"/>
      <c r="I40" s="932">
        <f t="shared" si="18"/>
        <v>0</v>
      </c>
      <c r="J40" s="932">
        <f t="shared" si="19"/>
        <v>0</v>
      </c>
      <c r="K40" s="262"/>
      <c r="L40" s="263"/>
      <c r="M40" s="264"/>
      <c r="P40" s="162"/>
      <c r="Q40" s="150">
        <v>5</v>
      </c>
      <c r="R40" s="347"/>
      <c r="S40" s="348"/>
      <c r="T40" s="265"/>
      <c r="U40" s="332"/>
      <c r="V40" s="160"/>
      <c r="W40" s="932">
        <f t="shared" si="20"/>
        <v>0</v>
      </c>
      <c r="X40" s="932">
        <f t="shared" si="21"/>
        <v>0</v>
      </c>
      <c r="Y40" s="262"/>
      <c r="Z40" s="263"/>
      <c r="AA40" s="264"/>
      <c r="AC40" s="161"/>
      <c r="AD40" s="959">
        <v>1490</v>
      </c>
    </row>
    <row r="41" spans="2:30" s="118" customFormat="1" ht="25.5" customHeight="1" x14ac:dyDescent="0.2">
      <c r="B41" s="162"/>
      <c r="C41" s="150">
        <v>6</v>
      </c>
      <c r="D41" s="347"/>
      <c r="E41" s="348"/>
      <c r="F41" s="265"/>
      <c r="G41" s="266"/>
      <c r="H41" s="160"/>
      <c r="I41" s="932">
        <f t="shared" si="18"/>
        <v>0</v>
      </c>
      <c r="J41" s="932">
        <f t="shared" si="19"/>
        <v>0</v>
      </c>
      <c r="K41" s="262"/>
      <c r="L41" s="263"/>
      <c r="M41" s="264"/>
      <c r="P41" s="162"/>
      <c r="Q41" s="150">
        <v>6</v>
      </c>
      <c r="R41" s="347"/>
      <c r="S41" s="348"/>
      <c r="T41" s="265"/>
      <c r="U41" s="332"/>
      <c r="V41" s="160"/>
      <c r="W41" s="932">
        <f t="shared" si="20"/>
        <v>0</v>
      </c>
      <c r="X41" s="932">
        <f t="shared" si="21"/>
        <v>0</v>
      </c>
      <c r="Y41" s="262"/>
      <c r="Z41" s="263"/>
      <c r="AA41" s="264"/>
      <c r="AC41" s="161"/>
      <c r="AD41" s="959">
        <v>1580</v>
      </c>
    </row>
    <row r="42" spans="2:30" s="118" customFormat="1" ht="25.5" customHeight="1" x14ac:dyDescent="0.2">
      <c r="B42" s="159"/>
      <c r="C42" s="150">
        <v>7</v>
      </c>
      <c r="D42" s="347"/>
      <c r="E42" s="348"/>
      <c r="F42" s="265"/>
      <c r="G42" s="266"/>
      <c r="H42" s="160"/>
      <c r="I42" s="932">
        <f t="shared" si="18"/>
        <v>0</v>
      </c>
      <c r="J42" s="932">
        <f t="shared" si="19"/>
        <v>0</v>
      </c>
      <c r="K42" s="262"/>
      <c r="L42" s="263"/>
      <c r="M42" s="264"/>
      <c r="P42" s="159"/>
      <c r="Q42" s="150">
        <v>7</v>
      </c>
      <c r="R42" s="347"/>
      <c r="S42" s="348"/>
      <c r="T42" s="265"/>
      <c r="U42" s="332"/>
      <c r="V42" s="160"/>
      <c r="W42" s="932">
        <f t="shared" si="20"/>
        <v>0</v>
      </c>
      <c r="X42" s="932">
        <f t="shared" si="21"/>
        <v>0</v>
      </c>
      <c r="Y42" s="262"/>
      <c r="Z42" s="263"/>
      <c r="AA42" s="264"/>
      <c r="AC42" s="161"/>
      <c r="AD42" s="959">
        <v>1660</v>
      </c>
    </row>
    <row r="43" spans="2:30" s="118" customFormat="1" ht="25.5" customHeight="1" x14ac:dyDescent="0.2">
      <c r="B43" s="162"/>
      <c r="C43" s="150">
        <v>8</v>
      </c>
      <c r="D43" s="347"/>
      <c r="E43" s="348"/>
      <c r="F43" s="265"/>
      <c r="G43" s="266"/>
      <c r="H43" s="160"/>
      <c r="I43" s="932">
        <f t="shared" si="18"/>
        <v>0</v>
      </c>
      <c r="J43" s="932">
        <f t="shared" si="19"/>
        <v>0</v>
      </c>
      <c r="K43" s="262"/>
      <c r="L43" s="263"/>
      <c r="M43" s="264"/>
      <c r="P43" s="162"/>
      <c r="Q43" s="150">
        <v>8</v>
      </c>
      <c r="R43" s="347"/>
      <c r="S43" s="348"/>
      <c r="T43" s="265"/>
      <c r="U43" s="332"/>
      <c r="V43" s="160"/>
      <c r="W43" s="932">
        <f t="shared" si="20"/>
        <v>0</v>
      </c>
      <c r="X43" s="932">
        <f t="shared" si="21"/>
        <v>0</v>
      </c>
      <c r="Y43" s="262"/>
      <c r="Z43" s="263"/>
      <c r="AA43" s="264"/>
      <c r="AC43" s="161"/>
      <c r="AD43" s="959">
        <v>1830</v>
      </c>
    </row>
    <row r="44" spans="2:30" s="118" customFormat="1" ht="25.5" customHeight="1" x14ac:dyDescent="0.2">
      <c r="B44" s="162"/>
      <c r="C44" s="163">
        <v>9</v>
      </c>
      <c r="D44" s="347"/>
      <c r="E44" s="348"/>
      <c r="F44" s="265"/>
      <c r="G44" s="266"/>
      <c r="H44" s="160"/>
      <c r="I44" s="932">
        <f t="shared" si="18"/>
        <v>0</v>
      </c>
      <c r="J44" s="932">
        <f t="shared" si="19"/>
        <v>0</v>
      </c>
      <c r="K44" s="262"/>
      <c r="L44" s="263"/>
      <c r="M44" s="264"/>
      <c r="P44" s="162"/>
      <c r="Q44" s="163">
        <v>9</v>
      </c>
      <c r="R44" s="347"/>
      <c r="S44" s="348"/>
      <c r="T44" s="265"/>
      <c r="U44" s="332"/>
      <c r="V44" s="160"/>
      <c r="W44" s="932">
        <f t="shared" si="20"/>
        <v>0</v>
      </c>
      <c r="X44" s="932">
        <f t="shared" si="21"/>
        <v>0</v>
      </c>
      <c r="Y44" s="262"/>
      <c r="Z44" s="263"/>
      <c r="AA44" s="264"/>
      <c r="AC44" s="161"/>
      <c r="AD44" s="959">
        <v>1990</v>
      </c>
    </row>
    <row r="45" spans="2:30" s="118" customFormat="1" ht="25.5" customHeight="1" x14ac:dyDescent="0.2">
      <c r="B45" s="162"/>
      <c r="C45" s="150">
        <v>10</v>
      </c>
      <c r="D45" s="347"/>
      <c r="E45" s="348"/>
      <c r="F45" s="265"/>
      <c r="G45" s="266"/>
      <c r="H45" s="160"/>
      <c r="I45" s="932">
        <f t="shared" si="18"/>
        <v>0</v>
      </c>
      <c r="J45" s="932">
        <f t="shared" si="19"/>
        <v>0</v>
      </c>
      <c r="K45" s="262"/>
      <c r="L45" s="263"/>
      <c r="M45" s="264"/>
      <c r="P45" s="162"/>
      <c r="Q45" s="150">
        <v>10</v>
      </c>
      <c r="R45" s="347"/>
      <c r="S45" s="348"/>
      <c r="T45" s="265"/>
      <c r="U45" s="332"/>
      <c r="V45" s="160"/>
      <c r="W45" s="932">
        <f t="shared" si="20"/>
        <v>0</v>
      </c>
      <c r="X45" s="932">
        <f t="shared" si="21"/>
        <v>0</v>
      </c>
      <c r="Y45" s="262"/>
      <c r="Z45" s="263"/>
      <c r="AA45" s="264"/>
      <c r="AC45" s="161"/>
      <c r="AD45" s="959">
        <v>2160</v>
      </c>
    </row>
    <row r="46" spans="2:30" s="118" customFormat="1" ht="25.5" customHeight="1" x14ac:dyDescent="0.2">
      <c r="B46" s="162"/>
      <c r="C46" s="163">
        <v>11</v>
      </c>
      <c r="D46" s="347"/>
      <c r="E46" s="348"/>
      <c r="F46" s="265"/>
      <c r="G46" s="266"/>
      <c r="H46" s="160"/>
      <c r="I46" s="932">
        <f t="shared" si="18"/>
        <v>0</v>
      </c>
      <c r="J46" s="932">
        <f t="shared" si="19"/>
        <v>0</v>
      </c>
      <c r="K46" s="262"/>
      <c r="L46" s="263"/>
      <c r="M46" s="264"/>
      <c r="P46" s="162"/>
      <c r="Q46" s="163">
        <v>11</v>
      </c>
      <c r="R46" s="347"/>
      <c r="S46" s="348"/>
      <c r="T46" s="265"/>
      <c r="U46" s="332"/>
      <c r="V46" s="160"/>
      <c r="W46" s="932">
        <f t="shared" si="20"/>
        <v>0</v>
      </c>
      <c r="X46" s="932">
        <f t="shared" si="21"/>
        <v>0</v>
      </c>
      <c r="Y46" s="262"/>
      <c r="Z46" s="263"/>
      <c r="AA46" s="264"/>
      <c r="AC46" s="161"/>
      <c r="AD46" s="959">
        <v>2330</v>
      </c>
    </row>
    <row r="47" spans="2:30" s="118" customFormat="1" ht="25.5" customHeight="1" thickBot="1" x14ac:dyDescent="0.25">
      <c r="B47" s="164"/>
      <c r="C47" s="165">
        <v>12</v>
      </c>
      <c r="D47" s="357"/>
      <c r="E47" s="358"/>
      <c r="F47" s="267"/>
      <c r="G47" s="268"/>
      <c r="H47" s="166"/>
      <c r="I47" s="932">
        <f t="shared" si="18"/>
        <v>0</v>
      </c>
      <c r="J47" s="932">
        <f t="shared" si="19"/>
        <v>0</v>
      </c>
      <c r="K47" s="269"/>
      <c r="L47" s="270"/>
      <c r="M47" s="271"/>
      <c r="P47" s="164"/>
      <c r="Q47" s="165">
        <v>12</v>
      </c>
      <c r="R47" s="357"/>
      <c r="S47" s="358"/>
      <c r="T47" s="267"/>
      <c r="U47" s="333"/>
      <c r="V47" s="166"/>
      <c r="W47" s="932">
        <f t="shared" si="20"/>
        <v>0</v>
      </c>
      <c r="X47" s="932">
        <f t="shared" si="21"/>
        <v>0</v>
      </c>
      <c r="Y47" s="311"/>
      <c r="Z47" s="312"/>
      <c r="AA47" s="313"/>
      <c r="AB47" s="129"/>
      <c r="AC47" s="161"/>
      <c r="AD47" s="959">
        <v>2490</v>
      </c>
    </row>
    <row r="48" spans="2:30" s="118" customFormat="1" ht="25.5" customHeight="1" thickTop="1" x14ac:dyDescent="0.2">
      <c r="B48" s="384" t="s">
        <v>3</v>
      </c>
      <c r="C48" s="385"/>
      <c r="D48" s="385"/>
      <c r="E48" s="385"/>
      <c r="F48" s="385"/>
      <c r="G48" s="385"/>
      <c r="H48" s="385"/>
      <c r="I48" s="939">
        <f>SUM(I36:I47)</f>
        <v>0</v>
      </c>
      <c r="J48" s="933">
        <f>SUM(J36:J47)</f>
        <v>0</v>
      </c>
      <c r="K48" s="354"/>
      <c r="L48" s="355"/>
      <c r="M48" s="356"/>
      <c r="P48" s="384" t="s">
        <v>3</v>
      </c>
      <c r="Q48" s="385"/>
      <c r="R48" s="385"/>
      <c r="S48" s="385"/>
      <c r="T48" s="385"/>
      <c r="U48" s="385"/>
      <c r="V48" s="385"/>
      <c r="W48" s="931">
        <f>SUM(W36:W47)</f>
        <v>0</v>
      </c>
      <c r="X48" s="936">
        <f>SUM(X36:X47)</f>
        <v>0</v>
      </c>
      <c r="Y48" s="354"/>
      <c r="Z48" s="355"/>
      <c r="AA48" s="356"/>
      <c r="AB48" s="119"/>
      <c r="AC48" s="167"/>
      <c r="AD48" s="959">
        <v>2660</v>
      </c>
    </row>
    <row r="49" spans="1:30" ht="12.75" customHeight="1" x14ac:dyDescent="0.2">
      <c r="AB49" s="118"/>
      <c r="AC49" s="167"/>
      <c r="AD49" s="959">
        <v>2820</v>
      </c>
    </row>
    <row r="50" spans="1:30" s="111" customFormat="1" x14ac:dyDescent="0.2">
      <c r="A50" s="111" t="s">
        <v>9</v>
      </c>
      <c r="D50" s="112"/>
      <c r="O50" s="111" t="s">
        <v>72</v>
      </c>
      <c r="R50" s="112"/>
      <c r="T50" s="112"/>
      <c r="AB50" s="118"/>
      <c r="AC50" s="167"/>
      <c r="AD50" s="959">
        <v>2990</v>
      </c>
    </row>
    <row r="51" spans="1:30" s="107" customFormat="1" ht="29.25" customHeight="1" x14ac:dyDescent="0.2">
      <c r="B51" s="107" t="s">
        <v>48</v>
      </c>
      <c r="D51" s="108"/>
      <c r="O51" s="168" t="s">
        <v>48</v>
      </c>
      <c r="P51" s="168"/>
      <c r="R51" s="108"/>
      <c r="T51" s="169"/>
      <c r="AB51" s="118"/>
      <c r="AC51" s="167"/>
      <c r="AD51" s="959">
        <v>3160</v>
      </c>
    </row>
    <row r="52" spans="1:30" s="170" customFormat="1" ht="29.25" customHeight="1" x14ac:dyDescent="0.2">
      <c r="B52" s="114" t="s">
        <v>156</v>
      </c>
      <c r="C52" s="148" t="s">
        <v>50</v>
      </c>
      <c r="D52" s="294" t="s">
        <v>74</v>
      </c>
      <c r="E52" s="295"/>
      <c r="F52" s="171" t="s">
        <v>103</v>
      </c>
      <c r="G52" s="117" t="s">
        <v>73</v>
      </c>
      <c r="H52" s="116" t="s">
        <v>41</v>
      </c>
      <c r="I52" s="117" t="s">
        <v>6</v>
      </c>
      <c r="J52" s="117" t="s">
        <v>67</v>
      </c>
      <c r="K52" s="296" t="s">
        <v>102</v>
      </c>
      <c r="L52" s="297"/>
      <c r="M52" s="298"/>
      <c r="O52" s="172"/>
      <c r="P52" s="114" t="s">
        <v>156</v>
      </c>
      <c r="Q52" s="148" t="s">
        <v>50</v>
      </c>
      <c r="R52" s="294" t="s">
        <v>74</v>
      </c>
      <c r="S52" s="295"/>
      <c r="T52" s="171" t="s">
        <v>103</v>
      </c>
      <c r="U52" s="117" t="s">
        <v>73</v>
      </c>
      <c r="V52" s="116" t="s">
        <v>41</v>
      </c>
      <c r="W52" s="117" t="s">
        <v>6</v>
      </c>
      <c r="X52" s="117" t="s">
        <v>67</v>
      </c>
      <c r="Y52" s="296" t="s">
        <v>102</v>
      </c>
      <c r="Z52" s="297"/>
      <c r="AA52" s="298"/>
      <c r="AB52" s="118"/>
      <c r="AC52" s="167"/>
      <c r="AD52" s="959">
        <v>3410</v>
      </c>
    </row>
    <row r="53" spans="1:30" s="107" customFormat="1" ht="29.25" customHeight="1" x14ac:dyDescent="0.2">
      <c r="B53" s="149"/>
      <c r="C53" s="150">
        <v>1</v>
      </c>
      <c r="D53" s="347"/>
      <c r="E53" s="348"/>
      <c r="F53" s="173"/>
      <c r="G53" s="174"/>
      <c r="H53" s="151"/>
      <c r="I53" s="957">
        <f>G53*H53</f>
        <v>0</v>
      </c>
      <c r="J53" s="957">
        <f>ROUNDDOWN(G53*H53*1.1,0)</f>
        <v>0</v>
      </c>
      <c r="K53" s="351"/>
      <c r="L53" s="352"/>
      <c r="M53" s="353"/>
      <c r="O53" s="168"/>
      <c r="P53" s="149"/>
      <c r="Q53" s="150">
        <v>1</v>
      </c>
      <c r="R53" s="347"/>
      <c r="S53" s="348"/>
      <c r="T53" s="173"/>
      <c r="U53" s="174"/>
      <c r="V53" s="151"/>
      <c r="W53" s="957">
        <f>U53*V53</f>
        <v>0</v>
      </c>
      <c r="X53" s="957">
        <f>ROUNDDOWN(U53*V53*1.1,0)</f>
        <v>0</v>
      </c>
      <c r="Y53" s="351"/>
      <c r="Z53" s="352"/>
      <c r="AA53" s="353"/>
      <c r="AB53" s="118"/>
      <c r="AC53" s="167"/>
      <c r="AD53" s="959">
        <v>3660</v>
      </c>
    </row>
    <row r="54" spans="1:30" s="107" customFormat="1" ht="29.25" customHeight="1" x14ac:dyDescent="0.2">
      <c r="B54" s="153"/>
      <c r="C54" s="150">
        <v>2</v>
      </c>
      <c r="D54" s="347"/>
      <c r="E54" s="348"/>
      <c r="F54" s="173"/>
      <c r="G54" s="174"/>
      <c r="H54" s="151"/>
      <c r="I54" s="957">
        <f>G54*H54</f>
        <v>0</v>
      </c>
      <c r="J54" s="957">
        <f t="shared" ref="J54:J57" si="22">ROUNDDOWN(G54*H54*1.1,0)</f>
        <v>0</v>
      </c>
      <c r="K54" s="351"/>
      <c r="L54" s="352"/>
      <c r="M54" s="353"/>
      <c r="O54" s="168"/>
      <c r="P54" s="153"/>
      <c r="Q54" s="150">
        <v>2</v>
      </c>
      <c r="R54" s="347"/>
      <c r="S54" s="348"/>
      <c r="T54" s="173"/>
      <c r="U54" s="174"/>
      <c r="V54" s="151"/>
      <c r="W54" s="957">
        <f>U54*V54</f>
        <v>0</v>
      </c>
      <c r="X54" s="957">
        <f t="shared" ref="X54:X57" si="23">ROUNDDOWN(U54*V54*1.1,0)</f>
        <v>0</v>
      </c>
      <c r="Y54" s="351"/>
      <c r="Z54" s="352"/>
      <c r="AA54" s="353"/>
      <c r="AB54" s="118"/>
      <c r="AC54" s="167"/>
      <c r="AD54" s="959">
        <v>3910</v>
      </c>
    </row>
    <row r="55" spans="1:30" s="107" customFormat="1" ht="29.25" customHeight="1" x14ac:dyDescent="0.2">
      <c r="B55" s="153"/>
      <c r="C55" s="150">
        <v>3</v>
      </c>
      <c r="D55" s="347"/>
      <c r="E55" s="348"/>
      <c r="F55" s="173"/>
      <c r="G55" s="174"/>
      <c r="H55" s="151"/>
      <c r="I55" s="957">
        <f>G55*H55</f>
        <v>0</v>
      </c>
      <c r="J55" s="957">
        <f t="shared" si="22"/>
        <v>0</v>
      </c>
      <c r="K55" s="351"/>
      <c r="L55" s="352"/>
      <c r="M55" s="353"/>
      <c r="O55" s="168"/>
      <c r="P55" s="153"/>
      <c r="Q55" s="150">
        <v>3</v>
      </c>
      <c r="R55" s="347"/>
      <c r="S55" s="348"/>
      <c r="T55" s="173"/>
      <c r="U55" s="174"/>
      <c r="V55" s="151"/>
      <c r="W55" s="957">
        <f>U55*V55</f>
        <v>0</v>
      </c>
      <c r="X55" s="957">
        <f t="shared" si="23"/>
        <v>0</v>
      </c>
      <c r="Y55" s="351"/>
      <c r="Z55" s="352"/>
      <c r="AA55" s="353"/>
      <c r="AC55" s="167"/>
      <c r="AD55" s="959">
        <v>4160</v>
      </c>
    </row>
    <row r="56" spans="1:30" s="107" customFormat="1" ht="29.25" customHeight="1" x14ac:dyDescent="0.2">
      <c r="B56" s="153"/>
      <c r="C56" s="163">
        <v>4</v>
      </c>
      <c r="D56" s="347"/>
      <c r="E56" s="348"/>
      <c r="F56" s="173"/>
      <c r="G56" s="174"/>
      <c r="H56" s="151"/>
      <c r="I56" s="957">
        <f>G56*H56</f>
        <v>0</v>
      </c>
      <c r="J56" s="957">
        <f t="shared" si="22"/>
        <v>0</v>
      </c>
      <c r="K56" s="351"/>
      <c r="L56" s="352"/>
      <c r="M56" s="353"/>
      <c r="N56" s="175"/>
      <c r="O56" s="168"/>
      <c r="P56" s="153"/>
      <c r="Q56" s="163">
        <v>4</v>
      </c>
      <c r="R56" s="347"/>
      <c r="S56" s="348"/>
      <c r="T56" s="173"/>
      <c r="U56" s="174"/>
      <c r="V56" s="151"/>
      <c r="W56" s="957">
        <f>U56*V56</f>
        <v>0</v>
      </c>
      <c r="X56" s="957">
        <f t="shared" si="23"/>
        <v>0</v>
      </c>
      <c r="Y56" s="351"/>
      <c r="Z56" s="352"/>
      <c r="AA56" s="353"/>
      <c r="AB56" s="119"/>
      <c r="AC56" s="167"/>
      <c r="AD56" s="959">
        <v>4410</v>
      </c>
    </row>
    <row r="57" spans="1:30" s="107" customFormat="1" ht="29.25" customHeight="1" thickBot="1" x14ac:dyDescent="0.25">
      <c r="B57" s="153"/>
      <c r="C57" s="165">
        <v>5</v>
      </c>
      <c r="D57" s="347"/>
      <c r="E57" s="348"/>
      <c r="F57" s="176"/>
      <c r="G57" s="177"/>
      <c r="H57" s="155"/>
      <c r="I57" s="958">
        <f>G57*H57</f>
        <v>0</v>
      </c>
      <c r="J57" s="957">
        <f t="shared" si="22"/>
        <v>0</v>
      </c>
      <c r="K57" s="379"/>
      <c r="L57" s="380"/>
      <c r="M57" s="381"/>
      <c r="N57" s="175"/>
      <c r="O57" s="168"/>
      <c r="P57" s="153"/>
      <c r="Q57" s="165">
        <v>5</v>
      </c>
      <c r="R57" s="347"/>
      <c r="S57" s="348"/>
      <c r="T57" s="176"/>
      <c r="U57" s="177"/>
      <c r="V57" s="155"/>
      <c r="W57" s="958">
        <f>U57*V57</f>
        <v>0</v>
      </c>
      <c r="X57" s="957">
        <f t="shared" si="23"/>
        <v>0</v>
      </c>
      <c r="Y57" s="379"/>
      <c r="Z57" s="380"/>
      <c r="AA57" s="381"/>
      <c r="AB57" s="119"/>
      <c r="AC57" s="167"/>
      <c r="AD57" s="959">
        <v>4660</v>
      </c>
    </row>
    <row r="58" spans="1:30" s="107" customFormat="1" ht="29.25" customHeight="1" thickTop="1" x14ac:dyDescent="0.2">
      <c r="B58" s="359" t="s">
        <v>3</v>
      </c>
      <c r="C58" s="360"/>
      <c r="D58" s="360"/>
      <c r="E58" s="360"/>
      <c r="F58" s="360"/>
      <c r="G58" s="388"/>
      <c r="H58" s="361"/>
      <c r="I58" s="956">
        <f>SUM(I53:I57)</f>
        <v>0</v>
      </c>
      <c r="J58" s="956">
        <f>SUM(J53:J57)</f>
        <v>0</v>
      </c>
      <c r="K58" s="354"/>
      <c r="L58" s="355"/>
      <c r="M58" s="356"/>
      <c r="O58" s="168"/>
      <c r="P58" s="359" t="s">
        <v>3</v>
      </c>
      <c r="Q58" s="360"/>
      <c r="R58" s="360"/>
      <c r="S58" s="360"/>
      <c r="T58" s="360"/>
      <c r="U58" s="388"/>
      <c r="V58" s="361"/>
      <c r="W58" s="956">
        <f>SUM(W53:W57)</f>
        <v>0</v>
      </c>
      <c r="X58" s="956">
        <f>SUM(X53:X57)</f>
        <v>0</v>
      </c>
      <c r="Y58" s="354"/>
      <c r="Z58" s="355"/>
      <c r="AA58" s="356"/>
      <c r="AB58" s="119"/>
      <c r="AC58" s="167"/>
      <c r="AD58" s="959">
        <v>4910</v>
      </c>
    </row>
    <row r="59" spans="1:30" s="107" customFormat="1" ht="19.95" customHeight="1" x14ac:dyDescent="0.2">
      <c r="D59" s="108"/>
      <c r="O59" s="168"/>
      <c r="R59" s="108"/>
      <c r="AB59" s="119"/>
      <c r="AC59" s="167"/>
      <c r="AD59" s="959">
        <v>5160</v>
      </c>
    </row>
    <row r="60" spans="1:30" s="107" customFormat="1" ht="29.25" customHeight="1" x14ac:dyDescent="0.2">
      <c r="B60" s="107" t="s">
        <v>49</v>
      </c>
      <c r="D60" s="108"/>
      <c r="O60" s="168"/>
      <c r="P60" s="107" t="s">
        <v>49</v>
      </c>
      <c r="R60" s="108"/>
      <c r="AB60" s="119"/>
      <c r="AC60" s="167"/>
      <c r="AD60" s="203"/>
    </row>
    <row r="61" spans="1:30" s="119" customFormat="1" ht="29.25" customHeight="1" x14ac:dyDescent="0.2">
      <c r="B61" s="114" t="s">
        <v>156</v>
      </c>
      <c r="C61" s="115" t="s">
        <v>50</v>
      </c>
      <c r="D61" s="178" t="s">
        <v>164</v>
      </c>
      <c r="E61" s="294" t="s">
        <v>165</v>
      </c>
      <c r="F61" s="295"/>
      <c r="G61" s="117" t="s">
        <v>73</v>
      </c>
      <c r="H61" s="116" t="s">
        <v>41</v>
      </c>
      <c r="I61" s="117" t="s">
        <v>6</v>
      </c>
      <c r="J61" s="117" t="s">
        <v>67</v>
      </c>
      <c r="K61" s="296" t="s">
        <v>160</v>
      </c>
      <c r="L61" s="297"/>
      <c r="M61" s="298"/>
      <c r="O61" s="179"/>
      <c r="P61" s="114" t="s">
        <v>156</v>
      </c>
      <c r="Q61" s="115" t="s">
        <v>50</v>
      </c>
      <c r="R61" s="178" t="s">
        <v>164</v>
      </c>
      <c r="S61" s="294" t="s">
        <v>75</v>
      </c>
      <c r="T61" s="295"/>
      <c r="U61" s="117" t="s">
        <v>73</v>
      </c>
      <c r="V61" s="116" t="s">
        <v>41</v>
      </c>
      <c r="W61" s="117" t="s">
        <v>6</v>
      </c>
      <c r="X61" s="117" t="s">
        <v>67</v>
      </c>
      <c r="Y61" s="296" t="s">
        <v>160</v>
      </c>
      <c r="Z61" s="297"/>
      <c r="AA61" s="298"/>
      <c r="AB61" s="118"/>
      <c r="AC61" s="167"/>
      <c r="AD61" s="203"/>
    </row>
    <row r="62" spans="1:30" ht="37.049999999999997" customHeight="1" x14ac:dyDescent="0.2">
      <c r="B62" s="149"/>
      <c r="C62" s="121">
        <v>1</v>
      </c>
      <c r="D62" s="49" t="s">
        <v>166</v>
      </c>
      <c r="E62" s="392"/>
      <c r="F62" s="393"/>
      <c r="G62" s="174"/>
      <c r="H62" s="151"/>
      <c r="I62" s="957">
        <f>G62*H62</f>
        <v>0</v>
      </c>
      <c r="J62" s="957">
        <f>ROUNDDOWN(G62*H62*1.1,0)</f>
        <v>0</v>
      </c>
      <c r="K62" s="351"/>
      <c r="L62" s="352"/>
      <c r="M62" s="353"/>
      <c r="O62" s="180"/>
      <c r="P62" s="149"/>
      <c r="Q62" s="121">
        <v>1</v>
      </c>
      <c r="R62" s="49" t="s">
        <v>166</v>
      </c>
      <c r="S62" s="392"/>
      <c r="T62" s="393"/>
      <c r="U62" s="174"/>
      <c r="V62" s="151"/>
      <c r="W62" s="957">
        <f>U62*V62</f>
        <v>0</v>
      </c>
      <c r="X62" s="957">
        <f>ROUNDDOWN(U62*V62*1.1,0)</f>
        <v>0</v>
      </c>
      <c r="Y62" s="351"/>
      <c r="Z62" s="352"/>
      <c r="AA62" s="353"/>
      <c r="AB62" s="118"/>
      <c r="AC62" s="167"/>
      <c r="AD62" s="203"/>
    </row>
    <row r="63" spans="1:30" ht="37.049999999999997" customHeight="1" x14ac:dyDescent="0.2">
      <c r="B63" s="153"/>
      <c r="C63" s="121">
        <v>2</v>
      </c>
      <c r="D63" s="49"/>
      <c r="E63" s="394"/>
      <c r="F63" s="395"/>
      <c r="G63" s="174"/>
      <c r="H63" s="151"/>
      <c r="I63" s="957">
        <f>G63*H63</f>
        <v>0</v>
      </c>
      <c r="J63" s="957">
        <f t="shared" ref="J63:J66" si="24">ROUNDDOWN(G63*H63*1.1,0)</f>
        <v>0</v>
      </c>
      <c r="K63" s="351"/>
      <c r="L63" s="352"/>
      <c r="M63" s="353"/>
      <c r="O63" s="180"/>
      <c r="P63" s="153"/>
      <c r="Q63" s="121">
        <v>2</v>
      </c>
      <c r="R63" s="49"/>
      <c r="S63" s="392"/>
      <c r="T63" s="393"/>
      <c r="U63" s="174"/>
      <c r="V63" s="151"/>
      <c r="W63" s="957">
        <f>U63*V63</f>
        <v>0</v>
      </c>
      <c r="X63" s="957">
        <f t="shared" ref="X63:X66" si="25">ROUNDDOWN(U63*V63*1.1,0)</f>
        <v>0</v>
      </c>
      <c r="Y63" s="351"/>
      <c r="Z63" s="352"/>
      <c r="AA63" s="353"/>
      <c r="AB63" s="118"/>
      <c r="AC63" s="167"/>
      <c r="AD63" s="203"/>
    </row>
    <row r="64" spans="1:30" ht="37.049999999999997" customHeight="1" x14ac:dyDescent="0.2">
      <c r="B64" s="153"/>
      <c r="C64" s="121">
        <v>3</v>
      </c>
      <c r="D64" s="49"/>
      <c r="E64" s="394"/>
      <c r="F64" s="395"/>
      <c r="G64" s="174"/>
      <c r="H64" s="151"/>
      <c r="I64" s="957">
        <f>G64*H64</f>
        <v>0</v>
      </c>
      <c r="J64" s="957">
        <f t="shared" si="24"/>
        <v>0</v>
      </c>
      <c r="K64" s="351"/>
      <c r="L64" s="352"/>
      <c r="M64" s="353"/>
      <c r="O64" s="180"/>
      <c r="P64" s="153"/>
      <c r="Q64" s="121">
        <v>3</v>
      </c>
      <c r="R64" s="49"/>
      <c r="S64" s="392"/>
      <c r="T64" s="393"/>
      <c r="U64" s="174"/>
      <c r="V64" s="151"/>
      <c r="W64" s="957">
        <f>U64*V64</f>
        <v>0</v>
      </c>
      <c r="X64" s="957">
        <f t="shared" si="25"/>
        <v>0</v>
      </c>
      <c r="Y64" s="351"/>
      <c r="Z64" s="352"/>
      <c r="AA64" s="353"/>
      <c r="AB64" s="118"/>
      <c r="AC64" s="167"/>
      <c r="AD64" s="203"/>
    </row>
    <row r="65" spans="2:30" ht="37.049999999999997" customHeight="1" x14ac:dyDescent="0.2">
      <c r="B65" s="153"/>
      <c r="C65" s="181">
        <v>4</v>
      </c>
      <c r="D65" s="49"/>
      <c r="E65" s="394"/>
      <c r="F65" s="395"/>
      <c r="G65" s="174"/>
      <c r="H65" s="151"/>
      <c r="I65" s="957">
        <f>G65*H65</f>
        <v>0</v>
      </c>
      <c r="J65" s="957">
        <f t="shared" si="24"/>
        <v>0</v>
      </c>
      <c r="K65" s="351"/>
      <c r="L65" s="352"/>
      <c r="M65" s="353"/>
      <c r="O65" s="182"/>
      <c r="P65" s="153"/>
      <c r="Q65" s="181">
        <v>4</v>
      </c>
      <c r="R65" s="49"/>
      <c r="S65" s="392"/>
      <c r="T65" s="393"/>
      <c r="U65" s="174"/>
      <c r="V65" s="151"/>
      <c r="W65" s="957">
        <f>U65*V65</f>
        <v>0</v>
      </c>
      <c r="X65" s="957">
        <f t="shared" si="25"/>
        <v>0</v>
      </c>
      <c r="Y65" s="351"/>
      <c r="Z65" s="352"/>
      <c r="AA65" s="353"/>
      <c r="AB65" s="118"/>
      <c r="AC65" s="167"/>
      <c r="AD65" s="203"/>
    </row>
    <row r="66" spans="2:30" ht="37.049999999999997" customHeight="1" thickBot="1" x14ac:dyDescent="0.25">
      <c r="B66" s="153"/>
      <c r="C66" s="183">
        <v>5</v>
      </c>
      <c r="D66" s="49"/>
      <c r="E66" s="386"/>
      <c r="F66" s="387"/>
      <c r="G66" s="177"/>
      <c r="H66" s="155"/>
      <c r="I66" s="958">
        <f>G66*H66</f>
        <v>0</v>
      </c>
      <c r="J66" s="957">
        <f t="shared" si="24"/>
        <v>0</v>
      </c>
      <c r="K66" s="379"/>
      <c r="L66" s="380"/>
      <c r="M66" s="381"/>
      <c r="P66" s="153" t="s">
        <v>52</v>
      </c>
      <c r="Q66" s="183">
        <v>5</v>
      </c>
      <c r="R66" s="49"/>
      <c r="S66" s="396"/>
      <c r="T66" s="397"/>
      <c r="U66" s="177"/>
      <c r="V66" s="155"/>
      <c r="W66" s="958">
        <f>U66*V66</f>
        <v>0</v>
      </c>
      <c r="X66" s="957">
        <f t="shared" si="25"/>
        <v>0</v>
      </c>
      <c r="Y66" s="379"/>
      <c r="Z66" s="380"/>
      <c r="AA66" s="381"/>
      <c r="AB66" s="118"/>
      <c r="AC66" s="167"/>
      <c r="AD66" s="203"/>
    </row>
    <row r="67" spans="2:30" ht="29.25" customHeight="1" thickTop="1" x14ac:dyDescent="0.2">
      <c r="B67" s="359" t="s">
        <v>3</v>
      </c>
      <c r="C67" s="360"/>
      <c r="D67" s="360"/>
      <c r="E67" s="360"/>
      <c r="F67" s="360"/>
      <c r="G67" s="388"/>
      <c r="H67" s="361"/>
      <c r="I67" s="956">
        <f>SUM(I62:I66)</f>
        <v>0</v>
      </c>
      <c r="J67" s="956">
        <f>SUM(J62:J66)</f>
        <v>0</v>
      </c>
      <c r="K67" s="389"/>
      <c r="L67" s="390"/>
      <c r="M67" s="391"/>
      <c r="P67" s="359" t="s">
        <v>3</v>
      </c>
      <c r="Q67" s="360"/>
      <c r="R67" s="360"/>
      <c r="S67" s="360"/>
      <c r="T67" s="360"/>
      <c r="U67" s="388"/>
      <c r="V67" s="361"/>
      <c r="W67" s="954">
        <f>SUM(W62:W66)</f>
        <v>0</v>
      </c>
      <c r="X67" s="954">
        <f>SUM(X62:X66)</f>
        <v>0</v>
      </c>
      <c r="Y67" s="389"/>
      <c r="Z67" s="390"/>
      <c r="AA67" s="391"/>
      <c r="AB67" s="118"/>
      <c r="AC67" s="167"/>
      <c r="AD67" s="203"/>
    </row>
    <row r="68" spans="2:30" x14ac:dyDescent="0.2">
      <c r="AC68" s="167"/>
      <c r="AD68" s="203"/>
    </row>
  </sheetData>
  <sheetProtection sheet="1" selectLockedCells="1"/>
  <mergeCells count="252">
    <mergeCell ref="D43:E43"/>
    <mergeCell ref="F43:G43"/>
    <mergeCell ref="K43:M43"/>
    <mergeCell ref="R43:S43"/>
    <mergeCell ref="T43:U43"/>
    <mergeCell ref="Y43:AA43"/>
    <mergeCell ref="D44:E44"/>
    <mergeCell ref="F44:G44"/>
    <mergeCell ref="K44:M44"/>
    <mergeCell ref="R44:S44"/>
    <mergeCell ref="T44:U44"/>
    <mergeCell ref="Y44:AA44"/>
    <mergeCell ref="D41:E41"/>
    <mergeCell ref="F41:G41"/>
    <mergeCell ref="K41:M41"/>
    <mergeCell ref="R41:S41"/>
    <mergeCell ref="T41:U41"/>
    <mergeCell ref="Y41:AA41"/>
    <mergeCell ref="D38:E38"/>
    <mergeCell ref="F38:G38"/>
    <mergeCell ref="K38:M38"/>
    <mergeCell ref="R38:S38"/>
    <mergeCell ref="T38:U38"/>
    <mergeCell ref="Y38:AA38"/>
    <mergeCell ref="D39:E39"/>
    <mergeCell ref="F39:G39"/>
    <mergeCell ref="K39:M39"/>
    <mergeCell ref="R39:S39"/>
    <mergeCell ref="T39:U39"/>
    <mergeCell ref="Y39:AA39"/>
    <mergeCell ref="D40:E40"/>
    <mergeCell ref="F40:G40"/>
    <mergeCell ref="K40:M40"/>
    <mergeCell ref="R40:S40"/>
    <mergeCell ref="T40:U40"/>
    <mergeCell ref="Y40:AA40"/>
    <mergeCell ref="Y27:AA27"/>
    <mergeCell ref="F26:G26"/>
    <mergeCell ref="K26:M26"/>
    <mergeCell ref="T26:U26"/>
    <mergeCell ref="Y26:AA26"/>
    <mergeCell ref="R26:S26"/>
    <mergeCell ref="R27:S27"/>
    <mergeCell ref="K22:M22"/>
    <mergeCell ref="Y22:AA22"/>
    <mergeCell ref="B23:H23"/>
    <mergeCell ref="D29:E29"/>
    <mergeCell ref="F29:G29"/>
    <mergeCell ref="K29:M29"/>
    <mergeCell ref="R29:S29"/>
    <mergeCell ref="T29:U29"/>
    <mergeCell ref="Y29:AA29"/>
    <mergeCell ref="D28:E28"/>
    <mergeCell ref="F28:G28"/>
    <mergeCell ref="K28:M28"/>
    <mergeCell ref="R28:S28"/>
    <mergeCell ref="T28:U28"/>
    <mergeCell ref="Y28:AA28"/>
    <mergeCell ref="D11:E11"/>
    <mergeCell ref="F11:G11"/>
    <mergeCell ref="K11:M11"/>
    <mergeCell ref="R11:S11"/>
    <mergeCell ref="T11:U11"/>
    <mergeCell ref="Y11:AA11"/>
    <mergeCell ref="D10:E10"/>
    <mergeCell ref="F10:G10"/>
    <mergeCell ref="K10:M10"/>
    <mergeCell ref="R10:S10"/>
    <mergeCell ref="T10:U10"/>
    <mergeCell ref="Y10:AA10"/>
    <mergeCell ref="Y67:AA67"/>
    <mergeCell ref="Y63:AA63"/>
    <mergeCell ref="S64:T64"/>
    <mergeCell ref="Y64:AA64"/>
    <mergeCell ref="S65:T65"/>
    <mergeCell ref="Y65:AA65"/>
    <mergeCell ref="S66:T66"/>
    <mergeCell ref="Y66:AA66"/>
    <mergeCell ref="Y58:AA58"/>
    <mergeCell ref="Y61:AA61"/>
    <mergeCell ref="S62:T62"/>
    <mergeCell ref="Y62:AA62"/>
    <mergeCell ref="E66:F66"/>
    <mergeCell ref="K66:M66"/>
    <mergeCell ref="B67:H67"/>
    <mergeCell ref="K67:M67"/>
    <mergeCell ref="P58:V58"/>
    <mergeCell ref="S63:T63"/>
    <mergeCell ref="P67:V67"/>
    <mergeCell ref="B58:H58"/>
    <mergeCell ref="K58:M58"/>
    <mergeCell ref="E65:F65"/>
    <mergeCell ref="S61:T61"/>
    <mergeCell ref="E64:F64"/>
    <mergeCell ref="K64:M64"/>
    <mergeCell ref="E62:F62"/>
    <mergeCell ref="E63:F63"/>
    <mergeCell ref="K62:M62"/>
    <mergeCell ref="K63:M63"/>
    <mergeCell ref="E61:F61"/>
    <mergeCell ref="K61:M61"/>
    <mergeCell ref="Y56:AA56"/>
    <mergeCell ref="Y57:AA57"/>
    <mergeCell ref="Y52:AA52"/>
    <mergeCell ref="Y53:AA53"/>
    <mergeCell ref="Y54:AA54"/>
    <mergeCell ref="Y55:AA55"/>
    <mergeCell ref="K65:M65"/>
    <mergeCell ref="K55:M55"/>
    <mergeCell ref="K56:M56"/>
    <mergeCell ref="K57:M57"/>
    <mergeCell ref="R54:S54"/>
    <mergeCell ref="R55:S55"/>
    <mergeCell ref="R56:S56"/>
    <mergeCell ref="R57:S57"/>
    <mergeCell ref="Y45:AA45"/>
    <mergeCell ref="B48:H48"/>
    <mergeCell ref="K48:M48"/>
    <mergeCell ref="K54:M54"/>
    <mergeCell ref="F46:G46"/>
    <mergeCell ref="K46:M46"/>
    <mergeCell ref="F47:G47"/>
    <mergeCell ref="K47:M47"/>
    <mergeCell ref="K52:M52"/>
    <mergeCell ref="K53:M53"/>
    <mergeCell ref="P48:V48"/>
    <mergeCell ref="Y48:AA48"/>
    <mergeCell ref="T46:U46"/>
    <mergeCell ref="Y46:AA46"/>
    <mergeCell ref="D52:E52"/>
    <mergeCell ref="D53:E53"/>
    <mergeCell ref="D54:E54"/>
    <mergeCell ref="T47:U47"/>
    <mergeCell ref="Y47:AA47"/>
    <mergeCell ref="R45:S45"/>
    <mergeCell ref="R46:S46"/>
    <mergeCell ref="R47:S47"/>
    <mergeCell ref="R52:S52"/>
    <mergeCell ref="R53:S53"/>
    <mergeCell ref="Y35:AA35"/>
    <mergeCell ref="K42:M42"/>
    <mergeCell ref="F42:G42"/>
    <mergeCell ref="T42:U42"/>
    <mergeCell ref="Y42:AA42"/>
    <mergeCell ref="R35:S35"/>
    <mergeCell ref="R36:S36"/>
    <mergeCell ref="R42:S42"/>
    <mergeCell ref="T36:U36"/>
    <mergeCell ref="Y36:AA36"/>
    <mergeCell ref="F36:G36"/>
    <mergeCell ref="K36:M36"/>
    <mergeCell ref="T35:U35"/>
    <mergeCell ref="F37:G37"/>
    <mergeCell ref="K37:M37"/>
    <mergeCell ref="R37:S37"/>
    <mergeCell ref="T37:U37"/>
    <mergeCell ref="Y37:AA37"/>
    <mergeCell ref="Y32:AA32"/>
    <mergeCell ref="F30:G30"/>
    <mergeCell ref="K30:M30"/>
    <mergeCell ref="T30:U30"/>
    <mergeCell ref="Y30:AA30"/>
    <mergeCell ref="F31:G31"/>
    <mergeCell ref="K31:M31"/>
    <mergeCell ref="R30:S30"/>
    <mergeCell ref="R31:S31"/>
    <mergeCell ref="P32:V32"/>
    <mergeCell ref="T31:U31"/>
    <mergeCell ref="Y31:AA31"/>
    <mergeCell ref="K23:M23"/>
    <mergeCell ref="P23:V23"/>
    <mergeCell ref="Y23:AA23"/>
    <mergeCell ref="K21:M21"/>
    <mergeCell ref="Y21:AA21"/>
    <mergeCell ref="K17:M17"/>
    <mergeCell ref="Y17:AA17"/>
    <mergeCell ref="K18:M18"/>
    <mergeCell ref="Y18:AA18"/>
    <mergeCell ref="R17:S17"/>
    <mergeCell ref="R18:S18"/>
    <mergeCell ref="R21:S21"/>
    <mergeCell ref="R22:S22"/>
    <mergeCell ref="R19:S19"/>
    <mergeCell ref="Y19:AA19"/>
    <mergeCell ref="D17:E17"/>
    <mergeCell ref="D18:E18"/>
    <mergeCell ref="D21:E21"/>
    <mergeCell ref="D22:E22"/>
    <mergeCell ref="D20:E20"/>
    <mergeCell ref="K20:M20"/>
    <mergeCell ref="R20:S20"/>
    <mergeCell ref="Y20:AA20"/>
    <mergeCell ref="D19:E19"/>
    <mergeCell ref="K19:M19"/>
    <mergeCell ref="F13:G13"/>
    <mergeCell ref="K13:M13"/>
    <mergeCell ref="T13:U13"/>
    <mergeCell ref="Y13:AA13"/>
    <mergeCell ref="B14:H14"/>
    <mergeCell ref="K14:M14"/>
    <mergeCell ref="P14:V14"/>
    <mergeCell ref="Y14:AA14"/>
    <mergeCell ref="F12:G12"/>
    <mergeCell ref="K12:M12"/>
    <mergeCell ref="T12:U12"/>
    <mergeCell ref="Y12:AA12"/>
    <mergeCell ref="R12:S12"/>
    <mergeCell ref="R13:S13"/>
    <mergeCell ref="D12:E12"/>
    <mergeCell ref="D13:E13"/>
    <mergeCell ref="H1:S2"/>
    <mergeCell ref="V1:AA1"/>
    <mergeCell ref="V2:AA2"/>
    <mergeCell ref="B4:E4"/>
    <mergeCell ref="P4:S4"/>
    <mergeCell ref="F9:G9"/>
    <mergeCell ref="K9:M9"/>
    <mergeCell ref="T9:U9"/>
    <mergeCell ref="Y9:AA9"/>
    <mergeCell ref="F8:G8"/>
    <mergeCell ref="K8:M8"/>
    <mergeCell ref="T8:U8"/>
    <mergeCell ref="Y8:AA8"/>
    <mergeCell ref="B6:F6"/>
    <mergeCell ref="R8:S8"/>
    <mergeCell ref="R9:S9"/>
    <mergeCell ref="D8:E8"/>
    <mergeCell ref="D9:E9"/>
    <mergeCell ref="T45:U45"/>
    <mergeCell ref="D26:E26"/>
    <mergeCell ref="D27:E27"/>
    <mergeCell ref="D30:E30"/>
    <mergeCell ref="D31:E31"/>
    <mergeCell ref="D56:E56"/>
    <mergeCell ref="D57:E57"/>
    <mergeCell ref="F27:G27"/>
    <mergeCell ref="K27:M27"/>
    <mergeCell ref="K32:M32"/>
    <mergeCell ref="K35:M35"/>
    <mergeCell ref="K45:M45"/>
    <mergeCell ref="D55:E55"/>
    <mergeCell ref="D35:E35"/>
    <mergeCell ref="D36:E36"/>
    <mergeCell ref="D42:E42"/>
    <mergeCell ref="D45:E45"/>
    <mergeCell ref="D46:E46"/>
    <mergeCell ref="D47:E47"/>
    <mergeCell ref="B32:H32"/>
    <mergeCell ref="F35:G35"/>
    <mergeCell ref="F45:G45"/>
    <mergeCell ref="T27:U27"/>
    <mergeCell ref="D37:E37"/>
  </mergeCells>
  <phoneticPr fontId="10"/>
  <dataValidations count="5">
    <dataValidation type="list" allowBlank="1" showInputMessage="1" showErrorMessage="1" sqref="O62:O64 B53:B57 P62:P66 B62:B66 P53:P57 P27:P31 B9:B13 P9:P13 B18:B22 P18:P22 B27:B31 B36:B47 P36:P47" xr:uid="{00000000-0002-0000-0300-000000000000}">
      <formula1>"○,　"</formula1>
    </dataValidation>
    <dataValidation type="list" allowBlank="1" showInputMessage="1" showErrorMessage="1" sqref="F53:F57 T53:T57" xr:uid="{00000000-0002-0000-0300-000001000000}">
      <formula1>"○"</formula1>
    </dataValidation>
    <dataValidation type="list" allowBlank="1" showInputMessage="1" showErrorMessage="1" sqref="R62:R66 D62:D66" xr:uid="{00000000-0002-0000-0300-000002000000}">
      <formula1>"選択してください,印刷物製作,新聞・雑誌等の広告掲載,プレスリリース配信サービス,PR映像制作"</formula1>
    </dataValidation>
    <dataValidation type="list" allowBlank="1" showInputMessage="1" showErrorMessage="1" sqref="T36:U47 F36:G47" xr:uid="{00000000-0002-0000-0300-000003000000}">
      <formula1>$AD$34:$AD$60</formula1>
    </dataValidation>
    <dataValidation type="list" allowBlank="1" showInputMessage="1" showErrorMessage="1" sqref="T18:T22 F18:F22" xr:uid="{00000000-0002-0000-0300-000004000000}">
      <formula1>"リース,レンタル"</formula1>
    </dataValidation>
  </dataValidations>
  <printOptions horizontalCentered="1"/>
  <pageMargins left="0.23622047244094491" right="0.23622047244094491" top="0.94488188976377963" bottom="0.74803149606299213" header="0.31496062992125984" footer="0.31496062992125984"/>
  <pageSetup paperSize="9" scale="78" fitToHeight="0" orientation="landscape" r:id="rId1"/>
  <headerFooter>
    <oddHeader xml:space="preserve">&amp;R
</oddHeader>
    <oddFooter>&amp;C&amp;A</oddFooter>
  </headerFooter>
  <rowBreaks count="2" manualBreakCount="2">
    <brk id="33" max="26" man="1"/>
    <brk id="49" max="2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3" tint="0.79998168889431442"/>
  </sheetPr>
  <dimension ref="A1:BR41"/>
  <sheetViews>
    <sheetView view="pageBreakPreview" zoomScale="90" zoomScaleNormal="80" zoomScaleSheetLayoutView="90" workbookViewId="0">
      <selection activeCell="C9" sqref="C9"/>
    </sheetView>
  </sheetViews>
  <sheetFormatPr defaultColWidth="2.109375" defaultRowHeight="12" x14ac:dyDescent="0.2"/>
  <cols>
    <col min="1" max="2" width="2.77734375" style="3" customWidth="1"/>
    <col min="3" max="3" width="5.6640625" style="3" customWidth="1"/>
    <col min="4" max="4" width="3.6640625" style="3" customWidth="1"/>
    <col min="5" max="30" width="2.77734375" style="3" customWidth="1"/>
    <col min="31" max="31" width="5.6640625" style="3" customWidth="1"/>
    <col min="32" max="32" width="3.6640625" style="3" customWidth="1"/>
    <col min="33" max="33" width="2.77734375" style="3" customWidth="1"/>
    <col min="34" max="34" width="3.21875" style="3" customWidth="1"/>
    <col min="35" max="35" width="3" style="3" customWidth="1"/>
    <col min="36" max="52" width="2.77734375" style="3" customWidth="1"/>
    <col min="53" max="53" width="1.6640625" style="30" customWidth="1"/>
    <col min="54" max="76" width="2.77734375" style="30" customWidth="1"/>
    <col min="77" max="251" width="2.109375" style="30" customWidth="1"/>
    <col min="252" max="16384" width="2.109375" style="30"/>
  </cols>
  <sheetData>
    <row r="1" spans="1:70" s="28" customFormat="1" x14ac:dyDescent="0.2">
      <c r="A1" s="50" t="s">
        <v>136</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0"/>
      <c r="AD1" s="50"/>
      <c r="AE1" s="50"/>
      <c r="AF1" s="50"/>
      <c r="AG1" s="50"/>
      <c r="AH1" s="50"/>
      <c r="AI1" s="50"/>
      <c r="AJ1" s="50"/>
      <c r="AK1" s="50"/>
      <c r="AL1" s="50"/>
      <c r="AM1" s="50"/>
      <c r="AN1" s="50"/>
      <c r="AO1" s="50"/>
      <c r="AP1" s="50"/>
      <c r="AQ1" s="50"/>
      <c r="AR1" s="50"/>
      <c r="AS1" s="50"/>
      <c r="AT1" s="50"/>
      <c r="AU1" s="50"/>
      <c r="AV1" s="50"/>
      <c r="AW1" s="50"/>
      <c r="AX1" s="50"/>
      <c r="AY1" s="50"/>
      <c r="AZ1" s="50"/>
    </row>
    <row r="2" spans="1:70" ht="6" customHeight="1" x14ac:dyDescent="0.2"/>
    <row r="3" spans="1:70" s="29" customFormat="1" ht="22.5" customHeight="1" x14ac:dyDescent="0.2">
      <c r="A3" s="398" t="s">
        <v>135</v>
      </c>
      <c r="B3" s="399"/>
      <c r="C3" s="399"/>
      <c r="D3" s="399"/>
      <c r="E3" s="399"/>
      <c r="F3" s="399"/>
      <c r="G3" s="399"/>
      <c r="H3" s="399"/>
      <c r="I3" s="399"/>
      <c r="J3" s="399"/>
      <c r="K3" s="399"/>
      <c r="L3" s="399"/>
      <c r="M3" s="399"/>
      <c r="N3" s="399"/>
      <c r="O3" s="12"/>
      <c r="P3" s="12"/>
      <c r="Q3" s="12"/>
      <c r="R3" s="12"/>
      <c r="S3" s="12"/>
      <c r="T3" s="12"/>
      <c r="U3" s="12"/>
      <c r="V3" s="12"/>
      <c r="W3" s="12"/>
      <c r="X3" s="12"/>
      <c r="Y3" s="12"/>
      <c r="Z3" s="12"/>
      <c r="AA3" s="12"/>
      <c r="AB3" s="12"/>
      <c r="AC3" s="12"/>
      <c r="AD3" s="12"/>
      <c r="AE3" s="12"/>
      <c r="AF3" s="12"/>
      <c r="AG3" s="12"/>
      <c r="AH3" s="12"/>
      <c r="AI3" s="12"/>
      <c r="AJ3" s="498" t="s">
        <v>134</v>
      </c>
      <c r="AK3" s="498"/>
      <c r="AL3" s="498"/>
      <c r="AM3" s="498"/>
      <c r="AN3" s="498"/>
      <c r="AO3" s="498"/>
      <c r="AP3" s="498"/>
      <c r="AQ3" s="498"/>
      <c r="AR3" s="498"/>
      <c r="AS3" s="498"/>
      <c r="AT3" s="498"/>
      <c r="AU3" s="498"/>
      <c r="AV3" s="498"/>
      <c r="AW3" s="498"/>
      <c r="AX3" s="498"/>
      <c r="AY3" s="498"/>
      <c r="AZ3" s="498"/>
    </row>
    <row r="4" spans="1:70" s="28" customFormat="1" ht="19.5" customHeight="1" x14ac:dyDescent="0.2">
      <c r="A4" s="50"/>
      <c r="B4" s="51" t="s">
        <v>174</v>
      </c>
      <c r="C4" s="50"/>
      <c r="D4" s="52"/>
      <c r="E4" s="52"/>
      <c r="F4" s="52"/>
      <c r="G4" s="52"/>
      <c r="H4" s="52"/>
      <c r="I4" s="52"/>
      <c r="J4" s="52"/>
      <c r="K4" s="52"/>
      <c r="L4" s="52"/>
      <c r="M4" s="52"/>
      <c r="N4" s="52"/>
      <c r="O4" s="52"/>
      <c r="P4" s="52"/>
      <c r="Q4" s="52"/>
      <c r="R4" s="52"/>
      <c r="S4" s="52"/>
      <c r="T4" s="52"/>
      <c r="U4" s="52"/>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row>
    <row r="5" spans="1:70" s="28" customFormat="1" ht="19.5" customHeight="1" x14ac:dyDescent="0.2">
      <c r="A5" s="50"/>
      <c r="B5" s="51" t="s">
        <v>229</v>
      </c>
      <c r="C5" s="50"/>
      <c r="D5" s="52"/>
      <c r="E5" s="52"/>
      <c r="F5" s="52"/>
      <c r="G5" s="52"/>
      <c r="H5" s="52"/>
      <c r="I5" s="52"/>
      <c r="J5" s="52"/>
      <c r="K5" s="52"/>
      <c r="L5" s="52"/>
      <c r="M5" s="52"/>
      <c r="N5" s="52"/>
      <c r="O5" s="52"/>
      <c r="P5" s="52"/>
      <c r="Q5" s="52"/>
      <c r="R5" s="52"/>
      <c r="S5" s="52"/>
      <c r="T5" s="52"/>
      <c r="U5" s="52"/>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70" ht="5.25" customHeight="1" x14ac:dyDescent="0.2">
      <c r="B6" s="53"/>
      <c r="D6" s="54"/>
      <c r="E6" s="54"/>
      <c r="F6" s="54"/>
      <c r="G6" s="54"/>
      <c r="H6" s="54"/>
      <c r="I6" s="54"/>
      <c r="J6" s="54"/>
      <c r="K6" s="54"/>
      <c r="L6" s="54"/>
      <c r="M6" s="54"/>
      <c r="N6" s="54"/>
      <c r="O6" s="54"/>
      <c r="P6" s="54"/>
      <c r="Q6" s="54"/>
      <c r="R6" s="54"/>
      <c r="S6" s="54"/>
      <c r="T6" s="54"/>
      <c r="U6" s="54"/>
    </row>
    <row r="7" spans="1:70" s="31" customFormat="1" ht="15.75" customHeight="1" x14ac:dyDescent="0.2">
      <c r="A7" s="960" t="s">
        <v>59</v>
      </c>
      <c r="B7" s="960"/>
      <c r="C7" s="960"/>
      <c r="D7" s="960"/>
      <c r="E7" s="1"/>
      <c r="F7" s="1"/>
      <c r="G7" s="1"/>
      <c r="H7" s="1"/>
      <c r="I7" s="1"/>
      <c r="J7" s="1"/>
      <c r="K7" s="2"/>
      <c r="L7" s="2"/>
      <c r="M7" s="2"/>
      <c r="N7" s="2"/>
      <c r="O7" s="2"/>
      <c r="P7" s="1"/>
      <c r="Q7" s="1"/>
      <c r="R7" s="1"/>
      <c r="S7" s="1"/>
      <c r="T7" s="1"/>
      <c r="U7" s="1"/>
      <c r="V7" s="1"/>
      <c r="W7" s="2"/>
      <c r="X7" s="2"/>
      <c r="Y7" s="2"/>
      <c r="Z7" s="2"/>
      <c r="AA7" s="2"/>
      <c r="AB7" s="2"/>
      <c r="AC7" s="961" t="s">
        <v>133</v>
      </c>
      <c r="AD7" s="962"/>
      <c r="AE7" s="962"/>
      <c r="AF7" s="963"/>
      <c r="AG7" s="55"/>
      <c r="AH7" s="55"/>
      <c r="AI7" s="55"/>
      <c r="AJ7" s="55"/>
      <c r="AK7" s="55"/>
      <c r="AL7" s="55"/>
      <c r="AM7" s="55"/>
      <c r="AN7" s="56"/>
      <c r="AO7" s="56"/>
      <c r="AP7" s="57"/>
      <c r="AQ7" s="57"/>
      <c r="AR7" s="57"/>
      <c r="AS7" s="57"/>
      <c r="AT7" s="57"/>
      <c r="AU7" s="58"/>
      <c r="AV7" s="58"/>
      <c r="AW7" s="58"/>
      <c r="AX7" s="58"/>
      <c r="AY7" s="58"/>
      <c r="AZ7" s="58"/>
      <c r="BA7" s="34"/>
      <c r="BB7" s="34"/>
      <c r="BC7" s="34"/>
      <c r="BD7" s="34"/>
      <c r="BE7" s="34"/>
      <c r="BF7" s="34"/>
      <c r="BG7" s="34"/>
      <c r="BH7" s="34"/>
      <c r="BI7" s="34"/>
      <c r="BJ7" s="34"/>
      <c r="BK7" s="34"/>
      <c r="BL7" s="34"/>
      <c r="BM7" s="34"/>
      <c r="BN7" s="34"/>
      <c r="BO7" s="34"/>
      <c r="BP7" s="34"/>
      <c r="BQ7" s="34"/>
      <c r="BR7" s="34"/>
    </row>
    <row r="8" spans="1:70" s="34" customFormat="1" ht="6" customHeight="1" x14ac:dyDescent="0.2">
      <c r="A8" s="58"/>
      <c r="B8" s="59"/>
      <c r="C8" s="59"/>
      <c r="D8" s="59"/>
      <c r="E8" s="59"/>
      <c r="F8" s="58"/>
      <c r="G8" s="58"/>
      <c r="H8" s="58"/>
      <c r="I8" s="60"/>
      <c r="J8" s="61"/>
      <c r="K8" s="61"/>
      <c r="L8" s="61"/>
      <c r="M8" s="61"/>
      <c r="N8" s="61"/>
      <c r="O8" s="61"/>
      <c r="P8" s="58"/>
      <c r="Q8" s="62"/>
      <c r="R8" s="62"/>
      <c r="S8" s="62"/>
      <c r="T8" s="62"/>
      <c r="U8" s="58"/>
      <c r="V8" s="58"/>
      <c r="W8" s="61"/>
      <c r="X8" s="61"/>
      <c r="Y8" s="61"/>
      <c r="Z8" s="61"/>
      <c r="AA8" s="61"/>
      <c r="AB8" s="61"/>
      <c r="AC8" s="63"/>
      <c r="AD8" s="14"/>
      <c r="AE8" s="64"/>
      <c r="AF8" s="64"/>
      <c r="AG8" s="58"/>
      <c r="AH8" s="58"/>
      <c r="AI8" s="58"/>
      <c r="AJ8" s="58"/>
      <c r="AK8" s="58"/>
      <c r="AL8" s="58"/>
      <c r="AM8" s="58"/>
      <c r="AN8" s="58"/>
      <c r="AO8" s="64"/>
      <c r="AP8" s="64"/>
      <c r="AQ8" s="64"/>
      <c r="AR8" s="64"/>
      <c r="AS8" s="64"/>
      <c r="AT8" s="64"/>
      <c r="AU8" s="64"/>
      <c r="AV8" s="64"/>
      <c r="AW8" s="64"/>
      <c r="AX8" s="64"/>
      <c r="AY8" s="64"/>
      <c r="AZ8" s="64"/>
      <c r="BA8" s="35"/>
      <c r="BB8" s="35"/>
      <c r="BC8" s="35"/>
      <c r="BD8" s="35"/>
      <c r="BE8" s="35"/>
      <c r="BF8" s="35"/>
      <c r="BG8" s="35"/>
      <c r="BH8" s="35"/>
      <c r="BI8" s="35"/>
      <c r="BJ8" s="35"/>
      <c r="BK8" s="35"/>
      <c r="BL8" s="35"/>
      <c r="BM8" s="35"/>
      <c r="BN8" s="35"/>
      <c r="BO8" s="35"/>
      <c r="BP8" s="35"/>
      <c r="BQ8" s="35"/>
      <c r="BR8" s="35"/>
    </row>
    <row r="9" spans="1:70" s="35" customFormat="1" ht="16.5" customHeight="1" x14ac:dyDescent="0.2">
      <c r="A9" s="499" t="s">
        <v>50</v>
      </c>
      <c r="B9" s="500"/>
      <c r="C9" s="226"/>
      <c r="D9" s="227"/>
      <c r="E9" s="65"/>
      <c r="F9" s="65"/>
      <c r="G9" s="65"/>
      <c r="H9" s="65"/>
      <c r="I9" s="65"/>
      <c r="J9" s="65"/>
      <c r="K9" s="65"/>
      <c r="L9" s="65"/>
      <c r="M9" s="65"/>
      <c r="N9" s="65"/>
      <c r="O9" s="65"/>
      <c r="P9" s="65"/>
      <c r="Q9" s="65"/>
      <c r="R9" s="65"/>
      <c r="S9" s="65"/>
      <c r="T9" s="65"/>
      <c r="U9" s="65"/>
      <c r="V9" s="65"/>
      <c r="W9" s="65"/>
      <c r="X9" s="65"/>
      <c r="Y9" s="65"/>
      <c r="Z9" s="65"/>
      <c r="AA9" s="65"/>
      <c r="AB9" s="65"/>
      <c r="AC9" s="506" t="s">
        <v>50</v>
      </c>
      <c r="AD9" s="507"/>
      <c r="AE9" s="226"/>
      <c r="AF9" s="227"/>
      <c r="AG9" s="63"/>
      <c r="AH9" s="63"/>
      <c r="AI9" s="63"/>
      <c r="AJ9" s="63"/>
      <c r="AK9" s="64"/>
      <c r="AL9" s="64"/>
      <c r="AM9" s="64"/>
      <c r="AN9" s="64"/>
      <c r="AO9" s="66"/>
      <c r="AP9" s="66"/>
      <c r="AQ9" s="66"/>
      <c r="AR9" s="66"/>
      <c r="AS9" s="66"/>
      <c r="AT9" s="66"/>
      <c r="AU9" s="66"/>
      <c r="AV9" s="66"/>
      <c r="AW9" s="66"/>
      <c r="AX9" s="66"/>
      <c r="AY9" s="66"/>
      <c r="AZ9" s="66"/>
      <c r="BA9" s="36"/>
      <c r="BB9" s="36"/>
      <c r="BC9" s="36"/>
      <c r="BD9" s="36"/>
      <c r="BE9" s="36"/>
      <c r="BF9" s="36"/>
      <c r="BG9" s="36"/>
      <c r="BH9" s="36"/>
      <c r="BI9" s="36"/>
      <c r="BJ9" s="36"/>
      <c r="BK9" s="36"/>
      <c r="BL9" s="36"/>
      <c r="BM9" s="36"/>
      <c r="BN9" s="36"/>
      <c r="BO9" s="36"/>
      <c r="BP9" s="36"/>
      <c r="BQ9" s="30"/>
      <c r="BR9" s="30"/>
    </row>
    <row r="10" spans="1:70" ht="20.100000000000001" customHeight="1" x14ac:dyDescent="0.2">
      <c r="A10" s="429" t="s">
        <v>132</v>
      </c>
      <c r="B10" s="430"/>
      <c r="C10" s="430"/>
      <c r="D10" s="431"/>
      <c r="E10" s="501"/>
      <c r="F10" s="502"/>
      <c r="G10" s="502"/>
      <c r="H10" s="502"/>
      <c r="I10" s="502"/>
      <c r="J10" s="502"/>
      <c r="K10" s="502"/>
      <c r="L10" s="502"/>
      <c r="M10" s="502"/>
      <c r="N10" s="502"/>
      <c r="O10" s="502"/>
      <c r="P10" s="502"/>
      <c r="Q10" s="502"/>
      <c r="R10" s="502"/>
      <c r="S10" s="502"/>
      <c r="T10" s="502"/>
      <c r="U10" s="502"/>
      <c r="V10" s="502"/>
      <c r="W10" s="502"/>
      <c r="X10" s="503"/>
      <c r="Y10" s="63"/>
      <c r="Z10" s="63"/>
      <c r="AA10" s="63"/>
      <c r="AB10" s="63"/>
      <c r="AC10" s="429" t="s">
        <v>132</v>
      </c>
      <c r="AD10" s="430"/>
      <c r="AE10" s="430"/>
      <c r="AF10" s="431"/>
      <c r="AG10" s="501"/>
      <c r="AH10" s="502"/>
      <c r="AI10" s="502"/>
      <c r="AJ10" s="502"/>
      <c r="AK10" s="502"/>
      <c r="AL10" s="502"/>
      <c r="AM10" s="502"/>
      <c r="AN10" s="502"/>
      <c r="AO10" s="502"/>
      <c r="AP10" s="502"/>
      <c r="AQ10" s="502"/>
      <c r="AR10" s="502"/>
      <c r="AS10" s="502"/>
      <c r="AT10" s="502"/>
      <c r="AU10" s="502"/>
      <c r="AV10" s="502"/>
      <c r="AW10" s="502"/>
      <c r="AX10" s="502"/>
      <c r="AY10" s="502"/>
      <c r="AZ10" s="503"/>
    </row>
    <row r="11" spans="1:70" ht="20.100000000000001" customHeight="1" x14ac:dyDescent="0.2">
      <c r="A11" s="432" t="s">
        <v>142</v>
      </c>
      <c r="B11" s="433"/>
      <c r="C11" s="433"/>
      <c r="D11" s="434"/>
      <c r="E11" s="435"/>
      <c r="F11" s="436"/>
      <c r="G11" s="436"/>
      <c r="H11" s="436"/>
      <c r="I11" s="436"/>
      <c r="J11" s="436"/>
      <c r="K11" s="436"/>
      <c r="L11" s="436"/>
      <c r="M11" s="436"/>
      <c r="N11" s="436"/>
      <c r="O11" s="436"/>
      <c r="P11" s="436"/>
      <c r="Q11" s="436"/>
      <c r="R11" s="436"/>
      <c r="S11" s="436"/>
      <c r="T11" s="436"/>
      <c r="U11" s="436"/>
      <c r="V11" s="436"/>
      <c r="W11" s="436"/>
      <c r="X11" s="437"/>
      <c r="Y11" s="63"/>
      <c r="Z11" s="63"/>
      <c r="AA11" s="63"/>
      <c r="AB11" s="63"/>
      <c r="AC11" s="432" t="s">
        <v>142</v>
      </c>
      <c r="AD11" s="433"/>
      <c r="AE11" s="433"/>
      <c r="AF11" s="434"/>
      <c r="AG11" s="486"/>
      <c r="AH11" s="487"/>
      <c r="AI11" s="487"/>
      <c r="AJ11" s="487"/>
      <c r="AK11" s="487"/>
      <c r="AL11" s="487"/>
      <c r="AM11" s="487"/>
      <c r="AN11" s="487"/>
      <c r="AO11" s="487"/>
      <c r="AP11" s="487"/>
      <c r="AQ11" s="487"/>
      <c r="AR11" s="487"/>
      <c r="AS11" s="487"/>
      <c r="AT11" s="487"/>
      <c r="AU11" s="487"/>
      <c r="AV11" s="487"/>
      <c r="AW11" s="487"/>
      <c r="AX11" s="487"/>
      <c r="AY11" s="487"/>
      <c r="AZ11" s="488"/>
    </row>
    <row r="12" spans="1:70" ht="20.100000000000001" customHeight="1" x14ac:dyDescent="0.2">
      <c r="A12" s="491" t="s">
        <v>150</v>
      </c>
      <c r="B12" s="492"/>
      <c r="C12" s="492"/>
      <c r="D12" s="493"/>
      <c r="E12" s="438"/>
      <c r="F12" s="439"/>
      <c r="G12" s="439"/>
      <c r="H12" s="439"/>
      <c r="I12" s="439"/>
      <c r="J12" s="439"/>
      <c r="K12" s="439"/>
      <c r="L12" s="439"/>
      <c r="M12" s="439"/>
      <c r="N12" s="439"/>
      <c r="O12" s="439"/>
      <c r="P12" s="439"/>
      <c r="Q12" s="439"/>
      <c r="R12" s="439"/>
      <c r="S12" s="439"/>
      <c r="T12" s="439"/>
      <c r="U12" s="439"/>
      <c r="V12" s="439"/>
      <c r="W12" s="439"/>
      <c r="X12" s="440"/>
      <c r="Y12" s="63"/>
      <c r="Z12" s="63"/>
      <c r="AA12" s="63"/>
      <c r="AB12" s="63"/>
      <c r="AC12" s="491" t="s">
        <v>150</v>
      </c>
      <c r="AD12" s="492"/>
      <c r="AE12" s="492"/>
      <c r="AF12" s="493"/>
      <c r="AG12" s="426"/>
      <c r="AH12" s="427"/>
      <c r="AI12" s="427"/>
      <c r="AJ12" s="427"/>
      <c r="AK12" s="427"/>
      <c r="AL12" s="427"/>
      <c r="AM12" s="427"/>
      <c r="AN12" s="427"/>
      <c r="AO12" s="427"/>
      <c r="AP12" s="427"/>
      <c r="AQ12" s="427"/>
      <c r="AR12" s="427"/>
      <c r="AS12" s="427"/>
      <c r="AT12" s="427"/>
      <c r="AU12" s="427"/>
      <c r="AV12" s="427"/>
      <c r="AW12" s="427"/>
      <c r="AX12" s="427"/>
      <c r="AY12" s="427"/>
      <c r="AZ12" s="428"/>
    </row>
    <row r="13" spans="1:70" ht="18" customHeight="1" x14ac:dyDescent="0.2">
      <c r="A13" s="406" t="s">
        <v>100</v>
      </c>
      <c r="B13" s="407"/>
      <c r="C13" s="407"/>
      <c r="D13" s="408"/>
      <c r="E13" s="504" t="s">
        <v>119</v>
      </c>
      <c r="F13" s="505"/>
      <c r="G13" s="505"/>
      <c r="H13" s="505"/>
      <c r="I13" s="494"/>
      <c r="J13" s="495"/>
      <c r="K13" s="495"/>
      <c r="L13" s="495"/>
      <c r="M13" s="495"/>
      <c r="N13" s="495"/>
      <c r="O13" s="495"/>
      <c r="P13" s="495"/>
      <c r="Q13" s="495"/>
      <c r="R13" s="495"/>
      <c r="S13" s="495"/>
      <c r="T13" s="495"/>
      <c r="U13" s="495"/>
      <c r="V13" s="495"/>
      <c r="W13" s="495"/>
      <c r="X13" s="496"/>
      <c r="AB13" s="12"/>
      <c r="AC13" s="406" t="s">
        <v>100</v>
      </c>
      <c r="AD13" s="407"/>
      <c r="AE13" s="407"/>
      <c r="AF13" s="408"/>
      <c r="AG13" s="504" t="s">
        <v>119</v>
      </c>
      <c r="AH13" s="505"/>
      <c r="AI13" s="505"/>
      <c r="AJ13" s="505"/>
      <c r="AK13" s="494"/>
      <c r="AL13" s="495"/>
      <c r="AM13" s="495"/>
      <c r="AN13" s="495"/>
      <c r="AO13" s="495"/>
      <c r="AP13" s="495"/>
      <c r="AQ13" s="495"/>
      <c r="AR13" s="495"/>
      <c r="AS13" s="495"/>
      <c r="AT13" s="495"/>
      <c r="AU13" s="495"/>
      <c r="AV13" s="495"/>
      <c r="AW13" s="495"/>
      <c r="AX13" s="495"/>
      <c r="AY13" s="495"/>
      <c r="AZ13" s="496"/>
    </row>
    <row r="14" spans="1:70" ht="18" customHeight="1" x14ac:dyDescent="0.2">
      <c r="A14" s="409"/>
      <c r="B14" s="410"/>
      <c r="C14" s="410"/>
      <c r="D14" s="411"/>
      <c r="E14" s="489" t="s">
        <v>92</v>
      </c>
      <c r="F14" s="490"/>
      <c r="G14" s="490"/>
      <c r="H14" s="490"/>
      <c r="I14" s="465"/>
      <c r="J14" s="497"/>
      <c r="K14" s="497"/>
      <c r="L14" s="497"/>
      <c r="M14" s="497"/>
      <c r="N14" s="497"/>
      <c r="O14" s="497"/>
      <c r="P14" s="497"/>
      <c r="Q14" s="497"/>
      <c r="R14" s="497"/>
      <c r="S14" s="466"/>
      <c r="T14" s="466"/>
      <c r="U14" s="466"/>
      <c r="V14" s="466"/>
      <c r="W14" s="466"/>
      <c r="X14" s="467"/>
      <c r="AB14" s="12"/>
      <c r="AC14" s="409"/>
      <c r="AD14" s="410"/>
      <c r="AE14" s="410"/>
      <c r="AF14" s="411"/>
      <c r="AG14" s="489" t="s">
        <v>92</v>
      </c>
      <c r="AH14" s="490"/>
      <c r="AI14" s="490"/>
      <c r="AJ14" s="490"/>
      <c r="AK14" s="465"/>
      <c r="AL14" s="497"/>
      <c r="AM14" s="497"/>
      <c r="AN14" s="497"/>
      <c r="AO14" s="497"/>
      <c r="AP14" s="497"/>
      <c r="AQ14" s="497"/>
      <c r="AR14" s="497"/>
      <c r="AS14" s="497"/>
      <c r="AT14" s="497"/>
      <c r="AU14" s="466"/>
      <c r="AV14" s="466"/>
      <c r="AW14" s="466"/>
      <c r="AX14" s="466"/>
      <c r="AY14" s="466"/>
      <c r="AZ14" s="467"/>
    </row>
    <row r="15" spans="1:70" ht="18" customHeight="1" x14ac:dyDescent="0.2">
      <c r="A15" s="409"/>
      <c r="B15" s="410"/>
      <c r="C15" s="410"/>
      <c r="D15" s="411"/>
      <c r="E15" s="489" t="s">
        <v>93</v>
      </c>
      <c r="F15" s="490"/>
      <c r="G15" s="490"/>
      <c r="H15" s="490"/>
      <c r="I15" s="465"/>
      <c r="J15" s="466"/>
      <c r="K15" s="466"/>
      <c r="L15" s="466"/>
      <c r="M15" s="466"/>
      <c r="N15" s="466"/>
      <c r="O15" s="466"/>
      <c r="P15" s="466"/>
      <c r="Q15" s="466"/>
      <c r="R15" s="466"/>
      <c r="S15" s="466"/>
      <c r="T15" s="466"/>
      <c r="U15" s="466"/>
      <c r="V15" s="466"/>
      <c r="W15" s="466"/>
      <c r="X15" s="467"/>
      <c r="AB15" s="12"/>
      <c r="AC15" s="409"/>
      <c r="AD15" s="410"/>
      <c r="AE15" s="410"/>
      <c r="AF15" s="411"/>
      <c r="AG15" s="489" t="s">
        <v>93</v>
      </c>
      <c r="AH15" s="490"/>
      <c r="AI15" s="490"/>
      <c r="AJ15" s="490"/>
      <c r="AK15" s="465"/>
      <c r="AL15" s="466"/>
      <c r="AM15" s="466"/>
      <c r="AN15" s="466"/>
      <c r="AO15" s="466"/>
      <c r="AP15" s="466"/>
      <c r="AQ15" s="466"/>
      <c r="AR15" s="466"/>
      <c r="AS15" s="466"/>
      <c r="AT15" s="466"/>
      <c r="AU15" s="466"/>
      <c r="AV15" s="466"/>
      <c r="AW15" s="466"/>
      <c r="AX15" s="466"/>
      <c r="AY15" s="466"/>
      <c r="AZ15" s="467"/>
    </row>
    <row r="16" spans="1:70" ht="18" customHeight="1" x14ac:dyDescent="0.2">
      <c r="A16" s="409"/>
      <c r="B16" s="410"/>
      <c r="C16" s="410"/>
      <c r="D16" s="411"/>
      <c r="E16" s="489" t="s">
        <v>94</v>
      </c>
      <c r="F16" s="490"/>
      <c r="G16" s="490"/>
      <c r="H16" s="490"/>
      <c r="I16" s="465"/>
      <c r="J16" s="466"/>
      <c r="K16" s="466"/>
      <c r="L16" s="466"/>
      <c r="M16" s="466"/>
      <c r="N16" s="466"/>
      <c r="O16" s="466"/>
      <c r="P16" s="466"/>
      <c r="Q16" s="466"/>
      <c r="R16" s="466"/>
      <c r="S16" s="466"/>
      <c r="T16" s="466"/>
      <c r="U16" s="466"/>
      <c r="V16" s="466"/>
      <c r="W16" s="466"/>
      <c r="X16" s="467"/>
      <c r="AB16" s="12"/>
      <c r="AC16" s="409"/>
      <c r="AD16" s="410"/>
      <c r="AE16" s="410"/>
      <c r="AF16" s="411"/>
      <c r="AG16" s="489" t="s">
        <v>94</v>
      </c>
      <c r="AH16" s="490"/>
      <c r="AI16" s="490"/>
      <c r="AJ16" s="490"/>
      <c r="AK16" s="465"/>
      <c r="AL16" s="466"/>
      <c r="AM16" s="466"/>
      <c r="AN16" s="466"/>
      <c r="AO16" s="466"/>
      <c r="AP16" s="466"/>
      <c r="AQ16" s="466"/>
      <c r="AR16" s="466"/>
      <c r="AS16" s="466"/>
      <c r="AT16" s="466"/>
      <c r="AU16" s="466"/>
      <c r="AV16" s="466"/>
      <c r="AW16" s="466"/>
      <c r="AX16" s="466"/>
      <c r="AY16" s="466"/>
      <c r="AZ16" s="467"/>
    </row>
    <row r="17" spans="1:53" ht="18" customHeight="1" x14ac:dyDescent="0.2">
      <c r="A17" s="409"/>
      <c r="B17" s="410"/>
      <c r="C17" s="410"/>
      <c r="D17" s="411"/>
      <c r="E17" s="468" t="s">
        <v>118</v>
      </c>
      <c r="F17" s="469"/>
      <c r="G17" s="469"/>
      <c r="H17" s="469"/>
      <c r="I17" s="465"/>
      <c r="J17" s="466"/>
      <c r="K17" s="466"/>
      <c r="L17" s="466"/>
      <c r="M17" s="466"/>
      <c r="N17" s="466"/>
      <c r="O17" s="466"/>
      <c r="P17" s="466"/>
      <c r="Q17" s="466"/>
      <c r="R17" s="466"/>
      <c r="S17" s="466"/>
      <c r="T17" s="466"/>
      <c r="U17" s="466"/>
      <c r="V17" s="466"/>
      <c r="W17" s="466"/>
      <c r="X17" s="467"/>
      <c r="AB17" s="12"/>
      <c r="AC17" s="409"/>
      <c r="AD17" s="410"/>
      <c r="AE17" s="410"/>
      <c r="AF17" s="411"/>
      <c r="AG17" s="468" t="s">
        <v>118</v>
      </c>
      <c r="AH17" s="469"/>
      <c r="AI17" s="469"/>
      <c r="AJ17" s="469"/>
      <c r="AK17" s="465"/>
      <c r="AL17" s="466"/>
      <c r="AM17" s="466"/>
      <c r="AN17" s="466"/>
      <c r="AO17" s="466"/>
      <c r="AP17" s="466"/>
      <c r="AQ17" s="466"/>
      <c r="AR17" s="466"/>
      <c r="AS17" s="466"/>
      <c r="AT17" s="466"/>
      <c r="AU17" s="466"/>
      <c r="AV17" s="466"/>
      <c r="AW17" s="466"/>
      <c r="AX17" s="466"/>
      <c r="AY17" s="466"/>
      <c r="AZ17" s="467"/>
    </row>
    <row r="18" spans="1:53" ht="18" customHeight="1" x14ac:dyDescent="0.2">
      <c r="A18" s="409"/>
      <c r="B18" s="410"/>
      <c r="C18" s="410"/>
      <c r="D18" s="411"/>
      <c r="E18" s="470" t="s">
        <v>117</v>
      </c>
      <c r="F18" s="471"/>
      <c r="G18" s="471"/>
      <c r="H18" s="471"/>
      <c r="I18" s="472"/>
      <c r="J18" s="473"/>
      <c r="K18" s="473"/>
      <c r="L18" s="473"/>
      <c r="M18" s="473"/>
      <c r="N18" s="473"/>
      <c r="O18" s="473"/>
      <c r="P18" s="473"/>
      <c r="Q18" s="473"/>
      <c r="R18" s="473"/>
      <c r="S18" s="466"/>
      <c r="T18" s="466"/>
      <c r="U18" s="466"/>
      <c r="V18" s="466"/>
      <c r="W18" s="466"/>
      <c r="X18" s="467"/>
      <c r="Y18" s="12"/>
      <c r="Z18" s="12"/>
      <c r="AA18" s="12"/>
      <c r="AB18" s="12"/>
      <c r="AC18" s="409"/>
      <c r="AD18" s="410"/>
      <c r="AE18" s="410"/>
      <c r="AF18" s="411"/>
      <c r="AG18" s="470" t="s">
        <v>117</v>
      </c>
      <c r="AH18" s="471"/>
      <c r="AI18" s="471"/>
      <c r="AJ18" s="471"/>
      <c r="AK18" s="472"/>
      <c r="AL18" s="473"/>
      <c r="AM18" s="473"/>
      <c r="AN18" s="473"/>
      <c r="AO18" s="473"/>
      <c r="AP18" s="473"/>
      <c r="AQ18" s="473"/>
      <c r="AR18" s="473"/>
      <c r="AS18" s="473"/>
      <c r="AT18" s="473"/>
      <c r="AU18" s="466"/>
      <c r="AV18" s="466"/>
      <c r="AW18" s="466"/>
      <c r="AX18" s="466"/>
      <c r="AY18" s="466"/>
      <c r="AZ18" s="467"/>
    </row>
    <row r="19" spans="1:53" ht="18" customHeight="1" x14ac:dyDescent="0.2">
      <c r="A19" s="412"/>
      <c r="B19" s="413"/>
      <c r="C19" s="413"/>
      <c r="D19" s="414"/>
      <c r="E19" s="511" t="s">
        <v>95</v>
      </c>
      <c r="F19" s="512"/>
      <c r="G19" s="512"/>
      <c r="H19" s="512"/>
      <c r="I19" s="513"/>
      <c r="J19" s="514"/>
      <c r="K19" s="514"/>
      <c r="L19" s="514"/>
      <c r="M19" s="514"/>
      <c r="N19" s="514"/>
      <c r="O19" s="514"/>
      <c r="P19" s="514"/>
      <c r="Q19" s="514"/>
      <c r="R19" s="514"/>
      <c r="S19" s="514"/>
      <c r="T19" s="514"/>
      <c r="U19" s="514"/>
      <c r="V19" s="514"/>
      <c r="W19" s="514"/>
      <c r="X19" s="515"/>
      <c r="Y19" s="12"/>
      <c r="Z19" s="12"/>
      <c r="AA19" s="12"/>
      <c r="AB19" s="12"/>
      <c r="AC19" s="412"/>
      <c r="AD19" s="413"/>
      <c r="AE19" s="413"/>
      <c r="AF19" s="414"/>
      <c r="AG19" s="475" t="s">
        <v>95</v>
      </c>
      <c r="AH19" s="476"/>
      <c r="AI19" s="476"/>
      <c r="AJ19" s="476"/>
      <c r="AK19" s="480"/>
      <c r="AL19" s="481"/>
      <c r="AM19" s="481"/>
      <c r="AN19" s="481"/>
      <c r="AO19" s="481"/>
      <c r="AP19" s="481"/>
      <c r="AQ19" s="481"/>
      <c r="AR19" s="481"/>
      <c r="AS19" s="481"/>
      <c r="AT19" s="481"/>
      <c r="AU19" s="481"/>
      <c r="AV19" s="481"/>
      <c r="AW19" s="481"/>
      <c r="AX19" s="481"/>
      <c r="AY19" s="481"/>
      <c r="AZ19" s="482"/>
    </row>
    <row r="20" spans="1:53" ht="26.25" customHeight="1" x14ac:dyDescent="0.2">
      <c r="A20" s="455" t="s">
        <v>131</v>
      </c>
      <c r="B20" s="456"/>
      <c r="C20" s="456"/>
      <c r="D20" s="457"/>
      <c r="E20" s="67" t="s">
        <v>52</v>
      </c>
      <c r="F20" s="474" t="s">
        <v>130</v>
      </c>
      <c r="G20" s="474"/>
      <c r="H20" s="474"/>
      <c r="I20" s="68" t="s">
        <v>52</v>
      </c>
      <c r="J20" s="483" t="s">
        <v>129</v>
      </c>
      <c r="K20" s="484"/>
      <c r="L20" s="485"/>
      <c r="M20" s="68" t="s">
        <v>52</v>
      </c>
      <c r="N20" s="474" t="s">
        <v>128</v>
      </c>
      <c r="O20" s="474"/>
      <c r="P20" s="474"/>
      <c r="Q20" s="474"/>
      <c r="R20" s="477" t="s">
        <v>167</v>
      </c>
      <c r="S20" s="478"/>
      <c r="T20" s="478"/>
      <c r="U20" s="478"/>
      <c r="V20" s="478"/>
      <c r="W20" s="478"/>
      <c r="X20" s="479"/>
      <c r="Y20" s="63"/>
      <c r="Z20" s="63"/>
      <c r="AA20" s="63"/>
      <c r="AB20" s="63"/>
      <c r="AC20" s="455" t="s">
        <v>131</v>
      </c>
      <c r="AD20" s="456"/>
      <c r="AE20" s="456"/>
      <c r="AF20" s="457"/>
      <c r="AG20" s="67" t="s">
        <v>52</v>
      </c>
      <c r="AH20" s="474" t="s">
        <v>130</v>
      </c>
      <c r="AI20" s="474"/>
      <c r="AJ20" s="474"/>
      <c r="AK20" s="68" t="s">
        <v>52</v>
      </c>
      <c r="AL20" s="483" t="s">
        <v>129</v>
      </c>
      <c r="AM20" s="484"/>
      <c r="AN20" s="485"/>
      <c r="AO20" s="68" t="s">
        <v>52</v>
      </c>
      <c r="AP20" s="474" t="s">
        <v>128</v>
      </c>
      <c r="AQ20" s="474"/>
      <c r="AR20" s="474"/>
      <c r="AS20" s="474"/>
      <c r="AT20" s="477" t="s">
        <v>167</v>
      </c>
      <c r="AU20" s="478"/>
      <c r="AV20" s="478"/>
      <c r="AW20" s="478"/>
      <c r="AX20" s="478"/>
      <c r="AY20" s="478"/>
      <c r="AZ20" s="479"/>
    </row>
    <row r="21" spans="1:53" ht="31.5" customHeight="1" x14ac:dyDescent="0.2">
      <c r="A21" s="455" t="s">
        <v>127</v>
      </c>
      <c r="B21" s="456"/>
      <c r="C21" s="456"/>
      <c r="D21" s="457"/>
      <c r="E21" s="458"/>
      <c r="F21" s="459"/>
      <c r="G21" s="459"/>
      <c r="H21" s="459"/>
      <c r="I21" s="459"/>
      <c r="J21" s="459"/>
      <c r="K21" s="459"/>
      <c r="L21" s="459"/>
      <c r="M21" s="459"/>
      <c r="N21" s="459"/>
      <c r="O21" s="69" t="s">
        <v>126</v>
      </c>
      <c r="P21" s="460" t="s">
        <v>125</v>
      </c>
      <c r="Q21" s="460"/>
      <c r="R21" s="460"/>
      <c r="S21" s="460"/>
      <c r="T21" s="460"/>
      <c r="U21" s="460"/>
      <c r="V21" s="70"/>
      <c r="W21" s="70"/>
      <c r="X21" s="71"/>
      <c r="Y21" s="12"/>
      <c r="Z21" s="12"/>
      <c r="AA21" s="12"/>
      <c r="AB21" s="12"/>
      <c r="AC21" s="518" t="s">
        <v>151</v>
      </c>
      <c r="AD21" s="519"/>
      <c r="AE21" s="519"/>
      <c r="AF21" s="519"/>
      <c r="AG21" s="519"/>
      <c r="AH21" s="519"/>
      <c r="AI21" s="519"/>
      <c r="AJ21" s="519"/>
      <c r="AK21" s="519"/>
      <c r="AL21" s="519"/>
      <c r="AM21" s="519"/>
      <c r="AN21" s="519"/>
      <c r="AO21" s="519"/>
      <c r="AP21" s="519"/>
      <c r="AQ21" s="519"/>
      <c r="AR21" s="519"/>
      <c r="AS21" s="519"/>
      <c r="AT21" s="519"/>
      <c r="AU21" s="519"/>
      <c r="AV21" s="519"/>
      <c r="AW21" s="519"/>
      <c r="AX21" s="519"/>
      <c r="AY21" s="519"/>
      <c r="AZ21" s="520"/>
    </row>
    <row r="22" spans="1:53" ht="20.100000000000001" customHeight="1" x14ac:dyDescent="0.2">
      <c r="A22" s="429" t="s">
        <v>124</v>
      </c>
      <c r="B22" s="430"/>
      <c r="C22" s="430"/>
      <c r="D22" s="431"/>
      <c r="E22" s="452" t="s">
        <v>123</v>
      </c>
      <c r="F22" s="453"/>
      <c r="G22" s="453"/>
      <c r="H22" s="453"/>
      <c r="I22" s="453"/>
      <c r="J22" s="453"/>
      <c r="K22" s="453"/>
      <c r="L22" s="453"/>
      <c r="M22" s="453"/>
      <c r="N22" s="453"/>
      <c r="O22" s="453"/>
      <c r="P22" s="453"/>
      <c r="Q22" s="453"/>
      <c r="R22" s="453"/>
      <c r="S22" s="453"/>
      <c r="T22" s="453"/>
      <c r="U22" s="453"/>
      <c r="V22" s="453"/>
      <c r="W22" s="453"/>
      <c r="X22" s="454"/>
      <c r="Y22" s="12"/>
      <c r="Z22" s="12"/>
      <c r="AA22" s="12"/>
      <c r="AB22" s="12"/>
      <c r="AC22" s="516"/>
      <c r="AD22" s="444"/>
      <c r="AE22" s="444"/>
      <c r="AF22" s="444"/>
      <c r="AG22" s="444"/>
      <c r="AH22" s="444"/>
      <c r="AI22" s="444"/>
      <c r="AJ22" s="444"/>
      <c r="AK22" s="444"/>
      <c r="AL22" s="444"/>
      <c r="AM22" s="444"/>
      <c r="AN22" s="444"/>
      <c r="AO22" s="444"/>
      <c r="AP22" s="444"/>
      <c r="AQ22" s="444"/>
      <c r="AR22" s="444"/>
      <c r="AS22" s="444"/>
      <c r="AT22" s="444"/>
      <c r="AU22" s="444"/>
      <c r="AV22" s="444"/>
      <c r="AW22" s="444"/>
      <c r="AX22" s="444"/>
      <c r="AY22" s="444"/>
      <c r="AZ22" s="445"/>
    </row>
    <row r="23" spans="1:53" ht="20.100000000000001" customHeight="1" x14ac:dyDescent="0.2">
      <c r="A23" s="449"/>
      <c r="B23" s="450"/>
      <c r="C23" s="450"/>
      <c r="D23" s="451"/>
      <c r="E23" s="441" t="s">
        <v>108</v>
      </c>
      <c r="F23" s="442"/>
      <c r="G23" s="463"/>
      <c r="H23" s="463"/>
      <c r="I23" s="463"/>
      <c r="J23" s="72" t="s">
        <v>121</v>
      </c>
      <c r="K23" s="461"/>
      <c r="L23" s="461"/>
      <c r="M23" s="72" t="s">
        <v>120</v>
      </c>
      <c r="N23" s="464" t="s">
        <v>122</v>
      </c>
      <c r="O23" s="464"/>
      <c r="P23" s="462" t="s">
        <v>108</v>
      </c>
      <c r="Q23" s="462"/>
      <c r="R23" s="461"/>
      <c r="S23" s="461"/>
      <c r="T23" s="461"/>
      <c r="U23" s="72" t="s">
        <v>121</v>
      </c>
      <c r="V23" s="461"/>
      <c r="W23" s="461"/>
      <c r="X23" s="73" t="s">
        <v>120</v>
      </c>
      <c r="Y23" s="12"/>
      <c r="Z23" s="12"/>
      <c r="AA23" s="12"/>
      <c r="AB23" s="12"/>
      <c r="AC23" s="517"/>
      <c r="AD23" s="447"/>
      <c r="AE23" s="447"/>
      <c r="AF23" s="447"/>
      <c r="AG23" s="447"/>
      <c r="AH23" s="447"/>
      <c r="AI23" s="447"/>
      <c r="AJ23" s="447"/>
      <c r="AK23" s="447"/>
      <c r="AL23" s="447"/>
      <c r="AM23" s="447"/>
      <c r="AN23" s="447"/>
      <c r="AO23" s="447"/>
      <c r="AP23" s="447"/>
      <c r="AQ23" s="447"/>
      <c r="AR23" s="447"/>
      <c r="AS23" s="447"/>
      <c r="AT23" s="447"/>
      <c r="AU23" s="447"/>
      <c r="AV23" s="447"/>
      <c r="AW23" s="447"/>
      <c r="AX23" s="447"/>
      <c r="AY23" s="447"/>
      <c r="AZ23" s="448"/>
    </row>
    <row r="24" spans="1:53" ht="20.100000000000001" customHeight="1" x14ac:dyDescent="0.2">
      <c r="A24" s="74"/>
      <c r="B24" s="74"/>
      <c r="C24" s="74"/>
      <c r="D24" s="74"/>
      <c r="E24" s="75"/>
      <c r="F24" s="75"/>
      <c r="G24" s="75"/>
      <c r="H24" s="75"/>
      <c r="I24" s="76"/>
      <c r="J24" s="77"/>
      <c r="K24" s="77"/>
      <c r="L24" s="77"/>
      <c r="M24" s="77"/>
      <c r="N24" s="77"/>
      <c r="O24" s="77"/>
      <c r="P24" s="77"/>
      <c r="Q24" s="77"/>
      <c r="R24" s="77"/>
      <c r="S24" s="77"/>
      <c r="T24" s="77"/>
      <c r="U24" s="77"/>
      <c r="V24" s="77"/>
      <c r="W24" s="77"/>
      <c r="X24" s="77"/>
      <c r="Y24" s="12"/>
      <c r="Z24" s="12"/>
      <c r="AA24" s="12"/>
      <c r="AB24" s="14"/>
      <c r="AC24" s="406" t="s">
        <v>143</v>
      </c>
      <c r="AD24" s="407"/>
      <c r="AE24" s="407"/>
      <c r="AF24" s="408"/>
      <c r="AG24" s="415" t="s">
        <v>168</v>
      </c>
      <c r="AH24" s="416"/>
      <c r="AI24" s="417"/>
      <c r="AJ24" s="424"/>
      <c r="AK24" s="425"/>
      <c r="AL24" s="425"/>
      <c r="AM24" s="425"/>
      <c r="AN24" s="425"/>
      <c r="AO24" s="425"/>
      <c r="AP24" s="78" t="s">
        <v>22</v>
      </c>
      <c r="AQ24" s="415" t="s">
        <v>169</v>
      </c>
      <c r="AR24" s="416"/>
      <c r="AS24" s="417"/>
      <c r="AT24" s="424"/>
      <c r="AU24" s="425"/>
      <c r="AV24" s="425"/>
      <c r="AW24" s="425"/>
      <c r="AX24" s="425"/>
      <c r="AY24" s="425"/>
      <c r="AZ24" s="78" t="s">
        <v>22</v>
      </c>
    </row>
    <row r="25" spans="1:53" ht="14.25" customHeight="1" x14ac:dyDescent="0.2">
      <c r="A25" s="74"/>
      <c r="B25" s="74"/>
      <c r="C25" s="74"/>
      <c r="D25" s="74"/>
      <c r="E25" s="75"/>
      <c r="F25" s="75"/>
      <c r="G25" s="75"/>
      <c r="H25" s="75"/>
      <c r="I25" s="76"/>
      <c r="J25" s="77"/>
      <c r="K25" s="77"/>
      <c r="L25" s="77"/>
      <c r="M25" s="77"/>
      <c r="N25" s="77"/>
      <c r="O25" s="77"/>
      <c r="P25" s="77"/>
      <c r="Q25" s="77"/>
      <c r="R25" s="77"/>
      <c r="S25" s="77"/>
      <c r="T25" s="77"/>
      <c r="U25" s="77"/>
      <c r="V25" s="77"/>
      <c r="W25" s="77"/>
      <c r="X25" s="77"/>
      <c r="Y25" s="12"/>
      <c r="Z25" s="12"/>
      <c r="AA25" s="12"/>
      <c r="AB25" s="12"/>
      <c r="AC25" s="409"/>
      <c r="AD25" s="410"/>
      <c r="AE25" s="410"/>
      <c r="AF25" s="411"/>
      <c r="AG25" s="418" t="s">
        <v>228</v>
      </c>
      <c r="AH25" s="419"/>
      <c r="AI25" s="420"/>
      <c r="AJ25" s="443"/>
      <c r="AK25" s="444"/>
      <c r="AL25" s="444"/>
      <c r="AM25" s="444"/>
      <c r="AN25" s="444"/>
      <c r="AO25" s="444"/>
      <c r="AP25" s="444"/>
      <c r="AQ25" s="444"/>
      <c r="AR25" s="444"/>
      <c r="AS25" s="444"/>
      <c r="AT25" s="444"/>
      <c r="AU25" s="444"/>
      <c r="AV25" s="444"/>
      <c r="AW25" s="444"/>
      <c r="AX25" s="444"/>
      <c r="AY25" s="444"/>
      <c r="AZ25" s="445"/>
    </row>
    <row r="26" spans="1:53" ht="12" customHeight="1" x14ac:dyDescent="0.2">
      <c r="A26" s="74"/>
      <c r="B26" s="74"/>
      <c r="C26" s="74"/>
      <c r="D26" s="74"/>
      <c r="E26" s="75"/>
      <c r="F26" s="75"/>
      <c r="G26" s="75"/>
      <c r="H26" s="75"/>
      <c r="I26" s="76"/>
      <c r="J26" s="77"/>
      <c r="K26" s="77"/>
      <c r="L26" s="77"/>
      <c r="M26" s="77"/>
      <c r="N26" s="77"/>
      <c r="O26" s="77"/>
      <c r="P26" s="77"/>
      <c r="Q26" s="77"/>
      <c r="R26" s="77"/>
      <c r="S26" s="77"/>
      <c r="T26" s="77"/>
      <c r="U26" s="77"/>
      <c r="V26" s="77"/>
      <c r="W26" s="77"/>
      <c r="X26" s="77"/>
      <c r="Y26" s="12"/>
      <c r="Z26" s="12"/>
      <c r="AA26" s="12"/>
      <c r="AB26" s="12"/>
      <c r="AC26" s="412"/>
      <c r="AD26" s="413"/>
      <c r="AE26" s="413"/>
      <c r="AF26" s="414"/>
      <c r="AG26" s="421"/>
      <c r="AH26" s="422"/>
      <c r="AI26" s="423"/>
      <c r="AJ26" s="446"/>
      <c r="AK26" s="447"/>
      <c r="AL26" s="447"/>
      <c r="AM26" s="447"/>
      <c r="AN26" s="447"/>
      <c r="AO26" s="447"/>
      <c r="AP26" s="447"/>
      <c r="AQ26" s="447"/>
      <c r="AR26" s="447"/>
      <c r="AS26" s="447"/>
      <c r="AT26" s="447"/>
      <c r="AU26" s="447"/>
      <c r="AV26" s="447"/>
      <c r="AW26" s="447"/>
      <c r="AX26" s="447"/>
      <c r="AY26" s="447"/>
      <c r="AZ26" s="448"/>
    </row>
    <row r="27" spans="1:53" ht="20.100000000000001" customHeight="1" x14ac:dyDescent="0.2">
      <c r="Y27" s="63"/>
      <c r="Z27" s="63"/>
      <c r="AA27" s="63"/>
      <c r="AB27" s="63"/>
      <c r="AC27" s="455" t="s">
        <v>127</v>
      </c>
      <c r="AD27" s="456"/>
      <c r="AE27" s="456"/>
      <c r="AF27" s="457"/>
      <c r="AG27" s="458"/>
      <c r="AH27" s="459"/>
      <c r="AI27" s="459"/>
      <c r="AJ27" s="459"/>
      <c r="AK27" s="459"/>
      <c r="AL27" s="459"/>
      <c r="AM27" s="459"/>
      <c r="AN27" s="459"/>
      <c r="AO27" s="459"/>
      <c r="AP27" s="459"/>
      <c r="AQ27" s="69" t="s">
        <v>126</v>
      </c>
      <c r="AR27" s="460" t="s">
        <v>125</v>
      </c>
      <c r="AS27" s="460"/>
      <c r="AT27" s="460"/>
      <c r="AU27" s="460"/>
      <c r="AV27" s="460"/>
      <c r="AW27" s="460"/>
      <c r="AX27" s="70"/>
      <c r="AY27" s="70"/>
      <c r="AZ27" s="71"/>
    </row>
    <row r="28" spans="1:53" ht="20.100000000000001" customHeight="1" x14ac:dyDescent="0.2">
      <c r="Y28" s="63"/>
      <c r="Z28" s="63"/>
      <c r="AA28" s="63"/>
      <c r="AB28" s="63"/>
      <c r="AC28" s="429" t="s">
        <v>124</v>
      </c>
      <c r="AD28" s="430"/>
      <c r="AE28" s="430"/>
      <c r="AF28" s="431"/>
      <c r="AG28" s="452" t="s">
        <v>123</v>
      </c>
      <c r="AH28" s="453"/>
      <c r="AI28" s="453"/>
      <c r="AJ28" s="453"/>
      <c r="AK28" s="453"/>
      <c r="AL28" s="453"/>
      <c r="AM28" s="453"/>
      <c r="AN28" s="453"/>
      <c r="AO28" s="453"/>
      <c r="AP28" s="453"/>
      <c r="AQ28" s="453"/>
      <c r="AR28" s="453"/>
      <c r="AS28" s="453"/>
      <c r="AT28" s="453"/>
      <c r="AU28" s="453"/>
      <c r="AV28" s="453"/>
      <c r="AW28" s="453"/>
      <c r="AX28" s="453"/>
      <c r="AY28" s="453"/>
      <c r="AZ28" s="454"/>
    </row>
    <row r="29" spans="1:53" ht="20.100000000000001" customHeight="1" x14ac:dyDescent="0.2">
      <c r="Y29" s="63"/>
      <c r="Z29" s="63"/>
      <c r="AA29" s="63"/>
      <c r="AB29" s="63"/>
      <c r="AC29" s="449"/>
      <c r="AD29" s="450"/>
      <c r="AE29" s="450"/>
      <c r="AF29" s="451"/>
      <c r="AG29" s="441" t="s">
        <v>108</v>
      </c>
      <c r="AH29" s="442"/>
      <c r="AI29" s="463"/>
      <c r="AJ29" s="463"/>
      <c r="AK29" s="463"/>
      <c r="AL29" s="72" t="s">
        <v>121</v>
      </c>
      <c r="AM29" s="461"/>
      <c r="AN29" s="461"/>
      <c r="AO29" s="72" t="s">
        <v>120</v>
      </c>
      <c r="AP29" s="464" t="s">
        <v>122</v>
      </c>
      <c r="AQ29" s="464"/>
      <c r="AR29" s="462" t="s">
        <v>108</v>
      </c>
      <c r="AS29" s="462"/>
      <c r="AT29" s="461"/>
      <c r="AU29" s="461"/>
      <c r="AV29" s="461"/>
      <c r="AW29" s="72" t="s">
        <v>121</v>
      </c>
      <c r="AX29" s="461"/>
      <c r="AY29" s="461"/>
      <c r="AZ29" s="73" t="s">
        <v>120</v>
      </c>
    </row>
    <row r="30" spans="1:53" s="29" customFormat="1" ht="39.7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400" t="s">
        <v>116</v>
      </c>
      <c r="AD30" s="401"/>
      <c r="AE30" s="401"/>
      <c r="AF30" s="401"/>
      <c r="AG30" s="401"/>
      <c r="AH30" s="401"/>
      <c r="AI30" s="401"/>
      <c r="AJ30" s="401"/>
      <c r="AK30" s="401"/>
      <c r="AL30" s="401"/>
      <c r="AM30" s="401"/>
      <c r="AN30" s="401"/>
      <c r="AO30" s="401"/>
      <c r="AP30" s="401"/>
      <c r="AQ30" s="401"/>
      <c r="AR30" s="402"/>
      <c r="AS30" s="79" t="s">
        <v>52</v>
      </c>
      <c r="AT30" s="403" t="s">
        <v>97</v>
      </c>
      <c r="AU30" s="404"/>
      <c r="AV30" s="405"/>
      <c r="AW30" s="79" t="s">
        <v>52</v>
      </c>
      <c r="AX30" s="403" t="s">
        <v>98</v>
      </c>
      <c r="AY30" s="404"/>
      <c r="AZ30" s="405"/>
    </row>
    <row r="31" spans="1:53" s="29" customFormat="1" ht="20.100000000000001"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row>
    <row r="32" spans="1:53" ht="20.100000000000001" customHeight="1" x14ac:dyDescent="0.2">
      <c r="AG32" s="63"/>
      <c r="AH32" s="63"/>
      <c r="AI32" s="63"/>
      <c r="AJ32" s="63"/>
      <c r="AK32" s="63"/>
      <c r="AL32" s="12"/>
      <c r="AM32" s="12"/>
      <c r="AN32" s="12"/>
      <c r="AO32" s="12"/>
      <c r="AS32" s="12"/>
      <c r="AT32" s="12"/>
      <c r="AU32" s="12"/>
      <c r="AV32" s="12"/>
      <c r="AW32" s="12"/>
      <c r="AX32" s="12"/>
      <c r="AY32" s="12"/>
      <c r="AZ32" s="12"/>
      <c r="BA32" s="29"/>
    </row>
    <row r="33" spans="33:53" ht="20.100000000000001" customHeight="1" x14ac:dyDescent="0.2">
      <c r="AG33" s="63"/>
      <c r="AH33" s="63"/>
      <c r="AI33" s="63"/>
      <c r="AJ33" s="63"/>
      <c r="AK33" s="12"/>
      <c r="AL33" s="80"/>
      <c r="AM33" s="80"/>
      <c r="AU33" s="12"/>
      <c r="AV33" s="12"/>
      <c r="AW33" s="12"/>
      <c r="AX33" s="12"/>
      <c r="AY33" s="12"/>
      <c r="AZ33" s="12"/>
      <c r="BA33" s="29"/>
    </row>
    <row r="34" spans="33:53" ht="20.100000000000001" customHeight="1" x14ac:dyDescent="0.2">
      <c r="AG34" s="63"/>
      <c r="AH34" s="63"/>
      <c r="AI34" s="63"/>
      <c r="AJ34" s="63"/>
      <c r="AK34" s="12"/>
      <c r="AL34" s="12"/>
      <c r="AM34" s="12"/>
      <c r="AN34" s="12"/>
      <c r="AO34" s="12"/>
      <c r="AT34" s="12"/>
      <c r="AU34" s="12"/>
      <c r="AV34" s="12"/>
      <c r="AW34" s="12"/>
      <c r="AX34" s="12"/>
      <c r="AY34" s="12"/>
      <c r="AZ34" s="12"/>
      <c r="BA34" s="29"/>
    </row>
    <row r="35" spans="33:53" ht="24" customHeight="1" x14ac:dyDescent="0.2">
      <c r="AJ35" s="12"/>
      <c r="AK35" s="12"/>
      <c r="AL35" s="12"/>
      <c r="AM35" s="12"/>
      <c r="AN35" s="12"/>
      <c r="AO35" s="12"/>
    </row>
    <row r="36" spans="33:53" ht="24" customHeight="1" x14ac:dyDescent="0.2">
      <c r="AJ36" s="12"/>
      <c r="AK36" s="12"/>
      <c r="AL36" s="12"/>
      <c r="AM36" s="12"/>
      <c r="AN36" s="12"/>
      <c r="AO36" s="12"/>
    </row>
    <row r="37" spans="33:53" ht="24" customHeight="1" x14ac:dyDescent="0.2">
      <c r="AJ37" s="12"/>
      <c r="AK37" s="12"/>
    </row>
    <row r="38" spans="33:53" ht="24" customHeight="1" x14ac:dyDescent="0.2">
      <c r="AG38" s="12"/>
      <c r="AH38" s="12"/>
      <c r="AI38" s="12"/>
      <c r="AJ38" s="12"/>
      <c r="AK38" s="12"/>
    </row>
    <row r="39" spans="33:53" ht="24" customHeight="1" x14ac:dyDescent="0.2">
      <c r="AG39" s="12"/>
      <c r="AH39" s="12"/>
      <c r="AI39" s="12"/>
      <c r="AJ39" s="12"/>
      <c r="AK39" s="12"/>
    </row>
    <row r="40" spans="33:53" ht="30" customHeight="1" x14ac:dyDescent="0.2">
      <c r="AG40" s="12"/>
      <c r="AH40" s="12"/>
      <c r="AI40" s="12"/>
      <c r="AJ40" s="12"/>
      <c r="AK40" s="12"/>
    </row>
    <row r="41" spans="33:53" ht="17.25" customHeight="1" x14ac:dyDescent="0.2">
      <c r="AG41" s="12"/>
      <c r="AH41" s="12"/>
      <c r="AI41" s="12"/>
      <c r="AJ41" s="12"/>
    </row>
  </sheetData>
  <mergeCells count="94">
    <mergeCell ref="A21:D21"/>
    <mergeCell ref="AC20:AF20"/>
    <mergeCell ref="AC22:AZ23"/>
    <mergeCell ref="A20:D20"/>
    <mergeCell ref="F20:H20"/>
    <mergeCell ref="J20:L20"/>
    <mergeCell ref="N20:Q20"/>
    <mergeCell ref="R20:X20"/>
    <mergeCell ref="AC21:AZ21"/>
    <mergeCell ref="AC9:AD9"/>
    <mergeCell ref="A7:D7"/>
    <mergeCell ref="AC7:AF7"/>
    <mergeCell ref="AC13:AF19"/>
    <mergeCell ref="E19:H19"/>
    <mergeCell ref="I19:X19"/>
    <mergeCell ref="A12:D12"/>
    <mergeCell ref="A13:D19"/>
    <mergeCell ref="E13:H13"/>
    <mergeCell ref="E15:H15"/>
    <mergeCell ref="E17:H17"/>
    <mergeCell ref="E18:H18"/>
    <mergeCell ref="E16:H16"/>
    <mergeCell ref="E14:H14"/>
    <mergeCell ref="I15:X15"/>
    <mergeCell ref="I16:X16"/>
    <mergeCell ref="AJ3:AZ3"/>
    <mergeCell ref="A9:B9"/>
    <mergeCell ref="A22:D23"/>
    <mergeCell ref="E22:X22"/>
    <mergeCell ref="P21:U21"/>
    <mergeCell ref="E10:X10"/>
    <mergeCell ref="I13:X13"/>
    <mergeCell ref="I14:X14"/>
    <mergeCell ref="E21:N21"/>
    <mergeCell ref="E23:F23"/>
    <mergeCell ref="G23:I23"/>
    <mergeCell ref="K23:L23"/>
    <mergeCell ref="N23:O23"/>
    <mergeCell ref="AG16:AJ16"/>
    <mergeCell ref="AG13:AJ13"/>
    <mergeCell ref="AG10:AZ10"/>
    <mergeCell ref="AC11:AF11"/>
    <mergeCell ref="AG11:AZ11"/>
    <mergeCell ref="AG15:AJ15"/>
    <mergeCell ref="AC12:AF12"/>
    <mergeCell ref="AK13:AZ13"/>
    <mergeCell ref="AG14:AJ14"/>
    <mergeCell ref="AK15:AZ15"/>
    <mergeCell ref="AK14:AZ14"/>
    <mergeCell ref="AT24:AY24"/>
    <mergeCell ref="I17:X17"/>
    <mergeCell ref="I18:X18"/>
    <mergeCell ref="AH20:AJ20"/>
    <mergeCell ref="AG19:AJ19"/>
    <mergeCell ref="P23:Q23"/>
    <mergeCell ref="R23:T23"/>
    <mergeCell ref="V23:W23"/>
    <mergeCell ref="AT20:AZ20"/>
    <mergeCell ref="AK19:AZ19"/>
    <mergeCell ref="AL20:AN20"/>
    <mergeCell ref="AP20:AS20"/>
    <mergeCell ref="AK16:AZ16"/>
    <mergeCell ref="AG17:AJ17"/>
    <mergeCell ref="AG18:AJ18"/>
    <mergeCell ref="AK17:AZ17"/>
    <mergeCell ref="AK18:AZ18"/>
    <mergeCell ref="AJ25:AZ26"/>
    <mergeCell ref="AC28:AF29"/>
    <mergeCell ref="AG28:AZ28"/>
    <mergeCell ref="AC27:AF27"/>
    <mergeCell ref="AG27:AP27"/>
    <mergeCell ref="AR27:AW27"/>
    <mergeCell ref="AX29:AY29"/>
    <mergeCell ref="AR29:AS29"/>
    <mergeCell ref="AT29:AV29"/>
    <mergeCell ref="AI29:AK29"/>
    <mergeCell ref="AM29:AN29"/>
    <mergeCell ref="AP29:AQ29"/>
    <mergeCell ref="A3:N3"/>
    <mergeCell ref="AC30:AR30"/>
    <mergeCell ref="AX30:AZ30"/>
    <mergeCell ref="AT30:AV30"/>
    <mergeCell ref="AC24:AF26"/>
    <mergeCell ref="AG24:AI24"/>
    <mergeCell ref="AQ24:AS24"/>
    <mergeCell ref="AG25:AI26"/>
    <mergeCell ref="AJ24:AO24"/>
    <mergeCell ref="AG12:AZ12"/>
    <mergeCell ref="A10:D10"/>
    <mergeCell ref="A11:D11"/>
    <mergeCell ref="E11:X11"/>
    <mergeCell ref="AC10:AF10"/>
    <mergeCell ref="E12:X12"/>
    <mergeCell ref="AG29:AH29"/>
  </mergeCells>
  <phoneticPr fontId="10"/>
  <dataValidations count="3">
    <dataValidation type="list" allowBlank="1" showInputMessage="1" showErrorMessage="1" sqref="AS30 AW30" xr:uid="{00000000-0002-0000-0400-000000000000}">
      <formula1>"✔,　"</formula1>
    </dataValidation>
    <dataValidation type="list" allowBlank="1" showInputMessage="1" showErrorMessage="1" sqref="M20 AG20 E20 AK20 AO20 I20" xr:uid="{00000000-0002-0000-0400-000001000000}">
      <formula1>"○,　"</formula1>
    </dataValidation>
    <dataValidation type="list" allowBlank="1" showInputMessage="1" showErrorMessage="1" promptTitle="フェーズ選択" prompt="開発・改良フェーズの場合は「開・改」、普及促進フェーズの場合は「普」を選択してください。" sqref="C9 AE9" xr:uid="{00000000-0002-0000-0400-000002000000}">
      <formula1>"開・改,普, , "</formula1>
    </dataValidation>
  </dataValidations>
  <printOptions horizontalCentered="1"/>
  <pageMargins left="0.23622047244094491" right="0.23622047244094491" top="0.74803149606299213" bottom="0.74803149606299213" header="0.31496062992125984" footer="0.31496062992125984"/>
  <pageSetup paperSize="9" scale="93" orientation="landscape" r:id="rId1"/>
  <headerFooter>
    <oddFooter>&amp;C&amp;A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3" tint="0.79998168889431442"/>
  </sheetPr>
  <dimension ref="A1:BR42"/>
  <sheetViews>
    <sheetView view="pageBreakPreview" zoomScaleNormal="90" zoomScaleSheetLayoutView="100" workbookViewId="0">
      <selection activeCell="C8" sqref="C8"/>
    </sheetView>
  </sheetViews>
  <sheetFormatPr defaultColWidth="1.88671875" defaultRowHeight="12" x14ac:dyDescent="0.2"/>
  <cols>
    <col min="1" max="2" width="2.77734375" style="3" customWidth="1"/>
    <col min="3" max="3" width="5.6640625" style="3" customWidth="1"/>
    <col min="4" max="4" width="4.6640625" style="3" customWidth="1"/>
    <col min="5" max="24" width="2.77734375" style="3" customWidth="1"/>
    <col min="25" max="29" width="2.44140625" style="3" customWidth="1"/>
    <col min="30" max="30" width="5.6640625" style="3" customWidth="1"/>
    <col min="31" max="31" width="4.6640625" style="3" customWidth="1"/>
    <col min="32" max="35" width="2.77734375" style="3" customWidth="1"/>
    <col min="36" max="54" width="2.44140625" style="3" customWidth="1"/>
    <col min="55" max="240" width="2.44140625" style="30" customWidth="1"/>
    <col min="241" max="16384" width="1.88671875" style="30"/>
  </cols>
  <sheetData>
    <row r="1" spans="1:70" s="28" customFormat="1" ht="13.5" customHeight="1" x14ac:dyDescent="0.2">
      <c r="A1" s="50" t="s">
        <v>141</v>
      </c>
      <c r="B1" s="50"/>
      <c r="C1" s="50"/>
      <c r="D1" s="50"/>
      <c r="E1" s="50"/>
      <c r="F1" s="50"/>
      <c r="G1" s="50"/>
      <c r="H1" s="50"/>
      <c r="I1" s="50"/>
      <c r="J1" s="50"/>
      <c r="K1" s="50"/>
      <c r="L1" s="50"/>
      <c r="M1" s="50"/>
      <c r="N1" s="50"/>
      <c r="O1" s="50"/>
      <c r="P1" s="50"/>
      <c r="Q1" s="50"/>
      <c r="R1" s="50"/>
      <c r="S1" s="50"/>
      <c r="T1" s="50"/>
      <c r="U1" s="50"/>
      <c r="V1" s="50"/>
      <c r="W1" s="50"/>
      <c r="X1" s="50"/>
      <c r="Y1" s="50"/>
      <c r="Z1" s="50"/>
      <c r="AA1" s="50"/>
      <c r="AB1" s="50"/>
      <c r="AC1" s="561" t="s">
        <v>140</v>
      </c>
      <c r="AD1" s="561"/>
      <c r="AE1" s="561"/>
      <c r="AF1" s="561"/>
      <c r="AG1" s="561"/>
      <c r="AH1" s="561"/>
      <c r="AI1" s="561"/>
      <c r="AJ1" s="561"/>
      <c r="AK1" s="561"/>
      <c r="AL1" s="561"/>
      <c r="AM1" s="561"/>
      <c r="AN1" s="561"/>
      <c r="AO1" s="561"/>
      <c r="AP1" s="561"/>
      <c r="AQ1" s="561"/>
      <c r="AR1" s="561"/>
      <c r="AS1" s="561"/>
      <c r="AT1" s="561"/>
      <c r="AU1" s="561"/>
      <c r="AV1" s="561"/>
      <c r="AW1" s="561"/>
      <c r="AX1" s="561"/>
      <c r="AY1" s="561"/>
      <c r="AZ1" s="50"/>
      <c r="BA1" s="50"/>
      <c r="BB1" s="50"/>
    </row>
    <row r="3" spans="1:70" ht="15" customHeight="1" x14ac:dyDescent="0.2">
      <c r="A3" s="582" t="s">
        <v>139</v>
      </c>
      <c r="B3" s="583"/>
      <c r="C3" s="583"/>
      <c r="D3" s="583"/>
      <c r="E3" s="583"/>
      <c r="F3" s="583"/>
      <c r="G3" s="583"/>
      <c r="H3" s="584"/>
      <c r="L3" s="64"/>
    </row>
    <row r="4" spans="1:70" s="28" customFormat="1" ht="15" customHeight="1" x14ac:dyDescent="0.2">
      <c r="A4" s="50"/>
      <c r="B4" s="50" t="s">
        <v>175</v>
      </c>
      <c r="C4" s="50"/>
      <c r="D4" s="81"/>
      <c r="E4" s="81"/>
      <c r="F4" s="81"/>
      <c r="G4" s="50"/>
      <c r="H4" s="81"/>
      <c r="I4" s="81"/>
      <c r="J4" s="50"/>
      <c r="K4" s="50"/>
      <c r="L4" s="82"/>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row>
    <row r="5" spans="1:70" s="28" customFormat="1" ht="12" customHeight="1" x14ac:dyDescent="0.2">
      <c r="A5" s="50"/>
      <c r="B5" s="50" t="s">
        <v>227</v>
      </c>
      <c r="C5" s="50"/>
      <c r="D5" s="81"/>
      <c r="E5" s="81"/>
      <c r="F5" s="81"/>
      <c r="G5" s="50"/>
      <c r="H5" s="81"/>
      <c r="I5" s="81"/>
      <c r="J5" s="50"/>
      <c r="K5" s="50"/>
      <c r="L5" s="82"/>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row>
    <row r="6" spans="1:70" s="32" customFormat="1" ht="15.75" customHeight="1" x14ac:dyDescent="0.2">
      <c r="A6" s="964" t="s">
        <v>59</v>
      </c>
      <c r="B6" s="964"/>
      <c r="C6" s="964"/>
      <c r="D6" s="964"/>
      <c r="E6" s="56"/>
      <c r="F6" s="56"/>
      <c r="G6" s="56"/>
      <c r="H6" s="56"/>
      <c r="I6" s="56"/>
      <c r="J6" s="56"/>
      <c r="K6" s="83"/>
      <c r="L6" s="83"/>
      <c r="M6" s="83"/>
      <c r="N6" s="83"/>
      <c r="O6" s="83"/>
      <c r="P6" s="56"/>
      <c r="Q6" s="56"/>
      <c r="R6" s="56"/>
      <c r="S6" s="56"/>
      <c r="T6" s="56"/>
      <c r="U6" s="56"/>
      <c r="V6" s="56"/>
      <c r="W6" s="83"/>
      <c r="X6" s="83"/>
      <c r="Y6" s="83"/>
      <c r="Z6" s="83"/>
      <c r="AA6" s="83"/>
      <c r="AB6" s="508" t="s">
        <v>133</v>
      </c>
      <c r="AC6" s="509"/>
      <c r="AD6" s="509"/>
      <c r="AE6" s="510"/>
      <c r="AF6" s="55"/>
      <c r="AG6" s="55"/>
      <c r="AH6" s="55"/>
      <c r="AI6" s="55"/>
      <c r="AJ6" s="55"/>
      <c r="AK6" s="55"/>
      <c r="AL6" s="55"/>
      <c r="AM6" s="56"/>
      <c r="AN6" s="56"/>
      <c r="AO6" s="57"/>
      <c r="AP6" s="57"/>
      <c r="AQ6" s="57"/>
      <c r="AR6" s="57"/>
      <c r="AS6" s="57"/>
      <c r="AT6" s="57"/>
      <c r="AU6" s="57"/>
      <c r="AV6" s="57"/>
      <c r="AW6" s="57"/>
      <c r="AX6" s="57"/>
      <c r="AY6" s="57"/>
      <c r="AZ6" s="57"/>
      <c r="BA6" s="57"/>
      <c r="BB6" s="57"/>
      <c r="BC6" s="33"/>
      <c r="BD6" s="33"/>
      <c r="BE6" s="33"/>
      <c r="BF6" s="33"/>
      <c r="BG6" s="33"/>
      <c r="BH6" s="33"/>
      <c r="BI6" s="33"/>
      <c r="BJ6" s="33"/>
      <c r="BK6" s="33"/>
      <c r="BL6" s="33"/>
      <c r="BM6" s="33"/>
      <c r="BN6" s="33"/>
      <c r="BO6" s="33"/>
      <c r="BP6" s="33"/>
      <c r="BQ6" s="33"/>
      <c r="BR6" s="33"/>
    </row>
    <row r="7" spans="1:70" ht="7.5" customHeight="1" x14ac:dyDescent="0.2">
      <c r="A7" s="8"/>
      <c r="C7" s="75"/>
      <c r="D7" s="75"/>
      <c r="E7" s="75"/>
      <c r="F7" s="75"/>
      <c r="G7" s="75"/>
      <c r="H7" s="75"/>
      <c r="I7" s="75"/>
      <c r="J7" s="75"/>
      <c r="K7" s="75"/>
      <c r="L7" s="75"/>
      <c r="M7" s="75"/>
      <c r="N7" s="75"/>
      <c r="O7" s="75"/>
      <c r="P7" s="75"/>
      <c r="Q7" s="75"/>
      <c r="R7" s="75"/>
      <c r="S7" s="75"/>
      <c r="T7" s="75"/>
      <c r="U7" s="75"/>
      <c r="V7" s="75"/>
      <c r="W7" s="75"/>
      <c r="X7" s="75"/>
    </row>
    <row r="8" spans="1:70" ht="21" customHeight="1" x14ac:dyDescent="0.2">
      <c r="A8" s="499" t="s">
        <v>50</v>
      </c>
      <c r="B8" s="500"/>
      <c r="C8" s="228"/>
      <c r="D8" s="229"/>
      <c r="E8" s="65"/>
      <c r="F8" s="65"/>
      <c r="G8" s="65"/>
      <c r="H8" s="65"/>
      <c r="I8" s="65"/>
      <c r="J8" s="65"/>
      <c r="K8" s="65"/>
      <c r="L8" s="65"/>
      <c r="M8" s="65"/>
      <c r="N8" s="65"/>
      <c r="O8" s="65"/>
      <c r="P8" s="65"/>
      <c r="Q8" s="65"/>
      <c r="R8" s="65"/>
      <c r="S8" s="65"/>
      <c r="T8" s="65"/>
      <c r="U8" s="65"/>
      <c r="V8" s="65"/>
      <c r="W8" s="65"/>
      <c r="X8" s="65"/>
      <c r="AB8" s="499" t="s">
        <v>50</v>
      </c>
      <c r="AC8" s="500"/>
      <c r="AD8" s="230"/>
      <c r="AE8" s="231"/>
      <c r="AF8" s="65"/>
      <c r="AG8" s="65"/>
      <c r="AH8" s="65"/>
      <c r="AI8" s="65"/>
      <c r="AJ8" s="65"/>
      <c r="AK8" s="65"/>
      <c r="AL8" s="65"/>
      <c r="AM8" s="65"/>
      <c r="AN8" s="65"/>
      <c r="AO8" s="65"/>
      <c r="AP8" s="65"/>
      <c r="AQ8" s="65"/>
      <c r="AR8" s="65"/>
      <c r="AS8" s="65"/>
      <c r="AT8" s="65"/>
      <c r="AU8" s="65"/>
      <c r="AV8" s="65"/>
      <c r="AW8" s="65"/>
      <c r="AX8" s="65"/>
      <c r="AY8" s="65"/>
    </row>
    <row r="9" spans="1:70" ht="25.5" customHeight="1" x14ac:dyDescent="0.2">
      <c r="A9" s="429" t="s">
        <v>138</v>
      </c>
      <c r="B9" s="430"/>
      <c r="C9" s="430"/>
      <c r="D9" s="431"/>
      <c r="E9" s="579" t="s">
        <v>146</v>
      </c>
      <c r="F9" s="580"/>
      <c r="G9" s="580"/>
      <c r="H9" s="581"/>
      <c r="I9" s="550"/>
      <c r="J9" s="551"/>
      <c r="K9" s="551"/>
      <c r="L9" s="551"/>
      <c r="M9" s="551"/>
      <c r="N9" s="551"/>
      <c r="O9" s="551"/>
      <c r="P9" s="551"/>
      <c r="Q9" s="551"/>
      <c r="R9" s="551"/>
      <c r="S9" s="551"/>
      <c r="T9" s="551"/>
      <c r="U9" s="551"/>
      <c r="V9" s="551"/>
      <c r="W9" s="551"/>
      <c r="X9" s="552"/>
      <c r="AB9" s="429" t="s">
        <v>138</v>
      </c>
      <c r="AC9" s="430"/>
      <c r="AD9" s="430"/>
      <c r="AE9" s="431"/>
      <c r="AF9" s="579" t="s">
        <v>146</v>
      </c>
      <c r="AG9" s="580"/>
      <c r="AH9" s="580"/>
      <c r="AI9" s="581"/>
      <c r="AJ9" s="550"/>
      <c r="AK9" s="551"/>
      <c r="AL9" s="551"/>
      <c r="AM9" s="551"/>
      <c r="AN9" s="551"/>
      <c r="AO9" s="551"/>
      <c r="AP9" s="551"/>
      <c r="AQ9" s="551"/>
      <c r="AR9" s="551"/>
      <c r="AS9" s="551"/>
      <c r="AT9" s="551"/>
      <c r="AU9" s="551"/>
      <c r="AV9" s="551"/>
      <c r="AW9" s="551"/>
      <c r="AX9" s="551"/>
      <c r="AY9" s="552"/>
    </row>
    <row r="10" spans="1:70" ht="21.75" customHeight="1" x14ac:dyDescent="0.2">
      <c r="A10" s="562"/>
      <c r="B10" s="563"/>
      <c r="C10" s="563"/>
      <c r="D10" s="564"/>
      <c r="E10" s="553" t="s">
        <v>92</v>
      </c>
      <c r="F10" s="554"/>
      <c r="G10" s="554"/>
      <c r="H10" s="555"/>
      <c r="I10" s="556"/>
      <c r="J10" s="557"/>
      <c r="K10" s="557"/>
      <c r="L10" s="557"/>
      <c r="M10" s="557"/>
      <c r="N10" s="557"/>
      <c r="O10" s="557"/>
      <c r="P10" s="557"/>
      <c r="Q10" s="557"/>
      <c r="R10" s="557"/>
      <c r="S10" s="539"/>
      <c r="T10" s="539"/>
      <c r="U10" s="539"/>
      <c r="V10" s="539"/>
      <c r="W10" s="539"/>
      <c r="X10" s="540"/>
      <c r="AB10" s="562"/>
      <c r="AC10" s="563"/>
      <c r="AD10" s="563"/>
      <c r="AE10" s="564"/>
      <c r="AF10" s="553" t="s">
        <v>92</v>
      </c>
      <c r="AG10" s="554"/>
      <c r="AH10" s="554"/>
      <c r="AI10" s="555"/>
      <c r="AJ10" s="556"/>
      <c r="AK10" s="557"/>
      <c r="AL10" s="557"/>
      <c r="AM10" s="557"/>
      <c r="AN10" s="557"/>
      <c r="AO10" s="557"/>
      <c r="AP10" s="557"/>
      <c r="AQ10" s="557"/>
      <c r="AR10" s="557"/>
      <c r="AS10" s="557"/>
      <c r="AT10" s="539"/>
      <c r="AU10" s="539"/>
      <c r="AV10" s="539"/>
      <c r="AW10" s="539"/>
      <c r="AX10" s="539"/>
      <c r="AY10" s="540"/>
    </row>
    <row r="11" spans="1:70" ht="21.75" customHeight="1" x14ac:dyDescent="0.2">
      <c r="A11" s="562"/>
      <c r="B11" s="563"/>
      <c r="C11" s="563"/>
      <c r="D11" s="564"/>
      <c r="E11" s="553" t="s">
        <v>93</v>
      </c>
      <c r="F11" s="554"/>
      <c r="G11" s="554"/>
      <c r="H11" s="555"/>
      <c r="I11" s="556"/>
      <c r="J11" s="539"/>
      <c r="K11" s="539"/>
      <c r="L11" s="539"/>
      <c r="M11" s="539"/>
      <c r="N11" s="539"/>
      <c r="O11" s="539"/>
      <c r="P11" s="539"/>
      <c r="Q11" s="539"/>
      <c r="R11" s="539"/>
      <c r="S11" s="539"/>
      <c r="T11" s="539"/>
      <c r="U11" s="539"/>
      <c r="V11" s="539"/>
      <c r="W11" s="539"/>
      <c r="X11" s="540"/>
      <c r="AB11" s="562"/>
      <c r="AC11" s="563"/>
      <c r="AD11" s="563"/>
      <c r="AE11" s="564"/>
      <c r="AF11" s="553" t="s">
        <v>93</v>
      </c>
      <c r="AG11" s="554"/>
      <c r="AH11" s="554"/>
      <c r="AI11" s="555"/>
      <c r="AJ11" s="556"/>
      <c r="AK11" s="539"/>
      <c r="AL11" s="539"/>
      <c r="AM11" s="539"/>
      <c r="AN11" s="539"/>
      <c r="AO11" s="539"/>
      <c r="AP11" s="539"/>
      <c r="AQ11" s="539"/>
      <c r="AR11" s="539"/>
      <c r="AS11" s="539"/>
      <c r="AT11" s="539"/>
      <c r="AU11" s="539"/>
      <c r="AV11" s="539"/>
      <c r="AW11" s="539"/>
      <c r="AX11" s="539"/>
      <c r="AY11" s="540"/>
    </row>
    <row r="12" spans="1:70" ht="21.75" customHeight="1" x14ac:dyDescent="0.2">
      <c r="A12" s="562"/>
      <c r="B12" s="563"/>
      <c r="C12" s="563"/>
      <c r="D12" s="564"/>
      <c r="E12" s="553" t="s">
        <v>94</v>
      </c>
      <c r="F12" s="554"/>
      <c r="G12" s="554"/>
      <c r="H12" s="555"/>
      <c r="I12" s="556"/>
      <c r="J12" s="539"/>
      <c r="K12" s="539"/>
      <c r="L12" s="539"/>
      <c r="M12" s="539"/>
      <c r="N12" s="539"/>
      <c r="O12" s="539"/>
      <c r="P12" s="539"/>
      <c r="Q12" s="539"/>
      <c r="R12" s="539"/>
      <c r="S12" s="539"/>
      <c r="T12" s="539"/>
      <c r="U12" s="539"/>
      <c r="V12" s="539"/>
      <c r="W12" s="539"/>
      <c r="X12" s="540"/>
      <c r="AB12" s="562"/>
      <c r="AC12" s="563"/>
      <c r="AD12" s="563"/>
      <c r="AE12" s="564"/>
      <c r="AF12" s="553" t="s">
        <v>94</v>
      </c>
      <c r="AG12" s="554"/>
      <c r="AH12" s="554"/>
      <c r="AI12" s="555"/>
      <c r="AJ12" s="556"/>
      <c r="AK12" s="539"/>
      <c r="AL12" s="539"/>
      <c r="AM12" s="539"/>
      <c r="AN12" s="539"/>
      <c r="AO12" s="539"/>
      <c r="AP12" s="539"/>
      <c r="AQ12" s="539"/>
      <c r="AR12" s="539"/>
      <c r="AS12" s="539"/>
      <c r="AT12" s="539"/>
      <c r="AU12" s="539"/>
      <c r="AV12" s="539"/>
      <c r="AW12" s="539"/>
      <c r="AX12" s="539"/>
      <c r="AY12" s="540"/>
    </row>
    <row r="13" spans="1:70" ht="21.75" customHeight="1" x14ac:dyDescent="0.2">
      <c r="A13" s="562"/>
      <c r="B13" s="563"/>
      <c r="C13" s="563"/>
      <c r="D13" s="564"/>
      <c r="E13" s="571" t="s">
        <v>118</v>
      </c>
      <c r="F13" s="572"/>
      <c r="G13" s="572"/>
      <c r="H13" s="573"/>
      <c r="I13" s="556"/>
      <c r="J13" s="539"/>
      <c r="K13" s="539"/>
      <c r="L13" s="539"/>
      <c r="M13" s="539"/>
      <c r="N13" s="539"/>
      <c r="O13" s="539"/>
      <c r="P13" s="539"/>
      <c r="Q13" s="539"/>
      <c r="R13" s="539"/>
      <c r="S13" s="539"/>
      <c r="T13" s="539"/>
      <c r="U13" s="539"/>
      <c r="V13" s="539"/>
      <c r="W13" s="539"/>
      <c r="X13" s="540"/>
      <c r="AB13" s="562"/>
      <c r="AC13" s="563"/>
      <c r="AD13" s="563"/>
      <c r="AE13" s="564"/>
      <c r="AF13" s="571" t="s">
        <v>118</v>
      </c>
      <c r="AG13" s="572"/>
      <c r="AH13" s="572"/>
      <c r="AI13" s="573"/>
      <c r="AJ13" s="556"/>
      <c r="AK13" s="539"/>
      <c r="AL13" s="539"/>
      <c r="AM13" s="539"/>
      <c r="AN13" s="539"/>
      <c r="AO13" s="539"/>
      <c r="AP13" s="539"/>
      <c r="AQ13" s="539"/>
      <c r="AR13" s="539"/>
      <c r="AS13" s="539"/>
      <c r="AT13" s="539"/>
      <c r="AU13" s="539"/>
      <c r="AV13" s="539"/>
      <c r="AW13" s="539"/>
      <c r="AX13" s="539"/>
      <c r="AY13" s="540"/>
    </row>
    <row r="14" spans="1:70" ht="21.75" customHeight="1" x14ac:dyDescent="0.2">
      <c r="A14" s="562"/>
      <c r="B14" s="563"/>
      <c r="C14" s="563"/>
      <c r="D14" s="564"/>
      <c r="E14" s="574" t="s">
        <v>117</v>
      </c>
      <c r="F14" s="575"/>
      <c r="G14" s="575"/>
      <c r="H14" s="576"/>
      <c r="I14" s="577"/>
      <c r="J14" s="578"/>
      <c r="K14" s="578"/>
      <c r="L14" s="578"/>
      <c r="M14" s="578"/>
      <c r="N14" s="578"/>
      <c r="O14" s="578"/>
      <c r="P14" s="578"/>
      <c r="Q14" s="578"/>
      <c r="R14" s="578"/>
      <c r="S14" s="539"/>
      <c r="T14" s="539"/>
      <c r="U14" s="539"/>
      <c r="V14" s="539"/>
      <c r="W14" s="539"/>
      <c r="X14" s="540"/>
      <c r="AB14" s="562"/>
      <c r="AC14" s="563"/>
      <c r="AD14" s="563"/>
      <c r="AE14" s="564"/>
      <c r="AF14" s="574" t="s">
        <v>117</v>
      </c>
      <c r="AG14" s="575"/>
      <c r="AH14" s="575"/>
      <c r="AI14" s="576"/>
      <c r="AJ14" s="577"/>
      <c r="AK14" s="578"/>
      <c r="AL14" s="578"/>
      <c r="AM14" s="578"/>
      <c r="AN14" s="578"/>
      <c r="AO14" s="578"/>
      <c r="AP14" s="578"/>
      <c r="AQ14" s="578"/>
      <c r="AR14" s="578"/>
      <c r="AS14" s="578"/>
      <c r="AT14" s="539"/>
      <c r="AU14" s="539"/>
      <c r="AV14" s="539"/>
      <c r="AW14" s="539"/>
      <c r="AX14" s="539"/>
      <c r="AY14" s="540"/>
    </row>
    <row r="15" spans="1:70" ht="21.75" customHeight="1" x14ac:dyDescent="0.2">
      <c r="A15" s="562"/>
      <c r="B15" s="563"/>
      <c r="C15" s="563"/>
      <c r="D15" s="564"/>
      <c r="E15" s="574" t="s">
        <v>144</v>
      </c>
      <c r="F15" s="575"/>
      <c r="G15" s="575"/>
      <c r="H15" s="576"/>
      <c r="I15" s="538"/>
      <c r="J15" s="539"/>
      <c r="K15" s="539"/>
      <c r="L15" s="539"/>
      <c r="M15" s="539"/>
      <c r="N15" s="539"/>
      <c r="O15" s="539"/>
      <c r="P15" s="539"/>
      <c r="Q15" s="539"/>
      <c r="R15" s="539"/>
      <c r="S15" s="539"/>
      <c r="T15" s="539"/>
      <c r="U15" s="539"/>
      <c r="V15" s="539"/>
      <c r="W15" s="539"/>
      <c r="X15" s="540"/>
      <c r="AB15" s="562"/>
      <c r="AC15" s="563"/>
      <c r="AD15" s="563"/>
      <c r="AE15" s="564"/>
      <c r="AF15" s="574" t="s">
        <v>144</v>
      </c>
      <c r="AG15" s="575"/>
      <c r="AH15" s="575"/>
      <c r="AI15" s="576"/>
      <c r="AJ15" s="538"/>
      <c r="AK15" s="539"/>
      <c r="AL15" s="539"/>
      <c r="AM15" s="539"/>
      <c r="AN15" s="539"/>
      <c r="AO15" s="539"/>
      <c r="AP15" s="539"/>
      <c r="AQ15" s="539"/>
      <c r="AR15" s="539"/>
      <c r="AS15" s="539"/>
      <c r="AT15" s="539"/>
      <c r="AU15" s="539"/>
      <c r="AV15" s="539"/>
      <c r="AW15" s="539"/>
      <c r="AX15" s="539"/>
      <c r="AY15" s="540"/>
    </row>
    <row r="16" spans="1:70" ht="21.75" customHeight="1" x14ac:dyDescent="0.2">
      <c r="A16" s="449"/>
      <c r="B16" s="450"/>
      <c r="C16" s="450"/>
      <c r="D16" s="451"/>
      <c r="E16" s="565" t="s">
        <v>145</v>
      </c>
      <c r="F16" s="566"/>
      <c r="G16" s="566"/>
      <c r="H16" s="567"/>
      <c r="I16" s="568"/>
      <c r="J16" s="569"/>
      <c r="K16" s="569"/>
      <c r="L16" s="569"/>
      <c r="M16" s="569"/>
      <c r="N16" s="569"/>
      <c r="O16" s="569"/>
      <c r="P16" s="569"/>
      <c r="Q16" s="569"/>
      <c r="R16" s="569"/>
      <c r="S16" s="569"/>
      <c r="T16" s="569"/>
      <c r="U16" s="569"/>
      <c r="V16" s="569"/>
      <c r="W16" s="569"/>
      <c r="X16" s="570"/>
      <c r="AB16" s="449"/>
      <c r="AC16" s="450"/>
      <c r="AD16" s="450"/>
      <c r="AE16" s="451"/>
      <c r="AF16" s="565" t="s">
        <v>145</v>
      </c>
      <c r="AG16" s="566"/>
      <c r="AH16" s="566"/>
      <c r="AI16" s="567"/>
      <c r="AJ16" s="568"/>
      <c r="AK16" s="569"/>
      <c r="AL16" s="569"/>
      <c r="AM16" s="569"/>
      <c r="AN16" s="569"/>
      <c r="AO16" s="569"/>
      <c r="AP16" s="569"/>
      <c r="AQ16" s="569"/>
      <c r="AR16" s="569"/>
      <c r="AS16" s="569"/>
      <c r="AT16" s="569"/>
      <c r="AU16" s="569"/>
      <c r="AV16" s="569"/>
      <c r="AW16" s="569"/>
      <c r="AX16" s="569"/>
      <c r="AY16" s="570"/>
    </row>
    <row r="17" spans="1:56" ht="21.75" customHeight="1" x14ac:dyDescent="0.2">
      <c r="A17" s="455" t="s">
        <v>124</v>
      </c>
      <c r="B17" s="456"/>
      <c r="C17" s="456"/>
      <c r="D17" s="457"/>
      <c r="E17" s="541" t="s">
        <v>108</v>
      </c>
      <c r="F17" s="542"/>
      <c r="G17" s="558"/>
      <c r="H17" s="558"/>
      <c r="I17" s="558"/>
      <c r="J17" s="84" t="s">
        <v>121</v>
      </c>
      <c r="K17" s="543"/>
      <c r="L17" s="543"/>
      <c r="M17" s="84" t="s">
        <v>120</v>
      </c>
      <c r="N17" s="560" t="s">
        <v>122</v>
      </c>
      <c r="O17" s="560"/>
      <c r="P17" s="542" t="s">
        <v>108</v>
      </c>
      <c r="Q17" s="542"/>
      <c r="R17" s="558"/>
      <c r="S17" s="558"/>
      <c r="T17" s="558"/>
      <c r="U17" s="84" t="s">
        <v>121</v>
      </c>
      <c r="V17" s="543"/>
      <c r="W17" s="543"/>
      <c r="X17" s="85" t="s">
        <v>120</v>
      </c>
      <c r="AB17" s="455" t="s">
        <v>124</v>
      </c>
      <c r="AC17" s="456"/>
      <c r="AD17" s="456"/>
      <c r="AE17" s="457"/>
      <c r="AF17" s="541" t="s">
        <v>108</v>
      </c>
      <c r="AG17" s="542"/>
      <c r="AH17" s="558"/>
      <c r="AI17" s="558"/>
      <c r="AJ17" s="558"/>
      <c r="AK17" s="84" t="s">
        <v>121</v>
      </c>
      <c r="AL17" s="543"/>
      <c r="AM17" s="543"/>
      <c r="AN17" s="84" t="s">
        <v>120</v>
      </c>
      <c r="AO17" s="560" t="s">
        <v>122</v>
      </c>
      <c r="AP17" s="560"/>
      <c r="AQ17" s="542" t="s">
        <v>108</v>
      </c>
      <c r="AR17" s="542"/>
      <c r="AS17" s="558"/>
      <c r="AT17" s="558"/>
      <c r="AU17" s="558"/>
      <c r="AV17" s="84" t="s">
        <v>121</v>
      </c>
      <c r="AW17" s="543"/>
      <c r="AX17" s="543"/>
      <c r="AY17" s="85" t="s">
        <v>120</v>
      </c>
      <c r="BC17" s="37"/>
      <c r="BD17" s="29"/>
    </row>
    <row r="18" spans="1:56" ht="21.75" customHeight="1" x14ac:dyDescent="0.2">
      <c r="A18" s="455" t="s">
        <v>127</v>
      </c>
      <c r="B18" s="456"/>
      <c r="C18" s="456"/>
      <c r="D18" s="457"/>
      <c r="E18" s="458"/>
      <c r="F18" s="459"/>
      <c r="G18" s="459"/>
      <c r="H18" s="459"/>
      <c r="I18" s="459"/>
      <c r="J18" s="459"/>
      <c r="K18" s="459"/>
      <c r="L18" s="459"/>
      <c r="M18" s="459"/>
      <c r="N18" s="459"/>
      <c r="O18" s="69" t="s">
        <v>126</v>
      </c>
      <c r="P18" s="460" t="s">
        <v>125</v>
      </c>
      <c r="Q18" s="460"/>
      <c r="R18" s="460"/>
      <c r="S18" s="460"/>
      <c r="T18" s="460"/>
      <c r="U18" s="460"/>
      <c r="V18" s="460"/>
      <c r="W18" s="460"/>
      <c r="X18" s="559"/>
      <c r="AB18" s="455" t="s">
        <v>127</v>
      </c>
      <c r="AC18" s="456"/>
      <c r="AD18" s="456"/>
      <c r="AE18" s="457"/>
      <c r="AF18" s="458"/>
      <c r="AG18" s="459"/>
      <c r="AH18" s="459"/>
      <c r="AI18" s="459"/>
      <c r="AJ18" s="459"/>
      <c r="AK18" s="459"/>
      <c r="AL18" s="459"/>
      <c r="AM18" s="459"/>
      <c r="AN18" s="459"/>
      <c r="AO18" s="459"/>
      <c r="AP18" s="69" t="s">
        <v>126</v>
      </c>
      <c r="AQ18" s="460" t="s">
        <v>125</v>
      </c>
      <c r="AR18" s="460"/>
      <c r="AS18" s="460"/>
      <c r="AT18" s="460"/>
      <c r="AU18" s="460"/>
      <c r="AV18" s="460"/>
      <c r="AW18" s="460"/>
      <c r="AX18" s="460"/>
      <c r="AY18" s="559"/>
    </row>
    <row r="19" spans="1:56" ht="27" customHeight="1" x14ac:dyDescent="0.2">
      <c r="A19" s="523" t="s">
        <v>148</v>
      </c>
      <c r="B19" s="524"/>
      <c r="C19" s="524"/>
      <c r="D19" s="525"/>
      <c r="E19" s="526"/>
      <c r="F19" s="527"/>
      <c r="G19" s="527"/>
      <c r="H19" s="527"/>
      <c r="I19" s="527"/>
      <c r="J19" s="527"/>
      <c r="K19" s="527"/>
      <c r="L19" s="527"/>
      <c r="M19" s="527"/>
      <c r="N19" s="527"/>
      <c r="O19" s="527"/>
      <c r="P19" s="527"/>
      <c r="Q19" s="527"/>
      <c r="R19" s="527"/>
      <c r="S19" s="527"/>
      <c r="T19" s="527"/>
      <c r="U19" s="527"/>
      <c r="V19" s="527"/>
      <c r="W19" s="527"/>
      <c r="X19" s="528"/>
      <c r="AB19" s="523" t="s">
        <v>148</v>
      </c>
      <c r="AC19" s="524"/>
      <c r="AD19" s="524"/>
      <c r="AE19" s="525"/>
      <c r="AF19" s="526"/>
      <c r="AG19" s="527"/>
      <c r="AH19" s="527"/>
      <c r="AI19" s="527"/>
      <c r="AJ19" s="527"/>
      <c r="AK19" s="527"/>
      <c r="AL19" s="527"/>
      <c r="AM19" s="527"/>
      <c r="AN19" s="527"/>
      <c r="AO19" s="527"/>
      <c r="AP19" s="527"/>
      <c r="AQ19" s="527"/>
      <c r="AR19" s="527"/>
      <c r="AS19" s="527"/>
      <c r="AT19" s="527"/>
      <c r="AU19" s="527"/>
      <c r="AV19" s="527"/>
      <c r="AW19" s="527"/>
      <c r="AX19" s="527"/>
      <c r="AY19" s="528"/>
    </row>
    <row r="20" spans="1:56" ht="30" customHeight="1" x14ac:dyDescent="0.2">
      <c r="A20" s="532" t="s">
        <v>149</v>
      </c>
      <c r="B20" s="533"/>
      <c r="C20" s="533"/>
      <c r="D20" s="534"/>
      <c r="E20" s="535"/>
      <c r="F20" s="536"/>
      <c r="G20" s="536"/>
      <c r="H20" s="536"/>
      <c r="I20" s="536"/>
      <c r="J20" s="536"/>
      <c r="K20" s="536"/>
      <c r="L20" s="536"/>
      <c r="M20" s="536"/>
      <c r="N20" s="536"/>
      <c r="O20" s="536"/>
      <c r="P20" s="536"/>
      <c r="Q20" s="536"/>
      <c r="R20" s="536"/>
      <c r="S20" s="536"/>
      <c r="T20" s="536"/>
      <c r="U20" s="536"/>
      <c r="V20" s="536"/>
      <c r="W20" s="536"/>
      <c r="X20" s="537"/>
      <c r="AB20" s="523" t="s">
        <v>149</v>
      </c>
      <c r="AC20" s="524"/>
      <c r="AD20" s="524"/>
      <c r="AE20" s="525"/>
      <c r="AF20" s="526"/>
      <c r="AG20" s="527"/>
      <c r="AH20" s="527"/>
      <c r="AI20" s="527"/>
      <c r="AJ20" s="527"/>
      <c r="AK20" s="527"/>
      <c r="AL20" s="527"/>
      <c r="AM20" s="527"/>
      <c r="AN20" s="527"/>
      <c r="AO20" s="527"/>
      <c r="AP20" s="527"/>
      <c r="AQ20" s="527"/>
      <c r="AR20" s="527"/>
      <c r="AS20" s="527"/>
      <c r="AT20" s="527"/>
      <c r="AU20" s="527"/>
      <c r="AV20" s="527"/>
      <c r="AW20" s="527"/>
      <c r="AX20" s="527"/>
      <c r="AY20" s="528"/>
    </row>
    <row r="21" spans="1:56" ht="27" customHeight="1" x14ac:dyDescent="0.2">
      <c r="A21" s="27"/>
      <c r="B21" s="63"/>
      <c r="C21" s="63"/>
      <c r="D21" s="63"/>
      <c r="E21" s="86"/>
      <c r="F21" s="86"/>
      <c r="G21" s="86"/>
      <c r="H21" s="86"/>
      <c r="I21" s="86"/>
      <c r="J21" s="86"/>
      <c r="K21" s="86"/>
      <c r="L21" s="86"/>
      <c r="M21" s="86"/>
      <c r="N21" s="86"/>
      <c r="O21" s="86"/>
      <c r="P21" s="86"/>
      <c r="Q21" s="86"/>
      <c r="R21" s="86"/>
      <c r="S21" s="86"/>
      <c r="T21" s="86"/>
      <c r="U21" s="86"/>
      <c r="V21" s="86"/>
      <c r="W21" s="86"/>
      <c r="X21" s="86"/>
      <c r="AB21" s="523" t="s">
        <v>147</v>
      </c>
      <c r="AC21" s="524"/>
      <c r="AD21" s="524"/>
      <c r="AE21" s="525"/>
      <c r="AF21" s="526"/>
      <c r="AG21" s="527"/>
      <c r="AH21" s="527"/>
      <c r="AI21" s="527"/>
      <c r="AJ21" s="527"/>
      <c r="AK21" s="527"/>
      <c r="AL21" s="527"/>
      <c r="AM21" s="527"/>
      <c r="AN21" s="527"/>
      <c r="AO21" s="527"/>
      <c r="AP21" s="527"/>
      <c r="AQ21" s="527"/>
      <c r="AR21" s="527"/>
      <c r="AS21" s="527"/>
      <c r="AT21" s="527"/>
      <c r="AU21" s="527"/>
      <c r="AV21" s="527"/>
      <c r="AW21" s="527"/>
      <c r="AX21" s="527"/>
      <c r="AY21" s="528"/>
    </row>
    <row r="22" spans="1:56" ht="20.100000000000001" customHeight="1" x14ac:dyDescent="0.2">
      <c r="A22" s="74"/>
      <c r="B22" s="74"/>
      <c r="C22" s="74"/>
      <c r="D22" s="74"/>
      <c r="E22" s="75"/>
      <c r="F22" s="75"/>
      <c r="G22" s="75"/>
      <c r="H22" s="75"/>
      <c r="I22" s="76"/>
      <c r="J22" s="77"/>
      <c r="K22" s="77"/>
      <c r="L22" s="77"/>
      <c r="M22" s="77"/>
      <c r="N22" s="77"/>
      <c r="O22" s="77"/>
      <c r="P22" s="77"/>
      <c r="Q22" s="77"/>
      <c r="R22" s="77"/>
      <c r="S22" s="77"/>
      <c r="T22" s="77"/>
      <c r="U22" s="77"/>
      <c r="V22" s="77"/>
      <c r="W22" s="77"/>
      <c r="X22" s="77"/>
      <c r="Y22" s="12"/>
      <c r="Z22" s="12"/>
      <c r="AA22" s="12"/>
      <c r="AB22" s="406" t="s">
        <v>143</v>
      </c>
      <c r="AC22" s="407"/>
      <c r="AD22" s="407"/>
      <c r="AE22" s="408"/>
      <c r="AF22" s="415" t="s">
        <v>168</v>
      </c>
      <c r="AG22" s="416"/>
      <c r="AH22" s="417"/>
      <c r="AI22" s="521"/>
      <c r="AJ22" s="522"/>
      <c r="AK22" s="522"/>
      <c r="AL22" s="522"/>
      <c r="AM22" s="522"/>
      <c r="AN22" s="522"/>
      <c r="AO22" s="78" t="s">
        <v>22</v>
      </c>
      <c r="AP22" s="415" t="s">
        <v>169</v>
      </c>
      <c r="AQ22" s="416"/>
      <c r="AR22" s="417"/>
      <c r="AS22" s="521"/>
      <c r="AT22" s="522"/>
      <c r="AU22" s="522"/>
      <c r="AV22" s="522"/>
      <c r="AW22" s="522"/>
      <c r="AX22" s="522"/>
      <c r="AY22" s="78" t="s">
        <v>22</v>
      </c>
    </row>
    <row r="23" spans="1:56" ht="14.25" customHeight="1" x14ac:dyDescent="0.2">
      <c r="A23" s="74"/>
      <c r="B23" s="74"/>
      <c r="C23" s="74"/>
      <c r="D23" s="74"/>
      <c r="E23" s="75"/>
      <c r="F23" s="75"/>
      <c r="G23" s="75"/>
      <c r="H23" s="75"/>
      <c r="I23" s="76"/>
      <c r="J23" s="77"/>
      <c r="K23" s="77"/>
      <c r="L23" s="77"/>
      <c r="M23" s="77"/>
      <c r="N23" s="77"/>
      <c r="O23" s="77"/>
      <c r="P23" s="77"/>
      <c r="Q23" s="77"/>
      <c r="R23" s="77"/>
      <c r="S23" s="77"/>
      <c r="T23" s="77"/>
      <c r="U23" s="77"/>
      <c r="V23" s="77"/>
      <c r="W23" s="77"/>
      <c r="X23" s="77"/>
      <c r="Y23" s="12"/>
      <c r="Z23" s="12"/>
      <c r="AA23" s="12"/>
      <c r="AB23" s="409"/>
      <c r="AC23" s="410"/>
      <c r="AD23" s="410"/>
      <c r="AE23" s="411"/>
      <c r="AF23" s="418" t="s">
        <v>228</v>
      </c>
      <c r="AG23" s="529"/>
      <c r="AH23" s="530"/>
      <c r="AI23" s="443"/>
      <c r="AJ23" s="444"/>
      <c r="AK23" s="444"/>
      <c r="AL23" s="444"/>
      <c r="AM23" s="444"/>
      <c r="AN23" s="444"/>
      <c r="AO23" s="444"/>
      <c r="AP23" s="444"/>
      <c r="AQ23" s="444"/>
      <c r="AR23" s="444"/>
      <c r="AS23" s="444"/>
      <c r="AT23" s="444"/>
      <c r="AU23" s="444"/>
      <c r="AV23" s="444"/>
      <c r="AW23" s="444"/>
      <c r="AX23" s="444"/>
      <c r="AY23" s="445"/>
    </row>
    <row r="24" spans="1:56" ht="12" customHeight="1" x14ac:dyDescent="0.2">
      <c r="A24" s="74"/>
      <c r="B24" s="74"/>
      <c r="C24" s="74"/>
      <c r="D24" s="74"/>
      <c r="E24" s="75"/>
      <c r="F24" s="75"/>
      <c r="G24" s="75"/>
      <c r="H24" s="75"/>
      <c r="I24" s="76"/>
      <c r="J24" s="77"/>
      <c r="K24" s="77"/>
      <c r="L24" s="77"/>
      <c r="M24" s="77"/>
      <c r="N24" s="77"/>
      <c r="O24" s="77"/>
      <c r="P24" s="77"/>
      <c r="Q24" s="77"/>
      <c r="R24" s="77"/>
      <c r="S24" s="77"/>
      <c r="T24" s="77"/>
      <c r="U24" s="77"/>
      <c r="V24" s="77"/>
      <c r="W24" s="77"/>
      <c r="X24" s="77"/>
      <c r="Y24" s="12"/>
      <c r="Z24" s="12"/>
      <c r="AA24" s="12"/>
      <c r="AB24" s="412"/>
      <c r="AC24" s="413"/>
      <c r="AD24" s="413"/>
      <c r="AE24" s="414"/>
      <c r="AF24" s="491"/>
      <c r="AG24" s="492"/>
      <c r="AH24" s="531"/>
      <c r="AI24" s="446"/>
      <c r="AJ24" s="447"/>
      <c r="AK24" s="447"/>
      <c r="AL24" s="447"/>
      <c r="AM24" s="447"/>
      <c r="AN24" s="447"/>
      <c r="AO24" s="447"/>
      <c r="AP24" s="447"/>
      <c r="AQ24" s="447"/>
      <c r="AR24" s="447"/>
      <c r="AS24" s="447"/>
      <c r="AT24" s="447"/>
      <c r="AU24" s="447"/>
      <c r="AV24" s="447"/>
      <c r="AW24" s="447"/>
      <c r="AX24" s="447"/>
      <c r="AY24" s="448"/>
    </row>
    <row r="25" spans="1:56" ht="41.25" customHeight="1" x14ac:dyDescent="0.2">
      <c r="A25" s="63"/>
      <c r="B25" s="63"/>
      <c r="C25" s="63"/>
      <c r="D25" s="63"/>
      <c r="E25" s="63"/>
      <c r="F25" s="63"/>
      <c r="G25" s="87"/>
      <c r="H25" s="87"/>
      <c r="I25" s="87"/>
      <c r="J25" s="87"/>
      <c r="K25" s="87"/>
      <c r="L25" s="87"/>
      <c r="M25" s="87"/>
      <c r="N25" s="87"/>
      <c r="O25" s="87"/>
      <c r="P25" s="87"/>
      <c r="Q25" s="14"/>
      <c r="R25" s="88"/>
      <c r="S25" s="88"/>
      <c r="T25" s="88"/>
      <c r="U25" s="88"/>
      <c r="V25" s="88"/>
      <c r="W25" s="88"/>
      <c r="X25" s="88"/>
      <c r="AB25" s="544" t="s">
        <v>137</v>
      </c>
      <c r="AC25" s="545"/>
      <c r="AD25" s="545"/>
      <c r="AE25" s="545"/>
      <c r="AF25" s="545"/>
      <c r="AG25" s="545"/>
      <c r="AH25" s="545"/>
      <c r="AI25" s="545"/>
      <c r="AJ25" s="545"/>
      <c r="AK25" s="545"/>
      <c r="AL25" s="545"/>
      <c r="AM25" s="545"/>
      <c r="AN25" s="545"/>
      <c r="AO25" s="545"/>
      <c r="AP25" s="545"/>
      <c r="AQ25" s="546"/>
      <c r="AR25" s="79" t="s">
        <v>52</v>
      </c>
      <c r="AS25" s="547" t="s">
        <v>97</v>
      </c>
      <c r="AT25" s="547"/>
      <c r="AU25" s="548"/>
      <c r="AV25" s="79" t="s">
        <v>52</v>
      </c>
      <c r="AW25" s="549" t="s">
        <v>98</v>
      </c>
      <c r="AX25" s="547"/>
      <c r="AY25" s="548"/>
    </row>
    <row r="26" spans="1:56" ht="17.25" customHeight="1" x14ac:dyDescent="0.2">
      <c r="A26" s="27"/>
      <c r="B26" s="27"/>
      <c r="C26" s="27"/>
      <c r="D26" s="27"/>
      <c r="E26" s="27"/>
      <c r="F26" s="27"/>
      <c r="G26" s="89"/>
      <c r="H26" s="89"/>
      <c r="I26" s="89"/>
      <c r="J26" s="89"/>
      <c r="K26" s="89"/>
      <c r="L26" s="89"/>
      <c r="M26" s="89"/>
      <c r="N26" s="89"/>
      <c r="O26" s="89"/>
      <c r="P26" s="89"/>
      <c r="Q26" s="89"/>
      <c r="R26" s="89"/>
      <c r="S26" s="89"/>
      <c r="T26" s="89"/>
      <c r="U26" s="89"/>
      <c r="V26" s="89"/>
      <c r="W26" s="89"/>
      <c r="X26" s="89"/>
    </row>
    <row r="27" spans="1:56" ht="17.25" customHeight="1" x14ac:dyDescent="0.2">
      <c r="A27" s="27"/>
      <c r="B27" s="27"/>
      <c r="C27" s="27"/>
      <c r="D27" s="27"/>
      <c r="E27" s="27"/>
      <c r="F27" s="27"/>
      <c r="G27" s="89"/>
      <c r="H27" s="89"/>
      <c r="I27" s="89"/>
      <c r="J27" s="89"/>
      <c r="K27" s="89"/>
      <c r="L27" s="89"/>
      <c r="M27" s="89"/>
      <c r="N27" s="89"/>
      <c r="O27" s="89"/>
      <c r="P27" s="89"/>
      <c r="Q27" s="89"/>
      <c r="R27" s="89"/>
      <c r="S27" s="89"/>
      <c r="T27" s="89"/>
      <c r="U27" s="89"/>
      <c r="V27" s="89"/>
      <c r="W27" s="89"/>
      <c r="X27" s="89"/>
    </row>
    <row r="28" spans="1:56" ht="17.25" customHeight="1" x14ac:dyDescent="0.2">
      <c r="A28" s="27"/>
      <c r="B28" s="27"/>
      <c r="C28" s="27"/>
      <c r="D28" s="27"/>
      <c r="E28" s="27"/>
      <c r="F28" s="27"/>
      <c r="G28" s="89"/>
      <c r="H28" s="89"/>
      <c r="I28" s="89"/>
      <c r="J28" s="89"/>
      <c r="K28" s="89"/>
      <c r="L28" s="89"/>
      <c r="M28" s="89"/>
      <c r="N28" s="89"/>
      <c r="O28" s="89"/>
      <c r="P28" s="89"/>
      <c r="Q28" s="89"/>
      <c r="R28" s="89"/>
      <c r="S28" s="89"/>
      <c r="T28" s="89"/>
      <c r="U28" s="89"/>
      <c r="V28" s="89"/>
      <c r="W28" s="89"/>
      <c r="X28" s="89"/>
    </row>
    <row r="29" spans="1:56" ht="17.25" customHeight="1" x14ac:dyDescent="0.2">
      <c r="A29" s="63"/>
      <c r="B29" s="63"/>
      <c r="C29" s="63"/>
      <c r="D29" s="63"/>
      <c r="E29" s="63"/>
      <c r="F29" s="63"/>
      <c r="G29" s="90"/>
      <c r="H29" s="90"/>
      <c r="I29" s="90"/>
      <c r="J29" s="90"/>
      <c r="K29" s="89"/>
      <c r="L29" s="89"/>
      <c r="M29" s="89"/>
      <c r="N29" s="89"/>
      <c r="O29" s="89"/>
      <c r="P29" s="89"/>
      <c r="Q29" s="89"/>
      <c r="R29" s="89"/>
      <c r="S29" s="89"/>
      <c r="T29" s="89"/>
      <c r="U29" s="89"/>
      <c r="V29" s="89"/>
      <c r="W29" s="89"/>
      <c r="X29" s="89"/>
    </row>
    <row r="30" spans="1:56" ht="17.25" customHeight="1" x14ac:dyDescent="0.2">
      <c r="A30" s="63"/>
      <c r="B30" s="63"/>
      <c r="C30" s="63"/>
      <c r="D30" s="63"/>
      <c r="E30" s="63"/>
      <c r="F30" s="63"/>
      <c r="G30" s="90"/>
      <c r="H30" s="90"/>
      <c r="I30" s="90"/>
      <c r="J30" s="90"/>
      <c r="K30" s="91"/>
      <c r="L30" s="91"/>
      <c r="M30" s="91"/>
      <c r="N30" s="91"/>
      <c r="O30" s="91"/>
      <c r="P30" s="91"/>
      <c r="Q30" s="91"/>
      <c r="R30" s="91"/>
      <c r="S30" s="91"/>
      <c r="T30" s="90"/>
      <c r="U30" s="90"/>
      <c r="V30" s="90"/>
      <c r="W30" s="90"/>
      <c r="X30" s="92"/>
    </row>
    <row r="31" spans="1:56" ht="17.25" customHeight="1" x14ac:dyDescent="0.2">
      <c r="A31" s="63"/>
      <c r="B31" s="63"/>
      <c r="C31" s="63"/>
      <c r="D31" s="63"/>
      <c r="E31" s="63"/>
      <c r="F31" s="63"/>
      <c r="G31" s="90"/>
      <c r="H31" s="90"/>
      <c r="I31" s="90"/>
      <c r="J31" s="90"/>
      <c r="K31" s="93"/>
      <c r="L31" s="93"/>
      <c r="M31" s="93"/>
      <c r="N31" s="93"/>
      <c r="O31" s="93"/>
      <c r="P31" s="93"/>
      <c r="Q31" s="93"/>
      <c r="R31" s="93"/>
      <c r="S31" s="93"/>
      <c r="T31" s="93"/>
      <c r="U31" s="93"/>
      <c r="V31" s="93"/>
      <c r="W31" s="93"/>
      <c r="X31" s="93"/>
    </row>
    <row r="32" spans="1:56" ht="17.25" customHeight="1" x14ac:dyDescent="0.2">
      <c r="A32" s="63"/>
      <c r="B32" s="63"/>
      <c r="C32" s="63"/>
      <c r="D32" s="63"/>
      <c r="E32" s="63"/>
      <c r="F32" s="63"/>
      <c r="G32" s="63"/>
      <c r="H32" s="63"/>
      <c r="I32" s="63"/>
      <c r="J32" s="63"/>
      <c r="K32" s="94"/>
      <c r="L32" s="94"/>
      <c r="M32" s="94"/>
      <c r="N32" s="94"/>
      <c r="O32" s="94"/>
      <c r="P32" s="94"/>
      <c r="Q32" s="94"/>
      <c r="R32" s="94"/>
      <c r="S32" s="94"/>
      <c r="T32" s="95"/>
      <c r="U32" s="95"/>
      <c r="V32" s="95"/>
      <c r="W32" s="95"/>
      <c r="X32" s="96"/>
    </row>
    <row r="33" spans="1:24" ht="17.25" customHeight="1" x14ac:dyDescent="0.2">
      <c r="A33" s="63"/>
      <c r="B33" s="63"/>
      <c r="C33" s="63"/>
      <c r="D33" s="63"/>
      <c r="E33" s="63"/>
      <c r="F33" s="63"/>
      <c r="G33" s="95"/>
      <c r="H33" s="95"/>
      <c r="I33" s="95"/>
      <c r="J33" s="95"/>
      <c r="K33" s="97"/>
      <c r="L33" s="97"/>
      <c r="M33" s="97"/>
      <c r="N33" s="97"/>
      <c r="O33" s="97"/>
      <c r="P33" s="97"/>
      <c r="Q33" s="97"/>
      <c r="R33" s="97"/>
      <c r="S33" s="97"/>
      <c r="T33" s="97"/>
      <c r="U33" s="97"/>
      <c r="V33" s="97"/>
      <c r="W33" s="97"/>
      <c r="X33" s="97"/>
    </row>
    <row r="34" spans="1:24" ht="17.25" customHeight="1" x14ac:dyDescent="0.2">
      <c r="A34" s="63"/>
      <c r="B34" s="63"/>
      <c r="C34" s="63"/>
      <c r="D34" s="63"/>
      <c r="E34" s="63"/>
      <c r="F34" s="63"/>
      <c r="G34" s="14"/>
      <c r="H34" s="14"/>
      <c r="I34" s="14"/>
      <c r="J34" s="14"/>
      <c r="K34" s="14"/>
      <c r="L34" s="14"/>
      <c r="M34" s="14"/>
      <c r="N34" s="14"/>
      <c r="O34" s="14"/>
      <c r="P34" s="14"/>
      <c r="Q34" s="14"/>
      <c r="R34" s="14"/>
      <c r="S34" s="14"/>
      <c r="T34" s="14"/>
      <c r="U34" s="14"/>
      <c r="V34" s="14"/>
      <c r="W34" s="14"/>
      <c r="X34" s="14"/>
    </row>
    <row r="35" spans="1:24" ht="14.25" customHeight="1" x14ac:dyDescent="0.2">
      <c r="A35" s="63"/>
      <c r="B35" s="63"/>
      <c r="C35" s="63"/>
      <c r="D35" s="63"/>
      <c r="E35" s="63"/>
      <c r="F35" s="63"/>
      <c r="G35" s="14"/>
      <c r="H35" s="14"/>
      <c r="I35" s="14"/>
      <c r="J35" s="14"/>
      <c r="K35" s="14"/>
      <c r="L35" s="14"/>
      <c r="M35" s="14"/>
      <c r="N35" s="14"/>
      <c r="O35" s="14"/>
      <c r="P35" s="14"/>
      <c r="Q35" s="14"/>
      <c r="R35" s="14"/>
      <c r="S35" s="14"/>
      <c r="T35" s="14"/>
      <c r="U35" s="14"/>
      <c r="V35" s="14"/>
      <c r="W35" s="14"/>
      <c r="X35" s="14"/>
    </row>
    <row r="36" spans="1:24" ht="14.25" customHeight="1" x14ac:dyDescent="0.2">
      <c r="A36" s="63"/>
      <c r="B36" s="63"/>
      <c r="C36" s="63"/>
      <c r="D36" s="63"/>
      <c r="E36" s="63"/>
      <c r="F36" s="63"/>
      <c r="G36" s="14"/>
      <c r="H36" s="14"/>
      <c r="I36" s="14"/>
      <c r="J36" s="14"/>
      <c r="K36" s="14"/>
      <c r="L36" s="14"/>
      <c r="M36" s="14"/>
      <c r="N36" s="14"/>
      <c r="O36" s="14"/>
      <c r="P36" s="14"/>
      <c r="Q36" s="14"/>
      <c r="R36" s="14"/>
      <c r="S36" s="14"/>
      <c r="T36" s="14"/>
      <c r="U36" s="14"/>
      <c r="V36" s="14"/>
      <c r="W36" s="14"/>
      <c r="X36" s="14"/>
    </row>
    <row r="37" spans="1:24" ht="14.25" customHeight="1" x14ac:dyDescent="0.2">
      <c r="A37" s="63"/>
      <c r="B37" s="63"/>
      <c r="C37" s="63"/>
      <c r="D37" s="63"/>
      <c r="E37" s="63"/>
      <c r="F37" s="63"/>
      <c r="G37" s="14"/>
      <c r="H37" s="14"/>
      <c r="I37" s="14"/>
      <c r="J37" s="14"/>
      <c r="K37" s="14"/>
      <c r="L37" s="14"/>
      <c r="M37" s="14"/>
      <c r="N37" s="14"/>
      <c r="O37" s="14"/>
      <c r="P37" s="14"/>
      <c r="Q37" s="14"/>
      <c r="R37" s="14"/>
      <c r="S37" s="14"/>
      <c r="T37" s="14"/>
      <c r="U37" s="14"/>
      <c r="V37" s="14"/>
      <c r="W37" s="14"/>
      <c r="X37" s="14"/>
    </row>
    <row r="38" spans="1:24" ht="14.25" customHeight="1" x14ac:dyDescent="0.2">
      <c r="A38" s="14"/>
      <c r="B38" s="14"/>
      <c r="C38" s="14"/>
      <c r="D38" s="14"/>
      <c r="E38" s="14"/>
      <c r="F38" s="14"/>
      <c r="G38" s="98"/>
      <c r="H38" s="98"/>
      <c r="I38" s="98"/>
      <c r="J38" s="98"/>
      <c r="K38" s="98"/>
      <c r="L38" s="98"/>
      <c r="M38" s="98"/>
      <c r="N38" s="98"/>
      <c r="O38" s="98"/>
      <c r="P38" s="98"/>
      <c r="Q38" s="98"/>
      <c r="R38" s="98"/>
      <c r="S38" s="98"/>
      <c r="T38" s="98"/>
      <c r="U38" s="98"/>
      <c r="V38" s="98"/>
      <c r="W38" s="98"/>
      <c r="X38" s="98"/>
    </row>
    <row r="39" spans="1:24" ht="14.25" customHeight="1" x14ac:dyDescent="0.2">
      <c r="A39" s="14"/>
      <c r="B39" s="14"/>
      <c r="C39" s="14"/>
      <c r="D39" s="14"/>
      <c r="E39" s="14"/>
      <c r="F39" s="14"/>
      <c r="G39" s="98"/>
      <c r="H39" s="98"/>
      <c r="I39" s="98"/>
      <c r="J39" s="98"/>
      <c r="K39" s="98"/>
      <c r="L39" s="98"/>
      <c r="M39" s="98"/>
      <c r="N39" s="98"/>
      <c r="O39" s="98"/>
      <c r="P39" s="98"/>
      <c r="Q39" s="98"/>
      <c r="R39" s="98"/>
      <c r="S39" s="98"/>
      <c r="T39" s="98"/>
      <c r="U39" s="98"/>
      <c r="V39" s="98"/>
      <c r="W39" s="98"/>
      <c r="X39" s="98"/>
    </row>
    <row r="40" spans="1:24" ht="14.25" customHeight="1" x14ac:dyDescent="0.2">
      <c r="A40" s="14"/>
      <c r="B40" s="14"/>
      <c r="C40" s="14"/>
      <c r="D40" s="14"/>
      <c r="E40" s="14"/>
      <c r="F40" s="14"/>
      <c r="G40" s="98"/>
      <c r="H40" s="98"/>
      <c r="I40" s="98"/>
      <c r="J40" s="98"/>
      <c r="K40" s="98"/>
      <c r="L40" s="98"/>
      <c r="M40" s="98"/>
      <c r="N40" s="98"/>
      <c r="O40" s="98"/>
      <c r="P40" s="98"/>
      <c r="Q40" s="98"/>
      <c r="R40" s="98"/>
      <c r="S40" s="98"/>
      <c r="T40" s="98"/>
      <c r="U40" s="98"/>
      <c r="V40" s="98"/>
      <c r="W40" s="98"/>
      <c r="X40" s="98"/>
    </row>
    <row r="41" spans="1:24" ht="27" customHeight="1" x14ac:dyDescent="0.2">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ht="10.5" customHeight="1" x14ac:dyDescent="0.2">
      <c r="A42" s="99"/>
      <c r="B42" s="14"/>
      <c r="C42" s="75"/>
      <c r="D42" s="75"/>
      <c r="E42" s="75"/>
      <c r="F42" s="75"/>
      <c r="G42" s="75"/>
      <c r="H42" s="75"/>
      <c r="I42" s="75"/>
      <c r="J42" s="75"/>
      <c r="K42" s="75"/>
      <c r="L42" s="75"/>
      <c r="M42" s="75"/>
      <c r="N42" s="75"/>
      <c r="O42" s="75"/>
      <c r="P42" s="75"/>
      <c r="Q42" s="75"/>
      <c r="R42" s="75"/>
      <c r="S42" s="75"/>
      <c r="T42" s="75"/>
      <c r="U42" s="75"/>
      <c r="V42" s="75"/>
      <c r="W42" s="75"/>
      <c r="X42" s="75"/>
    </row>
  </sheetData>
  <mergeCells count="82">
    <mergeCell ref="A3:H3"/>
    <mergeCell ref="A8:B8"/>
    <mergeCell ref="A19:D19"/>
    <mergeCell ref="E19:X19"/>
    <mergeCell ref="AB18:AE18"/>
    <mergeCell ref="A18:D18"/>
    <mergeCell ref="A17:D17"/>
    <mergeCell ref="AB17:AE17"/>
    <mergeCell ref="E9:H9"/>
    <mergeCell ref="E16:H16"/>
    <mergeCell ref="I16:X16"/>
    <mergeCell ref="A9:D16"/>
    <mergeCell ref="AJ11:AY11"/>
    <mergeCell ref="AB8:AC8"/>
    <mergeCell ref="AF19:AY19"/>
    <mergeCell ref="AB19:AE19"/>
    <mergeCell ref="AF18:AO18"/>
    <mergeCell ref="AQ18:AY18"/>
    <mergeCell ref="AF12:AI12"/>
    <mergeCell ref="AJ12:AY12"/>
    <mergeCell ref="AF13:AI13"/>
    <mergeCell ref="AJ13:AY13"/>
    <mergeCell ref="AF14:AI14"/>
    <mergeCell ref="AJ14:AY14"/>
    <mergeCell ref="AH17:AJ17"/>
    <mergeCell ref="AL17:AM17"/>
    <mergeCell ref="AO17:AP17"/>
    <mergeCell ref="AF15:AI15"/>
    <mergeCell ref="AJ15:AY15"/>
    <mergeCell ref="AF17:AG17"/>
    <mergeCell ref="AQ17:AR17"/>
    <mergeCell ref="AS17:AU17"/>
    <mergeCell ref="AW17:AX17"/>
    <mergeCell ref="AC1:AY1"/>
    <mergeCell ref="AB9:AE16"/>
    <mergeCell ref="AF16:AI16"/>
    <mergeCell ref="AJ16:AY16"/>
    <mergeCell ref="E12:H12"/>
    <mergeCell ref="I12:X12"/>
    <mergeCell ref="E13:H13"/>
    <mergeCell ref="I13:X13"/>
    <mergeCell ref="E14:H14"/>
    <mergeCell ref="I14:X14"/>
    <mergeCell ref="E15:H15"/>
    <mergeCell ref="AF9:AI9"/>
    <mergeCell ref="AJ9:AY9"/>
    <mergeCell ref="AF10:AI10"/>
    <mergeCell ref="AJ10:AY10"/>
    <mergeCell ref="AF11:AI11"/>
    <mergeCell ref="AB25:AQ25"/>
    <mergeCell ref="AS25:AU25"/>
    <mergeCell ref="AW25:AY25"/>
    <mergeCell ref="A6:D6"/>
    <mergeCell ref="AB6:AE6"/>
    <mergeCell ref="I9:X9"/>
    <mergeCell ref="E10:H10"/>
    <mergeCell ref="I10:X10"/>
    <mergeCell ref="E11:H11"/>
    <mergeCell ref="I11:X11"/>
    <mergeCell ref="R17:T17"/>
    <mergeCell ref="V17:W17"/>
    <mergeCell ref="E18:N18"/>
    <mergeCell ref="P18:X18"/>
    <mergeCell ref="G17:I17"/>
    <mergeCell ref="N17:O17"/>
    <mergeCell ref="A20:D20"/>
    <mergeCell ref="E20:X20"/>
    <mergeCell ref="I15:X15"/>
    <mergeCell ref="E17:F17"/>
    <mergeCell ref="K17:L17"/>
    <mergeCell ref="P17:Q17"/>
    <mergeCell ref="AS22:AX22"/>
    <mergeCell ref="AI23:AY24"/>
    <mergeCell ref="AB20:AE20"/>
    <mergeCell ref="AB21:AE21"/>
    <mergeCell ref="AF20:AY20"/>
    <mergeCell ref="AF21:AY21"/>
    <mergeCell ref="AB22:AE24"/>
    <mergeCell ref="AF22:AH22"/>
    <mergeCell ref="AF23:AH24"/>
    <mergeCell ref="AP22:AR22"/>
    <mergeCell ref="AI22:AN22"/>
  </mergeCells>
  <phoneticPr fontId="10"/>
  <dataValidations count="2">
    <dataValidation type="list" allowBlank="1" showInputMessage="1" showErrorMessage="1" sqref="AR25 AV25" xr:uid="{00000000-0002-0000-0500-000000000000}">
      <formula1>"✔,　"</formula1>
    </dataValidation>
    <dataValidation type="list" allowBlank="1" showInputMessage="1" showErrorMessage="1" promptTitle="フェーズ選択" prompt="開発・改良フェーズの場合は「開・改」、普及促進フェーズの場合は「普」を選択してください。" sqref="C8 AD8" xr:uid="{00000000-0002-0000-0500-000001000000}">
      <formula1>"開・改,普, , "</formula1>
    </dataValidation>
  </dataValidations>
  <printOptions horizontalCentered="1"/>
  <pageMargins left="0.19685039370078741" right="0.19685039370078741" top="0.74803149606299213" bottom="0.39370078740157483" header="0.19685039370078741" footer="0.19685039370078741"/>
  <pageSetup paperSize="9" scale="97" orientation="landscape" r:id="rId1"/>
  <headerFooter>
    <oddFooter xml:space="preserve">&amp;C&amp;A&amp;R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3" tint="0.79998168889431442"/>
  </sheetPr>
  <dimension ref="A1:CK67"/>
  <sheetViews>
    <sheetView view="pageBreakPreview" zoomScaleNormal="90" zoomScaleSheetLayoutView="100" workbookViewId="0">
      <selection activeCell="A9" sqref="A9:D9"/>
    </sheetView>
  </sheetViews>
  <sheetFormatPr defaultColWidth="2.109375" defaultRowHeight="13.2" x14ac:dyDescent="0.2"/>
  <cols>
    <col min="1" max="23" width="2.109375" style="5"/>
    <col min="24" max="24" width="2.109375" style="5" customWidth="1"/>
    <col min="25" max="34" width="2.109375" style="5"/>
    <col min="35" max="37" width="2.109375" style="5" customWidth="1"/>
    <col min="38" max="16384" width="2.109375" style="5"/>
  </cols>
  <sheetData>
    <row r="1" spans="1:89" s="50" customFormat="1" ht="13.5" customHeight="1" x14ac:dyDescent="0.2">
      <c r="A1" s="50" t="s">
        <v>152</v>
      </c>
      <c r="AC1" s="561" t="s">
        <v>140</v>
      </c>
      <c r="AD1" s="561"/>
      <c r="AE1" s="561"/>
      <c r="AF1" s="561"/>
      <c r="AG1" s="561"/>
      <c r="AH1" s="561"/>
      <c r="AI1" s="561"/>
      <c r="AJ1" s="561"/>
      <c r="AK1" s="561"/>
      <c r="AL1" s="561"/>
      <c r="AM1" s="561"/>
      <c r="AN1" s="561"/>
      <c r="AO1" s="561"/>
      <c r="AP1" s="561"/>
      <c r="AQ1" s="561"/>
      <c r="AR1" s="561"/>
      <c r="AS1" s="561"/>
      <c r="AT1" s="561"/>
      <c r="AU1" s="561"/>
      <c r="AV1" s="561"/>
      <c r="AW1" s="561"/>
      <c r="AX1" s="561"/>
      <c r="AY1" s="561"/>
    </row>
    <row r="2" spans="1:89" s="38" customFormat="1" ht="3" customHeight="1" x14ac:dyDescent="0.2">
      <c r="B2" s="39"/>
      <c r="C2" s="39"/>
      <c r="V2" s="40"/>
      <c r="W2" s="40"/>
      <c r="X2" s="40"/>
      <c r="Y2" s="40"/>
      <c r="Z2" s="40"/>
      <c r="AA2" s="40"/>
      <c r="AB2" s="40"/>
      <c r="AC2" s="40"/>
      <c r="AD2" s="40"/>
      <c r="AE2" s="40"/>
      <c r="AF2" s="40"/>
      <c r="AG2" s="40"/>
      <c r="AH2" s="40"/>
      <c r="AI2" s="40"/>
      <c r="AJ2" s="644"/>
      <c r="AK2" s="645"/>
      <c r="AL2" s="645"/>
      <c r="AM2" s="645"/>
      <c r="AN2" s="645"/>
      <c r="AO2" s="645"/>
      <c r="AP2" s="645"/>
      <c r="AQ2" s="645"/>
      <c r="AR2" s="645"/>
      <c r="AS2" s="645"/>
      <c r="AT2" s="645"/>
      <c r="AU2" s="645"/>
      <c r="AV2" s="645"/>
      <c r="AW2" s="645"/>
      <c r="AX2" s="645"/>
      <c r="AY2" s="645"/>
      <c r="AZ2" s="645"/>
      <c r="BA2" s="645"/>
      <c r="BB2" s="645"/>
      <c r="BC2" s="645"/>
      <c r="BD2" s="645"/>
      <c r="BE2" s="645"/>
      <c r="BF2" s="645"/>
      <c r="BG2" s="645"/>
      <c r="BH2" s="645"/>
      <c r="BI2" s="645"/>
      <c r="BJ2" s="645"/>
      <c r="BK2" s="645"/>
      <c r="BL2" s="645"/>
      <c r="BM2" s="645"/>
      <c r="BN2" s="645"/>
      <c r="BO2" s="645"/>
    </row>
    <row r="3" spans="1:89" ht="3" customHeight="1" x14ac:dyDescent="0.2">
      <c r="A3" s="3"/>
      <c r="B3" s="4"/>
      <c r="C3" s="4"/>
      <c r="V3" s="6"/>
      <c r="W3" s="6"/>
      <c r="X3" s="6"/>
      <c r="Y3" s="6"/>
      <c r="Z3" s="6"/>
      <c r="AA3" s="6"/>
      <c r="AB3" s="6"/>
      <c r="AC3" s="6"/>
      <c r="AD3" s="6"/>
      <c r="AE3" s="6"/>
      <c r="AF3" s="6"/>
      <c r="AG3" s="6"/>
      <c r="AH3" s="6"/>
      <c r="AI3" s="6"/>
      <c r="AJ3" s="6"/>
      <c r="AK3" s="6"/>
      <c r="AL3" s="6"/>
      <c r="AM3" s="6"/>
      <c r="AN3" s="6"/>
      <c r="AO3" s="6"/>
      <c r="AP3" s="6"/>
    </row>
    <row r="4" spans="1:89" ht="3" customHeight="1" x14ac:dyDescent="0.2">
      <c r="A4" s="4"/>
      <c r="B4" s="4"/>
      <c r="C4" s="4"/>
    </row>
    <row r="5" spans="1:89" s="3" customFormat="1" ht="15" customHeight="1" x14ac:dyDescent="0.2">
      <c r="A5" s="7" t="s">
        <v>81</v>
      </c>
      <c r="C5" s="8"/>
      <c r="D5" s="8"/>
      <c r="E5" s="8"/>
      <c r="F5" s="8"/>
      <c r="G5" s="8"/>
      <c r="H5" s="8"/>
      <c r="I5" s="8"/>
      <c r="J5" s="8"/>
      <c r="K5" s="8"/>
      <c r="L5" s="8"/>
      <c r="M5" s="8"/>
      <c r="N5" s="8"/>
      <c r="O5" s="8"/>
      <c r="P5" s="8"/>
      <c r="Q5" s="8"/>
      <c r="R5" s="8"/>
      <c r="S5" s="8"/>
      <c r="T5" s="8"/>
      <c r="U5" s="8"/>
      <c r="V5" s="8"/>
      <c r="W5" s="8"/>
      <c r="X5" s="8"/>
      <c r="Y5" s="8"/>
      <c r="Z5" s="8"/>
      <c r="AA5" s="8"/>
      <c r="AB5" s="8"/>
      <c r="AC5" s="8"/>
      <c r="AD5" s="8"/>
      <c r="AE5" s="8"/>
    </row>
    <row r="6" spans="1:89" s="3" customFormat="1" ht="15" customHeight="1" x14ac:dyDescent="0.2">
      <c r="A6" s="7"/>
      <c r="B6" s="3" t="s">
        <v>82</v>
      </c>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89" s="3" customFormat="1" ht="8.5500000000000007" customHeight="1" x14ac:dyDescent="0.2">
      <c r="A7" s="7"/>
      <c r="V7" s="8"/>
      <c r="W7" s="8"/>
      <c r="X7" s="8"/>
      <c r="Y7" s="8"/>
      <c r="Z7" s="8"/>
      <c r="AA7" s="8"/>
      <c r="AB7" s="8"/>
      <c r="AC7" s="8"/>
      <c r="AD7" s="8"/>
      <c r="AE7" s="8"/>
      <c r="AS7" s="9"/>
      <c r="AT7" s="9"/>
      <c r="AU7" s="9"/>
      <c r="AV7" s="9"/>
      <c r="AW7" s="9"/>
      <c r="AX7" s="9"/>
      <c r="AY7" s="9"/>
      <c r="AZ7" s="9"/>
      <c r="BA7" s="9"/>
      <c r="BB7" s="9"/>
      <c r="BC7" s="9"/>
      <c r="BD7" s="9"/>
      <c r="BE7" s="9"/>
      <c r="BF7" s="9"/>
      <c r="BG7" s="9"/>
      <c r="BH7" s="9"/>
      <c r="BI7" s="9"/>
      <c r="BJ7" s="9"/>
      <c r="BK7" s="9"/>
      <c r="BL7" s="9"/>
      <c r="BM7" s="9"/>
      <c r="BN7" s="9"/>
      <c r="BO7" s="9"/>
    </row>
    <row r="8" spans="1:89" s="3" customFormat="1" ht="23.25" customHeight="1" x14ac:dyDescent="0.2">
      <c r="A8" s="646" t="s">
        <v>83</v>
      </c>
      <c r="B8" s="646"/>
      <c r="C8" s="646"/>
      <c r="D8" s="646"/>
      <c r="E8" s="647" t="s">
        <v>84</v>
      </c>
      <c r="F8" s="647"/>
      <c r="G8" s="647"/>
      <c r="H8" s="648" t="s">
        <v>85</v>
      </c>
      <c r="I8" s="649"/>
      <c r="J8" s="649"/>
      <c r="K8" s="649"/>
      <c r="L8" s="649"/>
      <c r="M8" s="649"/>
      <c r="N8" s="649"/>
      <c r="O8" s="649"/>
      <c r="P8" s="649"/>
      <c r="Q8" s="649"/>
      <c r="R8" s="649"/>
      <c r="S8" s="649"/>
      <c r="T8" s="649"/>
      <c r="U8" s="650"/>
      <c r="V8" s="648" t="s">
        <v>176</v>
      </c>
      <c r="W8" s="649"/>
      <c r="X8" s="649"/>
      <c r="Y8" s="649"/>
      <c r="Z8" s="649"/>
      <c r="AA8" s="655" t="s">
        <v>112</v>
      </c>
      <c r="AB8" s="650"/>
      <c r="AC8" s="651" t="s">
        <v>104</v>
      </c>
      <c r="AD8" s="651"/>
      <c r="AE8" s="651"/>
      <c r="AF8" s="651"/>
      <c r="AG8" s="651"/>
      <c r="AH8" s="651"/>
      <c r="AI8" s="651"/>
      <c r="AJ8" s="651"/>
      <c r="AK8" s="651"/>
      <c r="AL8" s="651"/>
      <c r="AM8" s="651"/>
      <c r="AN8" s="651"/>
      <c r="AO8" s="651"/>
      <c r="AQ8" s="8"/>
      <c r="AR8" s="3" t="s">
        <v>86</v>
      </c>
      <c r="AS8" s="652" t="s">
        <v>87</v>
      </c>
      <c r="AT8" s="652"/>
      <c r="AU8" s="652"/>
      <c r="AV8" s="652"/>
      <c r="AW8" s="652"/>
      <c r="AX8" s="652"/>
      <c r="AY8" s="652"/>
      <c r="AZ8" s="652"/>
      <c r="BA8" s="652"/>
      <c r="BB8" s="652"/>
      <c r="BC8" s="652"/>
      <c r="BD8" s="652"/>
      <c r="BE8" s="652"/>
      <c r="BF8" s="652"/>
      <c r="BG8" s="652"/>
      <c r="BH8" s="652"/>
      <c r="BI8" s="652"/>
      <c r="BJ8" s="652"/>
      <c r="BK8" s="652"/>
      <c r="BL8" s="652"/>
      <c r="BM8" s="652"/>
      <c r="BN8" s="652"/>
      <c r="BO8" s="9"/>
    </row>
    <row r="9" spans="1:89" s="3" customFormat="1" ht="16.5" customHeight="1" x14ac:dyDescent="0.2">
      <c r="A9" s="638"/>
      <c r="B9" s="638"/>
      <c r="C9" s="638"/>
      <c r="D9" s="638"/>
      <c r="E9" s="639">
        <v>1</v>
      </c>
      <c r="F9" s="639"/>
      <c r="G9" s="639"/>
      <c r="H9" s="640"/>
      <c r="I9" s="641"/>
      <c r="J9" s="641"/>
      <c r="K9" s="641"/>
      <c r="L9" s="641"/>
      <c r="M9" s="641"/>
      <c r="N9" s="641"/>
      <c r="O9" s="641"/>
      <c r="P9" s="641"/>
      <c r="Q9" s="641"/>
      <c r="R9" s="641"/>
      <c r="S9" s="641"/>
      <c r="T9" s="641"/>
      <c r="U9" s="653"/>
      <c r="V9" s="640"/>
      <c r="W9" s="641"/>
      <c r="X9" s="641"/>
      <c r="Y9" s="641"/>
      <c r="Z9" s="641"/>
      <c r="AA9" s="642"/>
      <c r="AB9" s="643"/>
      <c r="AC9" s="634" t="s">
        <v>88</v>
      </c>
      <c r="AD9" s="635"/>
      <c r="AE9" s="635"/>
      <c r="AF9" s="635"/>
      <c r="AG9" s="635"/>
      <c r="AH9" s="656"/>
      <c r="AI9" s="656"/>
      <c r="AJ9" s="656"/>
      <c r="AK9" s="10" t="s">
        <v>89</v>
      </c>
      <c r="AL9" s="654"/>
      <c r="AM9" s="654"/>
      <c r="AN9" s="10" t="s">
        <v>90</v>
      </c>
      <c r="AO9" s="11"/>
      <c r="AS9" s="652"/>
      <c r="AT9" s="652"/>
      <c r="AU9" s="652"/>
      <c r="AV9" s="652"/>
      <c r="AW9" s="652"/>
      <c r="AX9" s="652"/>
      <c r="AY9" s="652"/>
      <c r="AZ9" s="652"/>
      <c r="BA9" s="652"/>
      <c r="BB9" s="652"/>
      <c r="BC9" s="652"/>
      <c r="BD9" s="652"/>
      <c r="BE9" s="652"/>
      <c r="BF9" s="652"/>
      <c r="BG9" s="652"/>
      <c r="BH9" s="652"/>
      <c r="BI9" s="652"/>
      <c r="BJ9" s="652"/>
      <c r="BK9" s="652"/>
      <c r="BL9" s="652"/>
      <c r="BM9" s="652"/>
      <c r="BN9" s="652"/>
    </row>
    <row r="10" spans="1:89" s="3" customFormat="1" ht="16.5" customHeight="1" x14ac:dyDescent="0.2">
      <c r="A10" s="638"/>
      <c r="B10" s="638"/>
      <c r="C10" s="638"/>
      <c r="D10" s="638"/>
      <c r="E10" s="639">
        <v>2</v>
      </c>
      <c r="F10" s="639"/>
      <c r="G10" s="639"/>
      <c r="H10" s="640"/>
      <c r="I10" s="641"/>
      <c r="J10" s="641"/>
      <c r="K10" s="641"/>
      <c r="L10" s="641"/>
      <c r="M10" s="641"/>
      <c r="N10" s="641"/>
      <c r="O10" s="641"/>
      <c r="P10" s="641"/>
      <c r="Q10" s="641"/>
      <c r="R10" s="641"/>
      <c r="S10" s="641"/>
      <c r="T10" s="641"/>
      <c r="U10" s="653"/>
      <c r="V10" s="640"/>
      <c r="W10" s="641"/>
      <c r="X10" s="641"/>
      <c r="Y10" s="641"/>
      <c r="Z10" s="641"/>
      <c r="AA10" s="642"/>
      <c r="AB10" s="643"/>
      <c r="AC10" s="634" t="s">
        <v>88</v>
      </c>
      <c r="AD10" s="635"/>
      <c r="AE10" s="635"/>
      <c r="AF10" s="635"/>
      <c r="AG10" s="635"/>
      <c r="AH10" s="656"/>
      <c r="AI10" s="656"/>
      <c r="AJ10" s="656"/>
      <c r="AK10" s="10" t="s">
        <v>89</v>
      </c>
      <c r="AL10" s="654"/>
      <c r="AM10" s="654"/>
      <c r="AN10" s="10" t="s">
        <v>90</v>
      </c>
      <c r="AO10" s="11"/>
      <c r="AR10" s="8"/>
      <c r="AS10" s="652"/>
      <c r="AT10" s="652"/>
      <c r="AU10" s="652"/>
      <c r="AV10" s="652"/>
      <c r="AW10" s="652"/>
      <c r="AX10" s="652"/>
      <c r="AY10" s="652"/>
      <c r="AZ10" s="652"/>
      <c r="BA10" s="652"/>
      <c r="BB10" s="652"/>
      <c r="BC10" s="652"/>
      <c r="BD10" s="652"/>
      <c r="BE10" s="652"/>
      <c r="BF10" s="652"/>
      <c r="BG10" s="652"/>
      <c r="BH10" s="652"/>
      <c r="BI10" s="652"/>
      <c r="BJ10" s="652"/>
      <c r="BK10" s="652"/>
      <c r="BL10" s="652"/>
      <c r="BM10" s="652"/>
      <c r="BN10" s="652"/>
    </row>
    <row r="11" spans="1:89" s="3" customFormat="1" ht="16.5" customHeight="1" x14ac:dyDescent="0.2">
      <c r="A11" s="638"/>
      <c r="B11" s="638"/>
      <c r="C11" s="638"/>
      <c r="D11" s="638"/>
      <c r="E11" s="639">
        <v>3</v>
      </c>
      <c r="F11" s="639"/>
      <c r="G11" s="639"/>
      <c r="H11" s="631"/>
      <c r="I11" s="632"/>
      <c r="J11" s="632"/>
      <c r="K11" s="632"/>
      <c r="L11" s="632"/>
      <c r="M11" s="632"/>
      <c r="N11" s="632"/>
      <c r="O11" s="632"/>
      <c r="P11" s="632"/>
      <c r="Q11" s="632"/>
      <c r="R11" s="632"/>
      <c r="S11" s="632"/>
      <c r="T11" s="632"/>
      <c r="U11" s="633"/>
      <c r="V11" s="640"/>
      <c r="W11" s="641"/>
      <c r="X11" s="641"/>
      <c r="Y11" s="641"/>
      <c r="Z11" s="641"/>
      <c r="AA11" s="642"/>
      <c r="AB11" s="643"/>
      <c r="AC11" s="634" t="s">
        <v>88</v>
      </c>
      <c r="AD11" s="635"/>
      <c r="AE11" s="635"/>
      <c r="AF11" s="635"/>
      <c r="AG11" s="635"/>
      <c r="AH11" s="636"/>
      <c r="AI11" s="636"/>
      <c r="AJ11" s="636"/>
      <c r="AK11" s="10" t="s">
        <v>89</v>
      </c>
      <c r="AL11" s="637"/>
      <c r="AM11" s="637"/>
      <c r="AN11" s="10" t="s">
        <v>90</v>
      </c>
      <c r="AO11" s="11"/>
    </row>
    <row r="12" spans="1:89" s="3" customFormat="1" ht="16.5" customHeight="1" x14ac:dyDescent="0.2">
      <c r="A12" s="638"/>
      <c r="B12" s="638"/>
      <c r="C12" s="638"/>
      <c r="D12" s="638"/>
      <c r="E12" s="639">
        <v>4</v>
      </c>
      <c r="F12" s="639"/>
      <c r="G12" s="639"/>
      <c r="H12" s="631"/>
      <c r="I12" s="632"/>
      <c r="J12" s="632"/>
      <c r="K12" s="632"/>
      <c r="L12" s="632"/>
      <c r="M12" s="632"/>
      <c r="N12" s="632"/>
      <c r="O12" s="632"/>
      <c r="P12" s="632"/>
      <c r="Q12" s="632"/>
      <c r="R12" s="632"/>
      <c r="S12" s="632"/>
      <c r="T12" s="632"/>
      <c r="U12" s="633"/>
      <c r="V12" s="640"/>
      <c r="W12" s="641"/>
      <c r="X12" s="641"/>
      <c r="Y12" s="641"/>
      <c r="Z12" s="641"/>
      <c r="AA12" s="642"/>
      <c r="AB12" s="643"/>
      <c r="AC12" s="634" t="s">
        <v>88</v>
      </c>
      <c r="AD12" s="635"/>
      <c r="AE12" s="635"/>
      <c r="AF12" s="635"/>
      <c r="AG12" s="635"/>
      <c r="AH12" s="636"/>
      <c r="AI12" s="636"/>
      <c r="AJ12" s="636"/>
      <c r="AK12" s="10" t="s">
        <v>89</v>
      </c>
      <c r="AL12" s="637"/>
      <c r="AM12" s="637"/>
      <c r="AN12" s="10" t="s">
        <v>90</v>
      </c>
      <c r="AO12" s="11"/>
    </row>
    <row r="13" spans="1:89" s="3" customFormat="1" ht="16.5" customHeight="1" x14ac:dyDescent="0.2">
      <c r="A13" s="638"/>
      <c r="B13" s="638"/>
      <c r="C13" s="638"/>
      <c r="D13" s="638"/>
      <c r="E13" s="639">
        <v>5</v>
      </c>
      <c r="F13" s="639"/>
      <c r="G13" s="639"/>
      <c r="H13" s="631"/>
      <c r="I13" s="632"/>
      <c r="J13" s="632"/>
      <c r="K13" s="632"/>
      <c r="L13" s="632"/>
      <c r="M13" s="632"/>
      <c r="N13" s="632"/>
      <c r="O13" s="632"/>
      <c r="P13" s="632"/>
      <c r="Q13" s="632"/>
      <c r="R13" s="632"/>
      <c r="S13" s="632"/>
      <c r="T13" s="632"/>
      <c r="U13" s="633"/>
      <c r="V13" s="640"/>
      <c r="W13" s="641"/>
      <c r="X13" s="641"/>
      <c r="Y13" s="641"/>
      <c r="Z13" s="641"/>
      <c r="AA13" s="642"/>
      <c r="AB13" s="643"/>
      <c r="AC13" s="634" t="s">
        <v>88</v>
      </c>
      <c r="AD13" s="635"/>
      <c r="AE13" s="635"/>
      <c r="AF13" s="635"/>
      <c r="AG13" s="635"/>
      <c r="AH13" s="636"/>
      <c r="AI13" s="636"/>
      <c r="AJ13" s="636"/>
      <c r="AK13" s="10" t="s">
        <v>89</v>
      </c>
      <c r="AL13" s="637"/>
      <c r="AM13" s="637"/>
      <c r="AN13" s="10" t="s">
        <v>90</v>
      </c>
      <c r="AO13" s="11"/>
    </row>
    <row r="14" spans="1:89" s="3" customFormat="1" ht="10.050000000000001" customHeight="1" x14ac:dyDescent="0.2"/>
    <row r="15" spans="1:89" s="3" customFormat="1" ht="20.25" customHeight="1" x14ac:dyDescent="0.2">
      <c r="B15" s="619" t="s">
        <v>99</v>
      </c>
      <c r="C15" s="619"/>
      <c r="D15" s="619"/>
      <c r="E15" s="619"/>
      <c r="F15" s="619"/>
      <c r="G15" s="619"/>
      <c r="H15" s="619"/>
      <c r="I15" s="619"/>
      <c r="J15" s="619"/>
      <c r="K15" s="619"/>
      <c r="L15" s="619"/>
      <c r="M15" s="619"/>
      <c r="N15" s="619"/>
      <c r="O15" s="619"/>
      <c r="P15" s="619"/>
      <c r="Q15" s="619"/>
      <c r="X15" s="12"/>
      <c r="Y15" s="12"/>
      <c r="Z15" s="12"/>
      <c r="AA15" s="12"/>
      <c r="AB15" s="12"/>
      <c r="AC15" s="12"/>
      <c r="AD15" s="12"/>
      <c r="AE15" s="12"/>
      <c r="AF15" s="12"/>
      <c r="AG15" s="12"/>
      <c r="AH15" s="12"/>
      <c r="AI15" s="12"/>
      <c r="AJ15" s="12"/>
      <c r="AK15" s="12"/>
      <c r="AL15" s="13"/>
      <c r="AM15" s="13"/>
      <c r="AN15" s="13"/>
      <c r="AO15" s="13"/>
      <c r="AP15" s="14"/>
      <c r="AQ15" s="14"/>
      <c r="AR15" s="14"/>
      <c r="AS15" s="14"/>
    </row>
    <row r="16" spans="1:89" s="3" customFormat="1" ht="16.5" customHeight="1" x14ac:dyDescent="0.2">
      <c r="D16" s="15"/>
      <c r="E16" s="15"/>
      <c r="F16" s="15"/>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14"/>
      <c r="AQ16" s="14"/>
      <c r="AR16" s="14"/>
      <c r="AS16" s="14"/>
      <c r="AT16" s="14"/>
      <c r="AU16" s="14"/>
      <c r="AV16" s="14"/>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4"/>
      <c r="CH16" s="14"/>
      <c r="CI16" s="14"/>
      <c r="CJ16" s="14"/>
      <c r="CK16" s="14"/>
    </row>
    <row r="17" spans="1:89" ht="20.25" customHeight="1" x14ac:dyDescent="0.2">
      <c r="A17" s="506" t="s">
        <v>50</v>
      </c>
      <c r="B17" s="620"/>
      <c r="C17" s="620"/>
      <c r="D17" s="507"/>
      <c r="E17" s="483">
        <v>1</v>
      </c>
      <c r="F17" s="484"/>
      <c r="G17" s="484"/>
      <c r="H17" s="17"/>
      <c r="I17" s="18"/>
      <c r="J17" s="19"/>
      <c r="K17" s="19"/>
      <c r="L17" s="19"/>
      <c r="M17" s="19"/>
      <c r="N17" s="19"/>
      <c r="O17" s="19"/>
      <c r="P17" s="19"/>
      <c r="Q17" s="19"/>
      <c r="R17" s="19"/>
      <c r="S17" s="19"/>
      <c r="T17" s="19"/>
      <c r="U17" s="19"/>
      <c r="V17" s="19"/>
      <c r="W17" s="19"/>
      <c r="X17" s="19"/>
      <c r="AK17" s="506" t="s">
        <v>50</v>
      </c>
      <c r="AL17" s="620"/>
      <c r="AM17" s="620"/>
      <c r="AN17" s="507"/>
      <c r="AO17" s="483">
        <v>2</v>
      </c>
      <c r="AP17" s="484"/>
      <c r="AQ17" s="484"/>
      <c r="AR17" s="17"/>
      <c r="AS17" s="18"/>
      <c r="AT17" s="19"/>
      <c r="AU17" s="19"/>
      <c r="AV17" s="19"/>
      <c r="AW17" s="19"/>
      <c r="AX17" s="19"/>
      <c r="AY17" s="19"/>
      <c r="AZ17" s="19"/>
      <c r="BA17" s="19"/>
      <c r="BB17" s="19"/>
      <c r="BC17" s="19"/>
      <c r="BD17" s="19"/>
      <c r="BE17" s="19"/>
      <c r="BF17" s="19"/>
      <c r="BG17" s="19"/>
      <c r="BH17" s="19"/>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row>
    <row r="18" spans="1:89" ht="20.25" customHeight="1" x14ac:dyDescent="0.2">
      <c r="A18" s="602" t="s">
        <v>91</v>
      </c>
      <c r="B18" s="603"/>
      <c r="C18" s="603"/>
      <c r="D18" s="604"/>
      <c r="E18" s="621" t="s">
        <v>113</v>
      </c>
      <c r="F18" s="622"/>
      <c r="G18" s="622"/>
      <c r="H18" s="622"/>
      <c r="I18" s="622"/>
      <c r="J18" s="625"/>
      <c r="K18" s="626"/>
      <c r="L18" s="626"/>
      <c r="M18" s="626"/>
      <c r="N18" s="626"/>
      <c r="O18" s="626"/>
      <c r="P18" s="626"/>
      <c r="Q18" s="626"/>
      <c r="R18" s="626"/>
      <c r="S18" s="626"/>
      <c r="T18" s="626"/>
      <c r="U18" s="626"/>
      <c r="V18" s="626"/>
      <c r="W18" s="626"/>
      <c r="X18" s="626"/>
      <c r="Y18" s="626"/>
      <c r="Z18" s="626"/>
      <c r="AA18" s="626"/>
      <c r="AB18" s="627"/>
      <c r="AK18" s="602" t="s">
        <v>91</v>
      </c>
      <c r="AL18" s="603"/>
      <c r="AM18" s="603"/>
      <c r="AN18" s="604"/>
      <c r="AO18" s="621" t="s">
        <v>113</v>
      </c>
      <c r="AP18" s="622"/>
      <c r="AQ18" s="622"/>
      <c r="AR18" s="622"/>
      <c r="AS18" s="622"/>
      <c r="AT18" s="625"/>
      <c r="AU18" s="626"/>
      <c r="AV18" s="626"/>
      <c r="AW18" s="626"/>
      <c r="AX18" s="626"/>
      <c r="AY18" s="626"/>
      <c r="AZ18" s="626"/>
      <c r="BA18" s="626"/>
      <c r="BB18" s="626"/>
      <c r="BC18" s="626"/>
      <c r="BD18" s="626"/>
      <c r="BE18" s="626"/>
      <c r="BF18" s="626"/>
      <c r="BG18" s="626"/>
      <c r="BH18" s="626"/>
      <c r="BI18" s="626"/>
      <c r="BJ18" s="626"/>
      <c r="BK18" s="626"/>
      <c r="BL18" s="627"/>
      <c r="BM18" s="21"/>
      <c r="BN18" s="21"/>
      <c r="BO18" s="20"/>
      <c r="BP18" s="20"/>
      <c r="BQ18" s="20"/>
    </row>
    <row r="19" spans="1:89" ht="20.25" customHeight="1" x14ac:dyDescent="0.2">
      <c r="A19" s="605"/>
      <c r="B19" s="606"/>
      <c r="C19" s="606"/>
      <c r="D19" s="607"/>
      <c r="E19" s="623"/>
      <c r="F19" s="624"/>
      <c r="G19" s="624"/>
      <c r="H19" s="624"/>
      <c r="I19" s="624"/>
      <c r="J19" s="611"/>
      <c r="K19" s="612"/>
      <c r="L19" s="612"/>
      <c r="M19" s="612"/>
      <c r="N19" s="612"/>
      <c r="O19" s="612"/>
      <c r="P19" s="612"/>
      <c r="Q19" s="612"/>
      <c r="R19" s="612"/>
      <c r="S19" s="612"/>
      <c r="T19" s="612"/>
      <c r="U19" s="612"/>
      <c r="V19" s="612"/>
      <c r="W19" s="612"/>
      <c r="X19" s="612"/>
      <c r="Y19" s="612"/>
      <c r="Z19" s="612"/>
      <c r="AA19" s="612"/>
      <c r="AB19" s="613"/>
      <c r="AK19" s="605"/>
      <c r="AL19" s="606"/>
      <c r="AM19" s="606"/>
      <c r="AN19" s="607"/>
      <c r="AO19" s="623"/>
      <c r="AP19" s="624"/>
      <c r="AQ19" s="624"/>
      <c r="AR19" s="624"/>
      <c r="AS19" s="624"/>
      <c r="AT19" s="611"/>
      <c r="AU19" s="612"/>
      <c r="AV19" s="612"/>
      <c r="AW19" s="612"/>
      <c r="AX19" s="612"/>
      <c r="AY19" s="612"/>
      <c r="AZ19" s="612"/>
      <c r="BA19" s="612"/>
      <c r="BB19" s="612"/>
      <c r="BC19" s="612"/>
      <c r="BD19" s="612"/>
      <c r="BE19" s="612"/>
      <c r="BF19" s="612"/>
      <c r="BG19" s="612"/>
      <c r="BH19" s="612"/>
      <c r="BI19" s="612"/>
      <c r="BJ19" s="612"/>
      <c r="BK19" s="612"/>
      <c r="BL19" s="613"/>
      <c r="BM19" s="21"/>
      <c r="BN19" s="21"/>
      <c r="BO19" s="20"/>
      <c r="BP19" s="20"/>
      <c r="BQ19" s="20"/>
    </row>
    <row r="20" spans="1:89" ht="20.25" customHeight="1" x14ac:dyDescent="0.2">
      <c r="A20" s="605"/>
      <c r="B20" s="606"/>
      <c r="C20" s="606"/>
      <c r="D20" s="607"/>
      <c r="E20" s="585" t="s">
        <v>92</v>
      </c>
      <c r="F20" s="586"/>
      <c r="G20" s="586"/>
      <c r="H20" s="586"/>
      <c r="I20" s="586"/>
      <c r="J20" s="611"/>
      <c r="K20" s="612"/>
      <c r="L20" s="612"/>
      <c r="M20" s="612"/>
      <c r="N20" s="612"/>
      <c r="O20" s="612"/>
      <c r="P20" s="612"/>
      <c r="Q20" s="612"/>
      <c r="R20" s="612"/>
      <c r="S20" s="612"/>
      <c r="T20" s="612"/>
      <c r="U20" s="612"/>
      <c r="V20" s="612"/>
      <c r="W20" s="612"/>
      <c r="X20" s="612"/>
      <c r="Y20" s="612"/>
      <c r="Z20" s="612"/>
      <c r="AA20" s="612"/>
      <c r="AB20" s="613"/>
      <c r="AK20" s="605"/>
      <c r="AL20" s="606"/>
      <c r="AM20" s="606"/>
      <c r="AN20" s="607"/>
      <c r="AO20" s="585" t="s">
        <v>92</v>
      </c>
      <c r="AP20" s="586"/>
      <c r="AQ20" s="586"/>
      <c r="AR20" s="586"/>
      <c r="AS20" s="586"/>
      <c r="AT20" s="611"/>
      <c r="AU20" s="612"/>
      <c r="AV20" s="612"/>
      <c r="AW20" s="612"/>
      <c r="AX20" s="612"/>
      <c r="AY20" s="612"/>
      <c r="AZ20" s="612"/>
      <c r="BA20" s="612"/>
      <c r="BB20" s="612"/>
      <c r="BC20" s="612"/>
      <c r="BD20" s="612"/>
      <c r="BE20" s="612"/>
      <c r="BF20" s="612"/>
      <c r="BG20" s="612"/>
      <c r="BH20" s="612"/>
      <c r="BI20" s="612"/>
      <c r="BJ20" s="612"/>
      <c r="BK20" s="612"/>
      <c r="BL20" s="613"/>
      <c r="BM20" s="22"/>
      <c r="BN20" s="22"/>
      <c r="BO20" s="20"/>
      <c r="BP20" s="20"/>
      <c r="BQ20" s="20"/>
    </row>
    <row r="21" spans="1:89" ht="20.25" customHeight="1" x14ac:dyDescent="0.2">
      <c r="A21" s="605"/>
      <c r="B21" s="606"/>
      <c r="C21" s="606"/>
      <c r="D21" s="607"/>
      <c r="E21" s="585" t="s">
        <v>94</v>
      </c>
      <c r="F21" s="586"/>
      <c r="G21" s="586"/>
      <c r="H21" s="586"/>
      <c r="I21" s="586"/>
      <c r="J21" s="611"/>
      <c r="K21" s="612"/>
      <c r="L21" s="612"/>
      <c r="M21" s="612"/>
      <c r="N21" s="612"/>
      <c r="O21" s="612"/>
      <c r="P21" s="612"/>
      <c r="Q21" s="612"/>
      <c r="R21" s="612"/>
      <c r="S21" s="612"/>
      <c r="T21" s="612"/>
      <c r="U21" s="612"/>
      <c r="V21" s="612"/>
      <c r="W21" s="612"/>
      <c r="X21" s="612"/>
      <c r="Y21" s="612"/>
      <c r="Z21" s="612"/>
      <c r="AA21" s="612"/>
      <c r="AB21" s="613"/>
      <c r="AK21" s="605"/>
      <c r="AL21" s="606"/>
      <c r="AM21" s="606"/>
      <c r="AN21" s="607"/>
      <c r="AO21" s="585" t="s">
        <v>94</v>
      </c>
      <c r="AP21" s="586"/>
      <c r="AQ21" s="586"/>
      <c r="AR21" s="586"/>
      <c r="AS21" s="586"/>
      <c r="AT21" s="611"/>
      <c r="AU21" s="612"/>
      <c r="AV21" s="612"/>
      <c r="AW21" s="612"/>
      <c r="AX21" s="612"/>
      <c r="AY21" s="612"/>
      <c r="AZ21" s="612"/>
      <c r="BA21" s="612"/>
      <c r="BB21" s="612"/>
      <c r="BC21" s="612"/>
      <c r="BD21" s="612"/>
      <c r="BE21" s="612"/>
      <c r="BF21" s="612"/>
      <c r="BG21" s="612"/>
      <c r="BH21" s="612"/>
      <c r="BI21" s="612"/>
      <c r="BJ21" s="612"/>
      <c r="BK21" s="612"/>
      <c r="BL21" s="613"/>
      <c r="BM21" s="23"/>
      <c r="BN21" s="23"/>
      <c r="BO21" s="20"/>
      <c r="BP21" s="20"/>
      <c r="BQ21" s="20"/>
    </row>
    <row r="22" spans="1:89" ht="20.25" customHeight="1" x14ac:dyDescent="0.2">
      <c r="A22" s="605"/>
      <c r="B22" s="606"/>
      <c r="C22" s="606"/>
      <c r="D22" s="607"/>
      <c r="E22" s="585"/>
      <c r="F22" s="586"/>
      <c r="G22" s="586"/>
      <c r="H22" s="586"/>
      <c r="I22" s="586"/>
      <c r="J22" s="611"/>
      <c r="K22" s="612"/>
      <c r="L22" s="612"/>
      <c r="M22" s="612"/>
      <c r="N22" s="612"/>
      <c r="O22" s="612"/>
      <c r="P22" s="612"/>
      <c r="Q22" s="612"/>
      <c r="R22" s="612"/>
      <c r="S22" s="612"/>
      <c r="T22" s="612"/>
      <c r="U22" s="612"/>
      <c r="V22" s="612"/>
      <c r="W22" s="612"/>
      <c r="X22" s="612"/>
      <c r="Y22" s="612"/>
      <c r="Z22" s="612"/>
      <c r="AA22" s="612"/>
      <c r="AB22" s="613"/>
      <c r="AK22" s="605"/>
      <c r="AL22" s="606"/>
      <c r="AM22" s="606"/>
      <c r="AN22" s="607"/>
      <c r="AO22" s="585"/>
      <c r="AP22" s="586"/>
      <c r="AQ22" s="586"/>
      <c r="AR22" s="586"/>
      <c r="AS22" s="586"/>
      <c r="AT22" s="611"/>
      <c r="AU22" s="612"/>
      <c r="AV22" s="612"/>
      <c r="AW22" s="612"/>
      <c r="AX22" s="612"/>
      <c r="AY22" s="612"/>
      <c r="AZ22" s="612"/>
      <c r="BA22" s="612"/>
      <c r="BB22" s="612"/>
      <c r="BC22" s="612"/>
      <c r="BD22" s="612"/>
      <c r="BE22" s="612"/>
      <c r="BF22" s="612"/>
      <c r="BG22" s="612"/>
      <c r="BH22" s="612"/>
      <c r="BI22" s="612"/>
      <c r="BJ22" s="612"/>
      <c r="BK22" s="612"/>
      <c r="BL22" s="613"/>
      <c r="BM22" s="23"/>
      <c r="BN22" s="23"/>
      <c r="BO22" s="20"/>
      <c r="BP22" s="20"/>
      <c r="BQ22" s="20"/>
    </row>
    <row r="23" spans="1:89" ht="20.25" customHeight="1" x14ac:dyDescent="0.2">
      <c r="A23" s="605"/>
      <c r="B23" s="606"/>
      <c r="C23" s="606"/>
      <c r="D23" s="607"/>
      <c r="E23" s="585" t="s">
        <v>105</v>
      </c>
      <c r="F23" s="586"/>
      <c r="G23" s="586"/>
      <c r="H23" s="586"/>
      <c r="I23" s="593"/>
      <c r="J23" s="590"/>
      <c r="K23" s="591"/>
      <c r="L23" s="591"/>
      <c r="M23" s="591"/>
      <c r="N23" s="591"/>
      <c r="O23" s="591"/>
      <c r="P23" s="591"/>
      <c r="Q23" s="591"/>
      <c r="R23" s="594" t="s">
        <v>106</v>
      </c>
      <c r="S23" s="595"/>
      <c r="T23" s="595"/>
      <c r="U23" s="595"/>
      <c r="V23" s="596"/>
      <c r="W23" s="591"/>
      <c r="X23" s="591"/>
      <c r="Y23" s="591"/>
      <c r="Z23" s="591"/>
      <c r="AA23" s="591"/>
      <c r="AB23" s="592"/>
      <c r="AK23" s="605"/>
      <c r="AL23" s="606"/>
      <c r="AM23" s="606"/>
      <c r="AN23" s="607"/>
      <c r="AO23" s="585" t="s">
        <v>105</v>
      </c>
      <c r="AP23" s="586"/>
      <c r="AQ23" s="586"/>
      <c r="AR23" s="586"/>
      <c r="AS23" s="593"/>
      <c r="AT23" s="590"/>
      <c r="AU23" s="591"/>
      <c r="AV23" s="591"/>
      <c r="AW23" s="591"/>
      <c r="AX23" s="591"/>
      <c r="AY23" s="591"/>
      <c r="AZ23" s="591"/>
      <c r="BA23" s="591"/>
      <c r="BB23" s="594" t="s">
        <v>106</v>
      </c>
      <c r="BC23" s="595"/>
      <c r="BD23" s="595"/>
      <c r="BE23" s="595"/>
      <c r="BF23" s="596"/>
      <c r="BG23" s="591"/>
      <c r="BH23" s="591"/>
      <c r="BI23" s="591"/>
      <c r="BJ23" s="591"/>
      <c r="BK23" s="591"/>
      <c r="BL23" s="592"/>
      <c r="BM23" s="23"/>
      <c r="BN23" s="23"/>
      <c r="BO23" s="20"/>
      <c r="BP23" s="20"/>
      <c r="BQ23" s="20"/>
    </row>
    <row r="24" spans="1:89" ht="20.25" customHeight="1" x14ac:dyDescent="0.2">
      <c r="A24" s="605"/>
      <c r="B24" s="606"/>
      <c r="C24" s="606"/>
      <c r="D24" s="607"/>
      <c r="E24" s="585" t="s">
        <v>93</v>
      </c>
      <c r="F24" s="586"/>
      <c r="G24" s="586"/>
      <c r="H24" s="586"/>
      <c r="I24" s="586"/>
      <c r="J24" s="628"/>
      <c r="K24" s="629"/>
      <c r="L24" s="629"/>
      <c r="M24" s="629"/>
      <c r="N24" s="629"/>
      <c r="O24" s="629"/>
      <c r="P24" s="629"/>
      <c r="Q24" s="629"/>
      <c r="R24" s="629"/>
      <c r="S24" s="629"/>
      <c r="T24" s="629"/>
      <c r="U24" s="629"/>
      <c r="V24" s="629"/>
      <c r="W24" s="629"/>
      <c r="X24" s="629"/>
      <c r="Y24" s="629"/>
      <c r="Z24" s="629"/>
      <c r="AA24" s="629"/>
      <c r="AB24" s="630"/>
      <c r="AK24" s="605"/>
      <c r="AL24" s="606"/>
      <c r="AM24" s="606"/>
      <c r="AN24" s="607"/>
      <c r="AO24" s="585" t="s">
        <v>93</v>
      </c>
      <c r="AP24" s="586"/>
      <c r="AQ24" s="586"/>
      <c r="AR24" s="586"/>
      <c r="AS24" s="586"/>
      <c r="AT24" s="628"/>
      <c r="AU24" s="629"/>
      <c r="AV24" s="629"/>
      <c r="AW24" s="629"/>
      <c r="AX24" s="629"/>
      <c r="AY24" s="629"/>
      <c r="AZ24" s="629"/>
      <c r="BA24" s="629"/>
      <c r="BB24" s="629"/>
      <c r="BC24" s="629"/>
      <c r="BD24" s="629"/>
      <c r="BE24" s="629"/>
      <c r="BF24" s="629"/>
      <c r="BG24" s="629"/>
      <c r="BH24" s="629"/>
      <c r="BI24" s="629"/>
      <c r="BJ24" s="629"/>
      <c r="BK24" s="629"/>
      <c r="BL24" s="630"/>
      <c r="BM24" s="21"/>
      <c r="BN24" s="21"/>
      <c r="BO24" s="20"/>
      <c r="BP24" s="20"/>
      <c r="BQ24" s="20"/>
    </row>
    <row r="25" spans="1:89" ht="20.25" customHeight="1" x14ac:dyDescent="0.2">
      <c r="A25" s="608"/>
      <c r="B25" s="609"/>
      <c r="C25" s="609"/>
      <c r="D25" s="610"/>
      <c r="E25" s="614" t="s">
        <v>95</v>
      </c>
      <c r="F25" s="615"/>
      <c r="G25" s="615"/>
      <c r="H25" s="615"/>
      <c r="I25" s="615"/>
      <c r="J25" s="616"/>
      <c r="K25" s="617"/>
      <c r="L25" s="617"/>
      <c r="M25" s="617"/>
      <c r="N25" s="617"/>
      <c r="O25" s="617"/>
      <c r="P25" s="617"/>
      <c r="Q25" s="617"/>
      <c r="R25" s="617"/>
      <c r="S25" s="617"/>
      <c r="T25" s="617"/>
      <c r="U25" s="617"/>
      <c r="V25" s="617"/>
      <c r="W25" s="617"/>
      <c r="X25" s="617"/>
      <c r="Y25" s="617"/>
      <c r="Z25" s="617"/>
      <c r="AA25" s="617"/>
      <c r="AB25" s="618"/>
      <c r="AK25" s="608"/>
      <c r="AL25" s="609"/>
      <c r="AM25" s="609"/>
      <c r="AN25" s="610"/>
      <c r="AO25" s="614" t="s">
        <v>95</v>
      </c>
      <c r="AP25" s="615"/>
      <c r="AQ25" s="615"/>
      <c r="AR25" s="615"/>
      <c r="AS25" s="615"/>
      <c r="AT25" s="616"/>
      <c r="AU25" s="617"/>
      <c r="AV25" s="617"/>
      <c r="AW25" s="617"/>
      <c r="AX25" s="617"/>
      <c r="AY25" s="617"/>
      <c r="AZ25" s="617"/>
      <c r="BA25" s="617"/>
      <c r="BB25" s="617"/>
      <c r="BC25" s="617"/>
      <c r="BD25" s="617"/>
      <c r="BE25" s="617"/>
      <c r="BF25" s="617"/>
      <c r="BG25" s="617"/>
      <c r="BH25" s="617"/>
      <c r="BI25" s="617"/>
      <c r="BJ25" s="617"/>
      <c r="BK25" s="617"/>
      <c r="BL25" s="618"/>
      <c r="BM25" s="23"/>
      <c r="BN25" s="23"/>
      <c r="BO25" s="20"/>
      <c r="BP25" s="20"/>
      <c r="BQ25" s="20"/>
    </row>
    <row r="26" spans="1:89" s="14" customFormat="1" ht="22.5" customHeight="1" x14ac:dyDescent="0.2">
      <c r="A26" s="597" t="s">
        <v>96</v>
      </c>
      <c r="B26" s="597"/>
      <c r="C26" s="597"/>
      <c r="D26" s="597"/>
      <c r="E26" s="597"/>
      <c r="F26" s="597"/>
      <c r="G26" s="597"/>
      <c r="H26" s="597"/>
      <c r="I26" s="597"/>
      <c r="J26" s="597"/>
      <c r="K26" s="597"/>
      <c r="L26" s="597"/>
      <c r="M26" s="597"/>
      <c r="N26" s="597"/>
      <c r="O26" s="597"/>
      <c r="P26" s="597"/>
      <c r="Q26" s="597"/>
      <c r="R26" s="597"/>
      <c r="S26" s="597"/>
      <c r="T26" s="597"/>
      <c r="U26" s="598" t="s">
        <v>52</v>
      </c>
      <c r="V26" s="600" t="s">
        <v>97</v>
      </c>
      <c r="W26" s="601"/>
      <c r="X26" s="601"/>
      <c r="Y26" s="598" t="s">
        <v>52</v>
      </c>
      <c r="Z26" s="405" t="s">
        <v>98</v>
      </c>
      <c r="AA26" s="601"/>
      <c r="AB26" s="601"/>
      <c r="AC26" s="16"/>
      <c r="AD26" s="16"/>
      <c r="AE26" s="16"/>
      <c r="AK26" s="597" t="s">
        <v>96</v>
      </c>
      <c r="AL26" s="597"/>
      <c r="AM26" s="597"/>
      <c r="AN26" s="597"/>
      <c r="AO26" s="597"/>
      <c r="AP26" s="597"/>
      <c r="AQ26" s="597"/>
      <c r="AR26" s="597"/>
      <c r="AS26" s="597"/>
      <c r="AT26" s="597"/>
      <c r="AU26" s="597"/>
      <c r="AV26" s="597"/>
      <c r="AW26" s="597"/>
      <c r="AX26" s="597"/>
      <c r="AY26" s="597"/>
      <c r="AZ26" s="597"/>
      <c r="BA26" s="597"/>
      <c r="BB26" s="597"/>
      <c r="BC26" s="597"/>
      <c r="BD26" s="597"/>
      <c r="BE26" s="598" t="s">
        <v>52</v>
      </c>
      <c r="BF26" s="600" t="s">
        <v>97</v>
      </c>
      <c r="BG26" s="601"/>
      <c r="BH26" s="601"/>
      <c r="BI26" s="598" t="s">
        <v>52</v>
      </c>
      <c r="BJ26" s="405" t="s">
        <v>98</v>
      </c>
      <c r="BK26" s="601"/>
      <c r="BL26" s="601"/>
      <c r="BM26" s="24"/>
      <c r="BN26" s="24"/>
      <c r="BO26" s="24"/>
      <c r="BP26" s="24"/>
      <c r="BQ26" s="24"/>
      <c r="BR26" s="24"/>
      <c r="BS26" s="24"/>
      <c r="BT26" s="24"/>
      <c r="BU26" s="24"/>
      <c r="BV26" s="24"/>
      <c r="BW26" s="24"/>
      <c r="BX26" s="24"/>
      <c r="BY26" s="24"/>
      <c r="BZ26" s="24"/>
      <c r="CA26" s="24"/>
      <c r="CB26" s="24"/>
      <c r="CC26" s="24"/>
      <c r="CD26" s="24"/>
      <c r="CE26" s="24"/>
      <c r="CF26" s="24"/>
      <c r="CG26" s="24"/>
    </row>
    <row r="27" spans="1:89" ht="22.5" customHeight="1" x14ac:dyDescent="0.2">
      <c r="A27" s="597"/>
      <c r="B27" s="597"/>
      <c r="C27" s="597"/>
      <c r="D27" s="597"/>
      <c r="E27" s="597"/>
      <c r="F27" s="597"/>
      <c r="G27" s="597"/>
      <c r="H27" s="597"/>
      <c r="I27" s="597"/>
      <c r="J27" s="597"/>
      <c r="K27" s="597"/>
      <c r="L27" s="597"/>
      <c r="M27" s="597"/>
      <c r="N27" s="597"/>
      <c r="O27" s="597"/>
      <c r="P27" s="597"/>
      <c r="Q27" s="597"/>
      <c r="R27" s="597"/>
      <c r="S27" s="597"/>
      <c r="T27" s="597"/>
      <c r="U27" s="599"/>
      <c r="V27" s="600"/>
      <c r="W27" s="601"/>
      <c r="X27" s="601"/>
      <c r="Y27" s="599"/>
      <c r="Z27" s="405"/>
      <c r="AA27" s="601"/>
      <c r="AB27" s="601"/>
      <c r="AK27" s="597"/>
      <c r="AL27" s="597"/>
      <c r="AM27" s="597"/>
      <c r="AN27" s="597"/>
      <c r="AO27" s="597"/>
      <c r="AP27" s="597"/>
      <c r="AQ27" s="597"/>
      <c r="AR27" s="597"/>
      <c r="AS27" s="597"/>
      <c r="AT27" s="597"/>
      <c r="AU27" s="597"/>
      <c r="AV27" s="597"/>
      <c r="AW27" s="597"/>
      <c r="AX27" s="597"/>
      <c r="AY27" s="597"/>
      <c r="AZ27" s="597"/>
      <c r="BA27" s="597"/>
      <c r="BB27" s="597"/>
      <c r="BC27" s="597"/>
      <c r="BD27" s="597"/>
      <c r="BE27" s="599"/>
      <c r="BF27" s="600"/>
      <c r="BG27" s="601"/>
      <c r="BH27" s="601"/>
      <c r="BI27" s="599"/>
      <c r="BJ27" s="405"/>
      <c r="BK27" s="601"/>
      <c r="BL27" s="601"/>
      <c r="BM27" s="24"/>
      <c r="BN27" s="24"/>
      <c r="BO27" s="24"/>
      <c r="BP27" s="24"/>
      <c r="BQ27" s="24"/>
      <c r="BR27" s="24"/>
      <c r="BS27" s="24"/>
      <c r="BT27" s="24"/>
      <c r="BU27" s="24"/>
      <c r="BV27" s="24"/>
      <c r="BW27" s="24"/>
      <c r="BX27" s="24"/>
      <c r="BY27" s="24"/>
      <c r="BZ27" s="24"/>
      <c r="CA27" s="24"/>
      <c r="CB27" s="24"/>
      <c r="CC27" s="24"/>
      <c r="CD27" s="24"/>
      <c r="CE27" s="24"/>
      <c r="CF27" s="24"/>
      <c r="CG27" s="24"/>
      <c r="CH27" s="20"/>
      <c r="CI27" s="20"/>
      <c r="CJ27" s="20"/>
      <c r="CK27" s="20"/>
    </row>
    <row r="28" spans="1:89" ht="19.8" customHeight="1" x14ac:dyDescent="0.2">
      <c r="A28" s="587" t="s">
        <v>114</v>
      </c>
      <c r="B28" s="588"/>
      <c r="C28" s="588"/>
      <c r="D28" s="588"/>
      <c r="E28" s="589"/>
      <c r="F28" s="589"/>
      <c r="G28" s="589"/>
      <c r="H28" s="589"/>
      <c r="I28" s="589"/>
      <c r="J28" s="589"/>
      <c r="K28" s="589"/>
      <c r="L28" s="589"/>
      <c r="M28" s="589"/>
      <c r="N28" s="589"/>
      <c r="O28" s="589"/>
      <c r="P28" s="589"/>
      <c r="Q28" s="589"/>
      <c r="R28" s="589"/>
      <c r="S28" s="589"/>
      <c r="T28" s="589"/>
      <c r="U28" s="589"/>
      <c r="V28" s="589"/>
      <c r="W28" s="589"/>
      <c r="X28" s="589"/>
      <c r="Y28" s="589"/>
      <c r="Z28" s="589"/>
      <c r="AA28" s="589"/>
      <c r="AB28" s="589"/>
      <c r="AK28" s="587" t="s">
        <v>114</v>
      </c>
      <c r="AL28" s="588"/>
      <c r="AM28" s="588"/>
      <c r="AN28" s="588"/>
      <c r="AO28" s="589"/>
      <c r="AP28" s="589"/>
      <c r="AQ28" s="589"/>
      <c r="AR28" s="589"/>
      <c r="AS28" s="589"/>
      <c r="AT28" s="589"/>
      <c r="AU28" s="589"/>
      <c r="AV28" s="589"/>
      <c r="AW28" s="589"/>
      <c r="AX28" s="589"/>
      <c r="AY28" s="589"/>
      <c r="AZ28" s="589"/>
      <c r="BA28" s="589"/>
      <c r="BB28" s="589"/>
      <c r="BC28" s="589"/>
      <c r="BD28" s="589"/>
      <c r="BE28" s="589"/>
      <c r="BF28" s="589"/>
      <c r="BG28" s="589"/>
      <c r="BH28" s="589"/>
      <c r="BI28" s="589"/>
      <c r="BJ28" s="589"/>
      <c r="BK28" s="589"/>
      <c r="BL28" s="589"/>
      <c r="BM28" s="24"/>
      <c r="BN28" s="24"/>
      <c r="BO28" s="24"/>
      <c r="BP28" s="24"/>
      <c r="BQ28" s="24"/>
      <c r="BR28" s="24"/>
      <c r="BS28" s="24"/>
      <c r="BT28" s="24"/>
      <c r="BU28" s="24"/>
      <c r="BV28" s="24"/>
      <c r="BW28" s="24"/>
      <c r="BX28" s="24"/>
      <c r="BY28" s="24"/>
      <c r="BZ28" s="24"/>
      <c r="CA28" s="24"/>
      <c r="CB28" s="24"/>
      <c r="CC28" s="24"/>
      <c r="CD28" s="24"/>
      <c r="CE28" s="24"/>
      <c r="CF28" s="24"/>
      <c r="CG28" s="23"/>
      <c r="CH28" s="20"/>
      <c r="CI28" s="20"/>
      <c r="CJ28" s="20"/>
      <c r="CK28" s="20"/>
    </row>
    <row r="29" spans="1:89" s="20" customFormat="1" ht="19.8" customHeight="1" x14ac:dyDescent="0.2">
      <c r="A29" s="588"/>
      <c r="B29" s="588"/>
      <c r="C29" s="588"/>
      <c r="D29" s="588"/>
      <c r="E29" s="589"/>
      <c r="F29" s="589"/>
      <c r="G29" s="589"/>
      <c r="H29" s="589"/>
      <c r="I29" s="589"/>
      <c r="J29" s="589"/>
      <c r="K29" s="589"/>
      <c r="L29" s="589"/>
      <c r="M29" s="589"/>
      <c r="N29" s="589"/>
      <c r="O29" s="589"/>
      <c r="P29" s="589"/>
      <c r="Q29" s="589"/>
      <c r="R29" s="589"/>
      <c r="S29" s="589"/>
      <c r="T29" s="589"/>
      <c r="U29" s="589"/>
      <c r="V29" s="589"/>
      <c r="W29" s="589"/>
      <c r="X29" s="589"/>
      <c r="Y29" s="589"/>
      <c r="Z29" s="589"/>
      <c r="AA29" s="589"/>
      <c r="AB29" s="589"/>
      <c r="AK29" s="588"/>
      <c r="AL29" s="588"/>
      <c r="AM29" s="588"/>
      <c r="AN29" s="588"/>
      <c r="AO29" s="589"/>
      <c r="AP29" s="589"/>
      <c r="AQ29" s="589"/>
      <c r="AR29" s="589"/>
      <c r="AS29" s="589"/>
      <c r="AT29" s="589"/>
      <c r="AU29" s="589"/>
      <c r="AV29" s="589"/>
      <c r="AW29" s="589"/>
      <c r="AX29" s="589"/>
      <c r="AY29" s="589"/>
      <c r="AZ29" s="589"/>
      <c r="BA29" s="589"/>
      <c r="BB29" s="589"/>
      <c r="BC29" s="589"/>
      <c r="BD29" s="589"/>
      <c r="BE29" s="589"/>
      <c r="BF29" s="589"/>
      <c r="BG29" s="589"/>
      <c r="BH29" s="589"/>
      <c r="BI29" s="589"/>
      <c r="BJ29" s="589"/>
      <c r="BK29" s="589"/>
      <c r="BL29" s="589"/>
      <c r="BM29" s="25"/>
      <c r="BN29" s="25"/>
      <c r="BO29" s="25"/>
      <c r="BP29" s="25"/>
      <c r="BQ29" s="25"/>
      <c r="BR29" s="25"/>
      <c r="BS29" s="25"/>
      <c r="BT29" s="25"/>
      <c r="BU29" s="25"/>
      <c r="BV29" s="25"/>
      <c r="BW29" s="26"/>
      <c r="BX29" s="27"/>
      <c r="BY29" s="27"/>
      <c r="BZ29" s="27"/>
      <c r="CA29" s="27"/>
      <c r="CB29" s="26"/>
      <c r="CC29" s="27"/>
      <c r="CD29" s="27"/>
      <c r="CE29" s="27"/>
      <c r="CF29" s="27"/>
      <c r="CG29" s="23"/>
    </row>
    <row r="30" spans="1:89" ht="19.8" customHeight="1" x14ac:dyDescent="0.2">
      <c r="A30" s="587" t="s">
        <v>115</v>
      </c>
      <c r="B30" s="588"/>
      <c r="C30" s="588"/>
      <c r="D30" s="588"/>
      <c r="E30" s="589"/>
      <c r="F30" s="589"/>
      <c r="G30" s="589"/>
      <c r="H30" s="589"/>
      <c r="I30" s="589"/>
      <c r="J30" s="589"/>
      <c r="K30" s="589"/>
      <c r="L30" s="589"/>
      <c r="M30" s="589"/>
      <c r="N30" s="589"/>
      <c r="O30" s="589"/>
      <c r="P30" s="589"/>
      <c r="Q30" s="589"/>
      <c r="R30" s="589"/>
      <c r="S30" s="589"/>
      <c r="T30" s="589"/>
      <c r="U30" s="589"/>
      <c r="V30" s="589"/>
      <c r="W30" s="589"/>
      <c r="X30" s="589"/>
      <c r="Y30" s="589"/>
      <c r="Z30" s="589"/>
      <c r="AA30" s="589"/>
      <c r="AB30" s="589"/>
      <c r="AK30" s="587" t="s">
        <v>115</v>
      </c>
      <c r="AL30" s="588"/>
      <c r="AM30" s="588"/>
      <c r="AN30" s="588"/>
      <c r="AO30" s="589"/>
      <c r="AP30" s="589"/>
      <c r="AQ30" s="589"/>
      <c r="AR30" s="589"/>
      <c r="AS30" s="589"/>
      <c r="AT30" s="589"/>
      <c r="AU30" s="589"/>
      <c r="AV30" s="589"/>
      <c r="AW30" s="589"/>
      <c r="AX30" s="589"/>
      <c r="AY30" s="589"/>
      <c r="AZ30" s="589"/>
      <c r="BA30" s="589"/>
      <c r="BB30" s="589"/>
      <c r="BC30" s="589"/>
      <c r="BD30" s="589"/>
      <c r="BE30" s="589"/>
      <c r="BF30" s="589"/>
      <c r="BG30" s="589"/>
      <c r="BH30" s="589"/>
      <c r="BI30" s="589"/>
      <c r="BJ30" s="589"/>
      <c r="BK30" s="589"/>
      <c r="BL30" s="589"/>
      <c r="BM30" s="24"/>
      <c r="BN30" s="24"/>
      <c r="BO30" s="24"/>
      <c r="BP30" s="24"/>
      <c r="BQ30" s="24"/>
      <c r="BR30" s="24"/>
      <c r="BS30" s="24"/>
      <c r="BT30" s="24"/>
      <c r="BU30" s="24"/>
      <c r="BV30" s="24"/>
      <c r="BW30" s="24"/>
      <c r="BX30" s="24"/>
      <c r="BY30" s="24"/>
      <c r="BZ30" s="24"/>
      <c r="CA30" s="24"/>
      <c r="CB30" s="24"/>
      <c r="CC30" s="24"/>
      <c r="CD30" s="24"/>
      <c r="CE30" s="24"/>
      <c r="CF30" s="24"/>
      <c r="CG30" s="23"/>
      <c r="CH30" s="20"/>
      <c r="CI30" s="20"/>
      <c r="CJ30" s="20"/>
      <c r="CK30" s="20"/>
    </row>
    <row r="31" spans="1:89" s="20" customFormat="1" ht="19.8" customHeight="1" x14ac:dyDescent="0.2">
      <c r="A31" s="588"/>
      <c r="B31" s="588"/>
      <c r="C31" s="588"/>
      <c r="D31" s="588"/>
      <c r="E31" s="589"/>
      <c r="F31" s="589"/>
      <c r="G31" s="589"/>
      <c r="H31" s="589"/>
      <c r="I31" s="589"/>
      <c r="J31" s="589"/>
      <c r="K31" s="589"/>
      <c r="L31" s="589"/>
      <c r="M31" s="589"/>
      <c r="N31" s="589"/>
      <c r="O31" s="589"/>
      <c r="P31" s="589"/>
      <c r="Q31" s="589"/>
      <c r="R31" s="589"/>
      <c r="S31" s="589"/>
      <c r="T31" s="589"/>
      <c r="U31" s="589"/>
      <c r="V31" s="589"/>
      <c r="W31" s="589"/>
      <c r="X31" s="589"/>
      <c r="Y31" s="589"/>
      <c r="Z31" s="589"/>
      <c r="AA31" s="589"/>
      <c r="AB31" s="589"/>
      <c r="AK31" s="588"/>
      <c r="AL31" s="588"/>
      <c r="AM31" s="588"/>
      <c r="AN31" s="588"/>
      <c r="AO31" s="589"/>
      <c r="AP31" s="589"/>
      <c r="AQ31" s="589"/>
      <c r="AR31" s="589"/>
      <c r="AS31" s="589"/>
      <c r="AT31" s="589"/>
      <c r="AU31" s="589"/>
      <c r="AV31" s="589"/>
      <c r="AW31" s="589"/>
      <c r="AX31" s="589"/>
      <c r="AY31" s="589"/>
      <c r="AZ31" s="589"/>
      <c r="BA31" s="589"/>
      <c r="BB31" s="589"/>
      <c r="BC31" s="589"/>
      <c r="BD31" s="589"/>
      <c r="BE31" s="589"/>
      <c r="BF31" s="589"/>
      <c r="BG31" s="589"/>
      <c r="BH31" s="589"/>
      <c r="BI31" s="589"/>
      <c r="BJ31" s="589"/>
      <c r="BK31" s="589"/>
      <c r="BL31" s="589"/>
      <c r="BM31" s="25"/>
      <c r="BN31" s="25"/>
      <c r="BO31" s="25"/>
      <c r="BP31" s="25"/>
      <c r="BQ31" s="25"/>
      <c r="BR31" s="25"/>
      <c r="BS31" s="25"/>
      <c r="BT31" s="25"/>
      <c r="BU31" s="25"/>
      <c r="BV31" s="25"/>
      <c r="BW31" s="26"/>
      <c r="BX31" s="27"/>
      <c r="BY31" s="27"/>
      <c r="BZ31" s="27"/>
      <c r="CA31" s="27"/>
      <c r="CB31" s="26"/>
      <c r="CC31" s="27"/>
      <c r="CD31" s="27"/>
      <c r="CE31" s="27"/>
      <c r="CF31" s="27"/>
      <c r="CG31" s="23"/>
    </row>
    <row r="32" spans="1:89" ht="10.050000000000001" customHeight="1" x14ac:dyDescent="0.2"/>
    <row r="33" spans="1:89" ht="20.25" customHeight="1" x14ac:dyDescent="0.2">
      <c r="A33" s="506" t="s">
        <v>50</v>
      </c>
      <c r="B33" s="620"/>
      <c r="C33" s="620"/>
      <c r="D33" s="507"/>
      <c r="E33" s="483">
        <v>3</v>
      </c>
      <c r="F33" s="484"/>
      <c r="G33" s="484"/>
      <c r="H33" s="17"/>
      <c r="I33" s="18"/>
      <c r="J33" s="19"/>
      <c r="K33" s="19"/>
      <c r="L33" s="19"/>
      <c r="M33" s="19"/>
      <c r="N33" s="19"/>
      <c r="O33" s="19"/>
      <c r="P33" s="19"/>
      <c r="Q33" s="19"/>
      <c r="R33" s="19"/>
      <c r="S33" s="19"/>
      <c r="T33" s="19"/>
      <c r="U33" s="19"/>
      <c r="V33" s="19"/>
      <c r="W33" s="19"/>
      <c r="X33" s="19"/>
      <c r="AK33" s="506" t="s">
        <v>50</v>
      </c>
      <c r="AL33" s="620"/>
      <c r="AM33" s="620"/>
      <c r="AN33" s="507"/>
      <c r="AO33" s="483">
        <v>3</v>
      </c>
      <c r="AP33" s="484"/>
      <c r="AQ33" s="484"/>
      <c r="AR33" s="17"/>
      <c r="AS33" s="18"/>
      <c r="AT33" s="19"/>
      <c r="AU33" s="19"/>
      <c r="AV33" s="19"/>
      <c r="AW33" s="19"/>
      <c r="AX33" s="19"/>
      <c r="AY33" s="19"/>
      <c r="AZ33" s="19"/>
      <c r="BA33" s="19"/>
      <c r="BB33" s="19"/>
      <c r="BC33" s="19"/>
      <c r="BD33" s="19"/>
      <c r="BE33" s="19"/>
      <c r="BF33" s="19"/>
      <c r="BG33" s="19"/>
      <c r="BH33" s="19"/>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row>
    <row r="34" spans="1:89" ht="20.25" customHeight="1" x14ac:dyDescent="0.2">
      <c r="A34" s="602" t="s">
        <v>91</v>
      </c>
      <c r="B34" s="603"/>
      <c r="C34" s="603"/>
      <c r="D34" s="604"/>
      <c r="E34" s="621" t="s">
        <v>113</v>
      </c>
      <c r="F34" s="622"/>
      <c r="G34" s="622"/>
      <c r="H34" s="622"/>
      <c r="I34" s="622"/>
      <c r="J34" s="625"/>
      <c r="K34" s="626"/>
      <c r="L34" s="626"/>
      <c r="M34" s="626"/>
      <c r="N34" s="626"/>
      <c r="O34" s="626"/>
      <c r="P34" s="626"/>
      <c r="Q34" s="626"/>
      <c r="R34" s="626"/>
      <c r="S34" s="626"/>
      <c r="T34" s="626"/>
      <c r="U34" s="626"/>
      <c r="V34" s="626"/>
      <c r="W34" s="626"/>
      <c r="X34" s="626"/>
      <c r="Y34" s="626"/>
      <c r="Z34" s="626"/>
      <c r="AA34" s="626"/>
      <c r="AB34" s="627"/>
      <c r="AK34" s="602" t="s">
        <v>91</v>
      </c>
      <c r="AL34" s="603"/>
      <c r="AM34" s="603"/>
      <c r="AN34" s="604"/>
      <c r="AO34" s="621" t="s">
        <v>113</v>
      </c>
      <c r="AP34" s="622"/>
      <c r="AQ34" s="622"/>
      <c r="AR34" s="622"/>
      <c r="AS34" s="622"/>
      <c r="AT34" s="625"/>
      <c r="AU34" s="626"/>
      <c r="AV34" s="626"/>
      <c r="AW34" s="626"/>
      <c r="AX34" s="626"/>
      <c r="AY34" s="626"/>
      <c r="AZ34" s="626"/>
      <c r="BA34" s="626"/>
      <c r="BB34" s="626"/>
      <c r="BC34" s="626"/>
      <c r="BD34" s="626"/>
      <c r="BE34" s="626"/>
      <c r="BF34" s="626"/>
      <c r="BG34" s="626"/>
      <c r="BH34" s="626"/>
      <c r="BI34" s="626"/>
      <c r="BJ34" s="626"/>
      <c r="BK34" s="626"/>
      <c r="BL34" s="627"/>
      <c r="BM34" s="21"/>
      <c r="BN34" s="21"/>
      <c r="BO34" s="20"/>
      <c r="BP34" s="20"/>
      <c r="BQ34" s="20"/>
    </row>
    <row r="35" spans="1:89" ht="20.25" customHeight="1" x14ac:dyDescent="0.2">
      <c r="A35" s="605"/>
      <c r="B35" s="606"/>
      <c r="C35" s="606"/>
      <c r="D35" s="607"/>
      <c r="E35" s="623"/>
      <c r="F35" s="624"/>
      <c r="G35" s="624"/>
      <c r="H35" s="624"/>
      <c r="I35" s="624"/>
      <c r="J35" s="611"/>
      <c r="K35" s="612"/>
      <c r="L35" s="612"/>
      <c r="M35" s="612"/>
      <c r="N35" s="612"/>
      <c r="O35" s="612"/>
      <c r="P35" s="612"/>
      <c r="Q35" s="612"/>
      <c r="R35" s="612"/>
      <c r="S35" s="612"/>
      <c r="T35" s="612"/>
      <c r="U35" s="612"/>
      <c r="V35" s="612"/>
      <c r="W35" s="612"/>
      <c r="X35" s="612"/>
      <c r="Y35" s="612"/>
      <c r="Z35" s="612"/>
      <c r="AA35" s="612"/>
      <c r="AB35" s="613"/>
      <c r="AK35" s="605"/>
      <c r="AL35" s="606"/>
      <c r="AM35" s="606"/>
      <c r="AN35" s="607"/>
      <c r="AO35" s="623"/>
      <c r="AP35" s="624"/>
      <c r="AQ35" s="624"/>
      <c r="AR35" s="624"/>
      <c r="AS35" s="624"/>
      <c r="AT35" s="611"/>
      <c r="AU35" s="612"/>
      <c r="AV35" s="612"/>
      <c r="AW35" s="612"/>
      <c r="AX35" s="612"/>
      <c r="AY35" s="612"/>
      <c r="AZ35" s="612"/>
      <c r="BA35" s="612"/>
      <c r="BB35" s="612"/>
      <c r="BC35" s="612"/>
      <c r="BD35" s="612"/>
      <c r="BE35" s="612"/>
      <c r="BF35" s="612"/>
      <c r="BG35" s="612"/>
      <c r="BH35" s="612"/>
      <c r="BI35" s="612"/>
      <c r="BJ35" s="612"/>
      <c r="BK35" s="612"/>
      <c r="BL35" s="613"/>
      <c r="BM35" s="21"/>
      <c r="BN35" s="21"/>
      <c r="BO35" s="20"/>
      <c r="BP35" s="20"/>
      <c r="BQ35" s="20"/>
    </row>
    <row r="36" spans="1:89" ht="20.25" customHeight="1" x14ac:dyDescent="0.2">
      <c r="A36" s="605"/>
      <c r="B36" s="606"/>
      <c r="C36" s="606"/>
      <c r="D36" s="607"/>
      <c r="E36" s="585" t="s">
        <v>92</v>
      </c>
      <c r="F36" s="586"/>
      <c r="G36" s="586"/>
      <c r="H36" s="586"/>
      <c r="I36" s="586"/>
      <c r="J36" s="611"/>
      <c r="K36" s="612"/>
      <c r="L36" s="612"/>
      <c r="M36" s="612"/>
      <c r="N36" s="612"/>
      <c r="O36" s="612"/>
      <c r="P36" s="612"/>
      <c r="Q36" s="612"/>
      <c r="R36" s="612"/>
      <c r="S36" s="612"/>
      <c r="T36" s="612"/>
      <c r="U36" s="612"/>
      <c r="V36" s="612"/>
      <c r="W36" s="612"/>
      <c r="X36" s="612"/>
      <c r="Y36" s="612"/>
      <c r="Z36" s="612"/>
      <c r="AA36" s="612"/>
      <c r="AB36" s="613"/>
      <c r="AK36" s="605"/>
      <c r="AL36" s="606"/>
      <c r="AM36" s="606"/>
      <c r="AN36" s="607"/>
      <c r="AO36" s="585" t="s">
        <v>92</v>
      </c>
      <c r="AP36" s="586"/>
      <c r="AQ36" s="586"/>
      <c r="AR36" s="586"/>
      <c r="AS36" s="586"/>
      <c r="AT36" s="611"/>
      <c r="AU36" s="612"/>
      <c r="AV36" s="612"/>
      <c r="AW36" s="612"/>
      <c r="AX36" s="612"/>
      <c r="AY36" s="612"/>
      <c r="AZ36" s="612"/>
      <c r="BA36" s="612"/>
      <c r="BB36" s="612"/>
      <c r="BC36" s="612"/>
      <c r="BD36" s="612"/>
      <c r="BE36" s="612"/>
      <c r="BF36" s="612"/>
      <c r="BG36" s="612"/>
      <c r="BH36" s="612"/>
      <c r="BI36" s="612"/>
      <c r="BJ36" s="612"/>
      <c r="BK36" s="612"/>
      <c r="BL36" s="613"/>
      <c r="BM36" s="22"/>
      <c r="BN36" s="22"/>
      <c r="BO36" s="20"/>
      <c r="BP36" s="20"/>
      <c r="BQ36" s="20"/>
    </row>
    <row r="37" spans="1:89" ht="20.25" customHeight="1" x14ac:dyDescent="0.2">
      <c r="A37" s="605"/>
      <c r="B37" s="606"/>
      <c r="C37" s="606"/>
      <c r="D37" s="607"/>
      <c r="E37" s="585" t="s">
        <v>94</v>
      </c>
      <c r="F37" s="586"/>
      <c r="G37" s="586"/>
      <c r="H37" s="586"/>
      <c r="I37" s="586"/>
      <c r="J37" s="611"/>
      <c r="K37" s="612"/>
      <c r="L37" s="612"/>
      <c r="M37" s="612"/>
      <c r="N37" s="612"/>
      <c r="O37" s="612"/>
      <c r="P37" s="612"/>
      <c r="Q37" s="612"/>
      <c r="R37" s="612"/>
      <c r="S37" s="612"/>
      <c r="T37" s="612"/>
      <c r="U37" s="612"/>
      <c r="V37" s="612"/>
      <c r="W37" s="612"/>
      <c r="X37" s="612"/>
      <c r="Y37" s="612"/>
      <c r="Z37" s="612"/>
      <c r="AA37" s="612"/>
      <c r="AB37" s="613"/>
      <c r="AK37" s="605"/>
      <c r="AL37" s="606"/>
      <c r="AM37" s="606"/>
      <c r="AN37" s="607"/>
      <c r="AO37" s="585" t="s">
        <v>94</v>
      </c>
      <c r="AP37" s="586"/>
      <c r="AQ37" s="586"/>
      <c r="AR37" s="586"/>
      <c r="AS37" s="586"/>
      <c r="AT37" s="611"/>
      <c r="AU37" s="612"/>
      <c r="AV37" s="612"/>
      <c r="AW37" s="612"/>
      <c r="AX37" s="612"/>
      <c r="AY37" s="612"/>
      <c r="AZ37" s="612"/>
      <c r="BA37" s="612"/>
      <c r="BB37" s="612"/>
      <c r="BC37" s="612"/>
      <c r="BD37" s="612"/>
      <c r="BE37" s="612"/>
      <c r="BF37" s="612"/>
      <c r="BG37" s="612"/>
      <c r="BH37" s="612"/>
      <c r="BI37" s="612"/>
      <c r="BJ37" s="612"/>
      <c r="BK37" s="612"/>
      <c r="BL37" s="613"/>
      <c r="BM37" s="23"/>
      <c r="BN37" s="23"/>
      <c r="BO37" s="20"/>
      <c r="BP37" s="20"/>
      <c r="BQ37" s="20"/>
    </row>
    <row r="38" spans="1:89" ht="20.25" customHeight="1" x14ac:dyDescent="0.2">
      <c r="A38" s="605"/>
      <c r="B38" s="606"/>
      <c r="C38" s="606"/>
      <c r="D38" s="607"/>
      <c r="E38" s="585"/>
      <c r="F38" s="586"/>
      <c r="G38" s="586"/>
      <c r="H38" s="586"/>
      <c r="I38" s="586"/>
      <c r="J38" s="611"/>
      <c r="K38" s="612"/>
      <c r="L38" s="612"/>
      <c r="M38" s="612"/>
      <c r="N38" s="612"/>
      <c r="O38" s="612"/>
      <c r="P38" s="612"/>
      <c r="Q38" s="612"/>
      <c r="R38" s="612"/>
      <c r="S38" s="612"/>
      <c r="T38" s="612"/>
      <c r="U38" s="612"/>
      <c r="V38" s="612"/>
      <c r="W38" s="612"/>
      <c r="X38" s="612"/>
      <c r="Y38" s="612"/>
      <c r="Z38" s="612"/>
      <c r="AA38" s="612"/>
      <c r="AB38" s="613"/>
      <c r="AK38" s="605"/>
      <c r="AL38" s="606"/>
      <c r="AM38" s="606"/>
      <c r="AN38" s="607"/>
      <c r="AO38" s="585"/>
      <c r="AP38" s="586"/>
      <c r="AQ38" s="586"/>
      <c r="AR38" s="586"/>
      <c r="AS38" s="586"/>
      <c r="AT38" s="611"/>
      <c r="AU38" s="612"/>
      <c r="AV38" s="612"/>
      <c r="AW38" s="612"/>
      <c r="AX38" s="612"/>
      <c r="AY38" s="612"/>
      <c r="AZ38" s="612"/>
      <c r="BA38" s="612"/>
      <c r="BB38" s="612"/>
      <c r="BC38" s="612"/>
      <c r="BD38" s="612"/>
      <c r="BE38" s="612"/>
      <c r="BF38" s="612"/>
      <c r="BG38" s="612"/>
      <c r="BH38" s="612"/>
      <c r="BI38" s="612"/>
      <c r="BJ38" s="612"/>
      <c r="BK38" s="612"/>
      <c r="BL38" s="613"/>
      <c r="BM38" s="23"/>
      <c r="BN38" s="23"/>
      <c r="BO38" s="20"/>
      <c r="BP38" s="20"/>
      <c r="BQ38" s="20"/>
    </row>
    <row r="39" spans="1:89" ht="20.25" customHeight="1" x14ac:dyDescent="0.2">
      <c r="A39" s="605"/>
      <c r="B39" s="606"/>
      <c r="C39" s="606"/>
      <c r="D39" s="607"/>
      <c r="E39" s="585" t="s">
        <v>105</v>
      </c>
      <c r="F39" s="586"/>
      <c r="G39" s="586"/>
      <c r="H39" s="586"/>
      <c r="I39" s="593"/>
      <c r="J39" s="590"/>
      <c r="K39" s="591"/>
      <c r="L39" s="591"/>
      <c r="M39" s="591"/>
      <c r="N39" s="591"/>
      <c r="O39" s="591"/>
      <c r="P39" s="591"/>
      <c r="Q39" s="591"/>
      <c r="R39" s="594" t="s">
        <v>106</v>
      </c>
      <c r="S39" s="595"/>
      <c r="T39" s="595"/>
      <c r="U39" s="595"/>
      <c r="V39" s="596"/>
      <c r="W39" s="591"/>
      <c r="X39" s="591"/>
      <c r="Y39" s="591"/>
      <c r="Z39" s="591"/>
      <c r="AA39" s="591"/>
      <c r="AB39" s="592"/>
      <c r="AK39" s="605"/>
      <c r="AL39" s="606"/>
      <c r="AM39" s="606"/>
      <c r="AN39" s="607"/>
      <c r="AO39" s="585" t="s">
        <v>105</v>
      </c>
      <c r="AP39" s="586"/>
      <c r="AQ39" s="586"/>
      <c r="AR39" s="586"/>
      <c r="AS39" s="593"/>
      <c r="AT39" s="590"/>
      <c r="AU39" s="591"/>
      <c r="AV39" s="591"/>
      <c r="AW39" s="591"/>
      <c r="AX39" s="591"/>
      <c r="AY39" s="591"/>
      <c r="AZ39" s="591"/>
      <c r="BA39" s="591"/>
      <c r="BB39" s="594" t="s">
        <v>106</v>
      </c>
      <c r="BC39" s="595"/>
      <c r="BD39" s="595"/>
      <c r="BE39" s="595"/>
      <c r="BF39" s="596"/>
      <c r="BG39" s="591"/>
      <c r="BH39" s="591"/>
      <c r="BI39" s="591"/>
      <c r="BJ39" s="591"/>
      <c r="BK39" s="591"/>
      <c r="BL39" s="592"/>
      <c r="BM39" s="23"/>
      <c r="BN39" s="23"/>
      <c r="BO39" s="20"/>
      <c r="BP39" s="20"/>
      <c r="BQ39" s="20"/>
    </row>
    <row r="40" spans="1:89" ht="20.25" customHeight="1" x14ac:dyDescent="0.2">
      <c r="A40" s="605"/>
      <c r="B40" s="606"/>
      <c r="C40" s="606"/>
      <c r="D40" s="607"/>
      <c r="E40" s="585" t="s">
        <v>93</v>
      </c>
      <c r="F40" s="586"/>
      <c r="G40" s="586"/>
      <c r="H40" s="586"/>
      <c r="I40" s="586"/>
      <c r="J40" s="628"/>
      <c r="K40" s="629"/>
      <c r="L40" s="629"/>
      <c r="M40" s="629"/>
      <c r="N40" s="629"/>
      <c r="O40" s="629"/>
      <c r="P40" s="629"/>
      <c r="Q40" s="629"/>
      <c r="R40" s="629"/>
      <c r="S40" s="629"/>
      <c r="T40" s="629"/>
      <c r="U40" s="629"/>
      <c r="V40" s="629"/>
      <c r="W40" s="629"/>
      <c r="X40" s="629"/>
      <c r="Y40" s="629"/>
      <c r="Z40" s="629"/>
      <c r="AA40" s="629"/>
      <c r="AB40" s="630"/>
      <c r="AK40" s="605"/>
      <c r="AL40" s="606"/>
      <c r="AM40" s="606"/>
      <c r="AN40" s="607"/>
      <c r="AO40" s="585" t="s">
        <v>93</v>
      </c>
      <c r="AP40" s="586"/>
      <c r="AQ40" s="586"/>
      <c r="AR40" s="586"/>
      <c r="AS40" s="586"/>
      <c r="AT40" s="628"/>
      <c r="AU40" s="629"/>
      <c r="AV40" s="629"/>
      <c r="AW40" s="629"/>
      <c r="AX40" s="629"/>
      <c r="AY40" s="629"/>
      <c r="AZ40" s="629"/>
      <c r="BA40" s="629"/>
      <c r="BB40" s="629"/>
      <c r="BC40" s="629"/>
      <c r="BD40" s="629"/>
      <c r="BE40" s="629"/>
      <c r="BF40" s="629"/>
      <c r="BG40" s="629"/>
      <c r="BH40" s="629"/>
      <c r="BI40" s="629"/>
      <c r="BJ40" s="629"/>
      <c r="BK40" s="629"/>
      <c r="BL40" s="630"/>
      <c r="BM40" s="21"/>
      <c r="BN40" s="21"/>
      <c r="BO40" s="20"/>
      <c r="BP40" s="20"/>
      <c r="BQ40" s="20"/>
    </row>
    <row r="41" spans="1:89" ht="20.25" customHeight="1" x14ac:dyDescent="0.2">
      <c r="A41" s="608"/>
      <c r="B41" s="609"/>
      <c r="C41" s="609"/>
      <c r="D41" s="610"/>
      <c r="E41" s="614" t="s">
        <v>95</v>
      </c>
      <c r="F41" s="615"/>
      <c r="G41" s="615"/>
      <c r="H41" s="615"/>
      <c r="I41" s="615"/>
      <c r="J41" s="616"/>
      <c r="K41" s="617"/>
      <c r="L41" s="617"/>
      <c r="M41" s="617"/>
      <c r="N41" s="617"/>
      <c r="O41" s="617"/>
      <c r="P41" s="617"/>
      <c r="Q41" s="617"/>
      <c r="R41" s="617"/>
      <c r="S41" s="617"/>
      <c r="T41" s="617"/>
      <c r="U41" s="617"/>
      <c r="V41" s="617"/>
      <c r="W41" s="617"/>
      <c r="X41" s="617"/>
      <c r="Y41" s="617"/>
      <c r="Z41" s="617"/>
      <c r="AA41" s="617"/>
      <c r="AB41" s="618"/>
      <c r="AK41" s="608"/>
      <c r="AL41" s="609"/>
      <c r="AM41" s="609"/>
      <c r="AN41" s="610"/>
      <c r="AO41" s="614" t="s">
        <v>95</v>
      </c>
      <c r="AP41" s="615"/>
      <c r="AQ41" s="615"/>
      <c r="AR41" s="615"/>
      <c r="AS41" s="615"/>
      <c r="AT41" s="616"/>
      <c r="AU41" s="617"/>
      <c r="AV41" s="617"/>
      <c r="AW41" s="617"/>
      <c r="AX41" s="617"/>
      <c r="AY41" s="617"/>
      <c r="AZ41" s="617"/>
      <c r="BA41" s="617"/>
      <c r="BB41" s="617"/>
      <c r="BC41" s="617"/>
      <c r="BD41" s="617"/>
      <c r="BE41" s="617"/>
      <c r="BF41" s="617"/>
      <c r="BG41" s="617"/>
      <c r="BH41" s="617"/>
      <c r="BI41" s="617"/>
      <c r="BJ41" s="617"/>
      <c r="BK41" s="617"/>
      <c r="BL41" s="618"/>
      <c r="BM41" s="23"/>
      <c r="BN41" s="23"/>
      <c r="BO41" s="20"/>
      <c r="BP41" s="20"/>
      <c r="BQ41" s="20"/>
    </row>
    <row r="42" spans="1:89" s="14" customFormat="1" ht="22.5" customHeight="1" x14ac:dyDescent="0.2">
      <c r="A42" s="597" t="s">
        <v>96</v>
      </c>
      <c r="B42" s="597"/>
      <c r="C42" s="597"/>
      <c r="D42" s="597"/>
      <c r="E42" s="597"/>
      <c r="F42" s="597"/>
      <c r="G42" s="597"/>
      <c r="H42" s="597"/>
      <c r="I42" s="597"/>
      <c r="J42" s="597"/>
      <c r="K42" s="597"/>
      <c r="L42" s="597"/>
      <c r="M42" s="597"/>
      <c r="N42" s="597"/>
      <c r="O42" s="597"/>
      <c r="P42" s="597"/>
      <c r="Q42" s="597"/>
      <c r="R42" s="597"/>
      <c r="S42" s="597"/>
      <c r="T42" s="597"/>
      <c r="U42" s="598" t="s">
        <v>52</v>
      </c>
      <c r="V42" s="600" t="s">
        <v>97</v>
      </c>
      <c r="W42" s="601"/>
      <c r="X42" s="601"/>
      <c r="Y42" s="598" t="s">
        <v>52</v>
      </c>
      <c r="Z42" s="405" t="s">
        <v>98</v>
      </c>
      <c r="AA42" s="601"/>
      <c r="AB42" s="601"/>
      <c r="AC42" s="16"/>
      <c r="AD42" s="16"/>
      <c r="AE42" s="16"/>
      <c r="AK42" s="597" t="s">
        <v>96</v>
      </c>
      <c r="AL42" s="597"/>
      <c r="AM42" s="597"/>
      <c r="AN42" s="597"/>
      <c r="AO42" s="597"/>
      <c r="AP42" s="597"/>
      <c r="AQ42" s="597"/>
      <c r="AR42" s="597"/>
      <c r="AS42" s="597"/>
      <c r="AT42" s="597"/>
      <c r="AU42" s="597"/>
      <c r="AV42" s="597"/>
      <c r="AW42" s="597"/>
      <c r="AX42" s="597"/>
      <c r="AY42" s="597"/>
      <c r="AZ42" s="597"/>
      <c r="BA42" s="597"/>
      <c r="BB42" s="597"/>
      <c r="BC42" s="597"/>
      <c r="BD42" s="597"/>
      <c r="BE42" s="598" t="s">
        <v>52</v>
      </c>
      <c r="BF42" s="600" t="s">
        <v>97</v>
      </c>
      <c r="BG42" s="601"/>
      <c r="BH42" s="601"/>
      <c r="BI42" s="598" t="s">
        <v>52</v>
      </c>
      <c r="BJ42" s="405" t="s">
        <v>98</v>
      </c>
      <c r="BK42" s="601"/>
      <c r="BL42" s="601"/>
      <c r="BM42" s="24"/>
      <c r="BN42" s="24"/>
      <c r="BO42" s="24"/>
      <c r="BP42" s="24"/>
      <c r="BQ42" s="24"/>
      <c r="BR42" s="24"/>
      <c r="BS42" s="24"/>
      <c r="BT42" s="24"/>
      <c r="BU42" s="24"/>
      <c r="BV42" s="24"/>
      <c r="BW42" s="24"/>
      <c r="BX42" s="24"/>
      <c r="BY42" s="24"/>
      <c r="BZ42" s="24"/>
      <c r="CA42" s="24"/>
      <c r="CB42" s="24"/>
      <c r="CC42" s="24"/>
      <c r="CD42" s="24"/>
      <c r="CE42" s="24"/>
      <c r="CF42" s="24"/>
      <c r="CG42" s="24"/>
    </row>
    <row r="43" spans="1:89" ht="22.5" customHeight="1" x14ac:dyDescent="0.2">
      <c r="A43" s="597"/>
      <c r="B43" s="597"/>
      <c r="C43" s="597"/>
      <c r="D43" s="597"/>
      <c r="E43" s="597"/>
      <c r="F43" s="597"/>
      <c r="G43" s="597"/>
      <c r="H43" s="597"/>
      <c r="I43" s="597"/>
      <c r="J43" s="597"/>
      <c r="K43" s="597"/>
      <c r="L43" s="597"/>
      <c r="M43" s="597"/>
      <c r="N43" s="597"/>
      <c r="O43" s="597"/>
      <c r="P43" s="597"/>
      <c r="Q43" s="597"/>
      <c r="R43" s="597"/>
      <c r="S43" s="597"/>
      <c r="T43" s="597"/>
      <c r="U43" s="599"/>
      <c r="V43" s="600"/>
      <c r="W43" s="601"/>
      <c r="X43" s="601"/>
      <c r="Y43" s="599"/>
      <c r="Z43" s="405"/>
      <c r="AA43" s="601"/>
      <c r="AB43" s="601"/>
      <c r="AK43" s="597"/>
      <c r="AL43" s="597"/>
      <c r="AM43" s="597"/>
      <c r="AN43" s="597"/>
      <c r="AO43" s="597"/>
      <c r="AP43" s="597"/>
      <c r="AQ43" s="597"/>
      <c r="AR43" s="597"/>
      <c r="AS43" s="597"/>
      <c r="AT43" s="597"/>
      <c r="AU43" s="597"/>
      <c r="AV43" s="597"/>
      <c r="AW43" s="597"/>
      <c r="AX43" s="597"/>
      <c r="AY43" s="597"/>
      <c r="AZ43" s="597"/>
      <c r="BA43" s="597"/>
      <c r="BB43" s="597"/>
      <c r="BC43" s="597"/>
      <c r="BD43" s="597"/>
      <c r="BE43" s="599"/>
      <c r="BF43" s="600"/>
      <c r="BG43" s="601"/>
      <c r="BH43" s="601"/>
      <c r="BI43" s="599"/>
      <c r="BJ43" s="405"/>
      <c r="BK43" s="601"/>
      <c r="BL43" s="601"/>
      <c r="BM43" s="24"/>
      <c r="BN43" s="24"/>
      <c r="BO43" s="24"/>
      <c r="BP43" s="24"/>
      <c r="BQ43" s="24"/>
      <c r="BR43" s="24"/>
      <c r="BS43" s="24"/>
      <c r="BT43" s="24"/>
      <c r="BU43" s="24"/>
      <c r="BV43" s="24"/>
      <c r="BW43" s="24"/>
      <c r="BX43" s="24"/>
      <c r="BY43" s="24"/>
      <c r="BZ43" s="24"/>
      <c r="CA43" s="24"/>
      <c r="CB43" s="24"/>
      <c r="CC43" s="24"/>
      <c r="CD43" s="24"/>
      <c r="CE43" s="24"/>
      <c r="CF43" s="24"/>
      <c r="CG43" s="24"/>
      <c r="CH43" s="20"/>
      <c r="CI43" s="20"/>
      <c r="CJ43" s="20"/>
      <c r="CK43" s="20"/>
    </row>
    <row r="44" spans="1:89" ht="19.8" customHeight="1" x14ac:dyDescent="0.2">
      <c r="A44" s="587" t="s">
        <v>114</v>
      </c>
      <c r="B44" s="588"/>
      <c r="C44" s="588"/>
      <c r="D44" s="588"/>
      <c r="E44" s="589"/>
      <c r="F44" s="589"/>
      <c r="G44" s="589"/>
      <c r="H44" s="589"/>
      <c r="I44" s="589"/>
      <c r="J44" s="589"/>
      <c r="K44" s="589"/>
      <c r="L44" s="589"/>
      <c r="M44" s="589"/>
      <c r="N44" s="589"/>
      <c r="O44" s="589"/>
      <c r="P44" s="589"/>
      <c r="Q44" s="589"/>
      <c r="R44" s="589"/>
      <c r="S44" s="589"/>
      <c r="T44" s="589"/>
      <c r="U44" s="589"/>
      <c r="V44" s="589"/>
      <c r="W44" s="589"/>
      <c r="X44" s="589"/>
      <c r="Y44" s="589"/>
      <c r="Z44" s="589"/>
      <c r="AA44" s="589"/>
      <c r="AB44" s="589"/>
      <c r="AK44" s="587" t="s">
        <v>114</v>
      </c>
      <c r="AL44" s="588"/>
      <c r="AM44" s="588"/>
      <c r="AN44" s="588"/>
      <c r="AO44" s="589"/>
      <c r="AP44" s="589"/>
      <c r="AQ44" s="589"/>
      <c r="AR44" s="589"/>
      <c r="AS44" s="589"/>
      <c r="AT44" s="589"/>
      <c r="AU44" s="589"/>
      <c r="AV44" s="589"/>
      <c r="AW44" s="589"/>
      <c r="AX44" s="589"/>
      <c r="AY44" s="589"/>
      <c r="AZ44" s="589"/>
      <c r="BA44" s="589"/>
      <c r="BB44" s="589"/>
      <c r="BC44" s="589"/>
      <c r="BD44" s="589"/>
      <c r="BE44" s="589"/>
      <c r="BF44" s="589"/>
      <c r="BG44" s="589"/>
      <c r="BH44" s="589"/>
      <c r="BI44" s="589"/>
      <c r="BJ44" s="589"/>
      <c r="BK44" s="589"/>
      <c r="BL44" s="589"/>
      <c r="BM44" s="24"/>
      <c r="BN44" s="24"/>
      <c r="BO44" s="24"/>
      <c r="BP44" s="24"/>
      <c r="BQ44" s="24"/>
      <c r="BR44" s="24"/>
      <c r="BS44" s="24"/>
      <c r="BT44" s="24"/>
      <c r="BU44" s="24"/>
      <c r="BV44" s="24"/>
      <c r="BW44" s="24"/>
      <c r="BX44" s="24"/>
      <c r="BY44" s="24"/>
      <c r="BZ44" s="24"/>
      <c r="CA44" s="24"/>
      <c r="CB44" s="24"/>
      <c r="CC44" s="24"/>
      <c r="CD44" s="24"/>
      <c r="CE44" s="24"/>
      <c r="CF44" s="24"/>
      <c r="CG44" s="23"/>
      <c r="CH44" s="20"/>
      <c r="CI44" s="20"/>
      <c r="CJ44" s="20"/>
      <c r="CK44" s="20"/>
    </row>
    <row r="45" spans="1:89" s="20" customFormat="1" ht="19.8" customHeight="1" x14ac:dyDescent="0.2">
      <c r="A45" s="588"/>
      <c r="B45" s="588"/>
      <c r="C45" s="588"/>
      <c r="D45" s="588"/>
      <c r="E45" s="589"/>
      <c r="F45" s="589"/>
      <c r="G45" s="589"/>
      <c r="H45" s="589"/>
      <c r="I45" s="589"/>
      <c r="J45" s="589"/>
      <c r="K45" s="589"/>
      <c r="L45" s="589"/>
      <c r="M45" s="589"/>
      <c r="N45" s="589"/>
      <c r="O45" s="589"/>
      <c r="P45" s="589"/>
      <c r="Q45" s="589"/>
      <c r="R45" s="589"/>
      <c r="S45" s="589"/>
      <c r="T45" s="589"/>
      <c r="U45" s="589"/>
      <c r="V45" s="589"/>
      <c r="W45" s="589"/>
      <c r="X45" s="589"/>
      <c r="Y45" s="589"/>
      <c r="Z45" s="589"/>
      <c r="AA45" s="589"/>
      <c r="AB45" s="589"/>
      <c r="AK45" s="588"/>
      <c r="AL45" s="588"/>
      <c r="AM45" s="588"/>
      <c r="AN45" s="588"/>
      <c r="AO45" s="589"/>
      <c r="AP45" s="589"/>
      <c r="AQ45" s="589"/>
      <c r="AR45" s="589"/>
      <c r="AS45" s="589"/>
      <c r="AT45" s="589"/>
      <c r="AU45" s="589"/>
      <c r="AV45" s="589"/>
      <c r="AW45" s="589"/>
      <c r="AX45" s="589"/>
      <c r="AY45" s="589"/>
      <c r="AZ45" s="589"/>
      <c r="BA45" s="589"/>
      <c r="BB45" s="589"/>
      <c r="BC45" s="589"/>
      <c r="BD45" s="589"/>
      <c r="BE45" s="589"/>
      <c r="BF45" s="589"/>
      <c r="BG45" s="589"/>
      <c r="BH45" s="589"/>
      <c r="BI45" s="589"/>
      <c r="BJ45" s="589"/>
      <c r="BK45" s="589"/>
      <c r="BL45" s="589"/>
      <c r="BM45" s="25"/>
      <c r="BN45" s="25"/>
      <c r="BO45" s="25"/>
      <c r="BP45" s="25"/>
      <c r="BQ45" s="25"/>
      <c r="BR45" s="25"/>
      <c r="BS45" s="25"/>
      <c r="BT45" s="25"/>
      <c r="BU45" s="25"/>
      <c r="BV45" s="25"/>
      <c r="BW45" s="26"/>
      <c r="BX45" s="27"/>
      <c r="BY45" s="27"/>
      <c r="BZ45" s="27"/>
      <c r="CA45" s="27"/>
      <c r="CB45" s="26"/>
      <c r="CC45" s="27"/>
      <c r="CD45" s="27"/>
      <c r="CE45" s="27"/>
      <c r="CF45" s="27"/>
      <c r="CG45" s="23"/>
    </row>
    <row r="46" spans="1:89" ht="19.8" customHeight="1" x14ac:dyDescent="0.2">
      <c r="A46" s="587" t="s">
        <v>115</v>
      </c>
      <c r="B46" s="588"/>
      <c r="C46" s="588"/>
      <c r="D46" s="588"/>
      <c r="E46" s="589"/>
      <c r="F46" s="589"/>
      <c r="G46" s="589"/>
      <c r="H46" s="589"/>
      <c r="I46" s="589"/>
      <c r="J46" s="589"/>
      <c r="K46" s="589"/>
      <c r="L46" s="589"/>
      <c r="M46" s="589"/>
      <c r="N46" s="589"/>
      <c r="O46" s="589"/>
      <c r="P46" s="589"/>
      <c r="Q46" s="589"/>
      <c r="R46" s="589"/>
      <c r="S46" s="589"/>
      <c r="T46" s="589"/>
      <c r="U46" s="589"/>
      <c r="V46" s="589"/>
      <c r="W46" s="589"/>
      <c r="X46" s="589"/>
      <c r="Y46" s="589"/>
      <c r="Z46" s="589"/>
      <c r="AA46" s="589"/>
      <c r="AB46" s="589"/>
      <c r="AK46" s="587" t="s">
        <v>115</v>
      </c>
      <c r="AL46" s="588"/>
      <c r="AM46" s="588"/>
      <c r="AN46" s="588"/>
      <c r="AO46" s="589"/>
      <c r="AP46" s="589"/>
      <c r="AQ46" s="589"/>
      <c r="AR46" s="589"/>
      <c r="AS46" s="589"/>
      <c r="AT46" s="589"/>
      <c r="AU46" s="589"/>
      <c r="AV46" s="589"/>
      <c r="AW46" s="589"/>
      <c r="AX46" s="589"/>
      <c r="AY46" s="589"/>
      <c r="AZ46" s="589"/>
      <c r="BA46" s="589"/>
      <c r="BB46" s="589"/>
      <c r="BC46" s="589"/>
      <c r="BD46" s="589"/>
      <c r="BE46" s="589"/>
      <c r="BF46" s="589"/>
      <c r="BG46" s="589"/>
      <c r="BH46" s="589"/>
      <c r="BI46" s="589"/>
      <c r="BJ46" s="589"/>
      <c r="BK46" s="589"/>
      <c r="BL46" s="589"/>
      <c r="BM46" s="24"/>
      <c r="BN46" s="24"/>
      <c r="BO46" s="24"/>
      <c r="BP46" s="24"/>
      <c r="BQ46" s="24"/>
      <c r="BR46" s="24"/>
      <c r="BS46" s="24"/>
      <c r="BT46" s="24"/>
      <c r="BU46" s="24"/>
      <c r="BV46" s="24"/>
      <c r="BW46" s="24"/>
      <c r="BX46" s="24"/>
      <c r="BY46" s="24"/>
      <c r="BZ46" s="24"/>
      <c r="CA46" s="24"/>
      <c r="CB46" s="24"/>
      <c r="CC46" s="24"/>
      <c r="CD46" s="24"/>
      <c r="CE46" s="24"/>
      <c r="CF46" s="24"/>
      <c r="CG46" s="23"/>
      <c r="CH46" s="20"/>
      <c r="CI46" s="20"/>
      <c r="CJ46" s="20"/>
      <c r="CK46" s="20"/>
    </row>
    <row r="47" spans="1:89" s="20" customFormat="1" ht="19.8" customHeight="1" x14ac:dyDescent="0.2">
      <c r="A47" s="588"/>
      <c r="B47" s="588"/>
      <c r="C47" s="588"/>
      <c r="D47" s="588"/>
      <c r="E47" s="589"/>
      <c r="F47" s="589"/>
      <c r="G47" s="589"/>
      <c r="H47" s="589"/>
      <c r="I47" s="589"/>
      <c r="J47" s="589"/>
      <c r="K47" s="589"/>
      <c r="L47" s="589"/>
      <c r="M47" s="589"/>
      <c r="N47" s="589"/>
      <c r="O47" s="589"/>
      <c r="P47" s="589"/>
      <c r="Q47" s="589"/>
      <c r="R47" s="589"/>
      <c r="S47" s="589"/>
      <c r="T47" s="589"/>
      <c r="U47" s="589"/>
      <c r="V47" s="589"/>
      <c r="W47" s="589"/>
      <c r="X47" s="589"/>
      <c r="Y47" s="589"/>
      <c r="Z47" s="589"/>
      <c r="AA47" s="589"/>
      <c r="AB47" s="589"/>
      <c r="AK47" s="588"/>
      <c r="AL47" s="588"/>
      <c r="AM47" s="588"/>
      <c r="AN47" s="588"/>
      <c r="AO47" s="589"/>
      <c r="AP47" s="589"/>
      <c r="AQ47" s="589"/>
      <c r="AR47" s="589"/>
      <c r="AS47" s="589"/>
      <c r="AT47" s="589"/>
      <c r="AU47" s="589"/>
      <c r="AV47" s="589"/>
      <c r="AW47" s="589"/>
      <c r="AX47" s="589"/>
      <c r="AY47" s="589"/>
      <c r="AZ47" s="589"/>
      <c r="BA47" s="589"/>
      <c r="BB47" s="589"/>
      <c r="BC47" s="589"/>
      <c r="BD47" s="589"/>
      <c r="BE47" s="589"/>
      <c r="BF47" s="589"/>
      <c r="BG47" s="589"/>
      <c r="BH47" s="589"/>
      <c r="BI47" s="589"/>
      <c r="BJ47" s="589"/>
      <c r="BK47" s="589"/>
      <c r="BL47" s="589"/>
      <c r="BM47" s="25"/>
      <c r="BN47" s="25"/>
      <c r="BO47" s="25"/>
      <c r="BP47" s="25"/>
      <c r="BQ47" s="25"/>
      <c r="BR47" s="25"/>
      <c r="BS47" s="25"/>
      <c r="BT47" s="25"/>
      <c r="BU47" s="25"/>
      <c r="BV47" s="25"/>
      <c r="BW47" s="26"/>
      <c r="BX47" s="27"/>
      <c r="BY47" s="27"/>
      <c r="BZ47" s="27"/>
      <c r="CA47" s="27"/>
      <c r="CB47" s="26"/>
      <c r="CC47" s="27"/>
      <c r="CD47" s="27"/>
      <c r="CE47" s="27"/>
      <c r="CF47" s="27"/>
      <c r="CG47" s="23"/>
    </row>
    <row r="48" spans="1:89" ht="10.050000000000001" customHeight="1" x14ac:dyDescent="0.2"/>
    <row r="49" spans="1:89" ht="20.25" customHeight="1" x14ac:dyDescent="0.2">
      <c r="A49" s="506" t="s">
        <v>50</v>
      </c>
      <c r="B49" s="620"/>
      <c r="C49" s="620"/>
      <c r="D49" s="507"/>
      <c r="E49" s="483">
        <v>5</v>
      </c>
      <c r="F49" s="484"/>
      <c r="G49" s="484"/>
      <c r="H49" s="17"/>
      <c r="I49" s="18"/>
      <c r="J49" s="19"/>
      <c r="K49" s="19"/>
      <c r="L49" s="19"/>
      <c r="M49" s="19"/>
      <c r="N49" s="19"/>
      <c r="O49" s="19"/>
      <c r="P49" s="19"/>
      <c r="Q49" s="19"/>
      <c r="R49" s="19"/>
      <c r="S49" s="19"/>
      <c r="T49" s="19"/>
      <c r="U49" s="19"/>
      <c r="V49" s="19"/>
      <c r="W49" s="19"/>
      <c r="X49" s="19"/>
      <c r="AK49" s="239"/>
      <c r="AL49" s="239"/>
      <c r="AM49" s="239"/>
      <c r="AN49" s="239"/>
      <c r="AO49" s="240"/>
      <c r="AP49" s="240"/>
      <c r="AQ49" s="240"/>
      <c r="AR49" s="241"/>
      <c r="AS49" s="241"/>
      <c r="AT49" s="241"/>
      <c r="AU49" s="241"/>
      <c r="AV49" s="241"/>
      <c r="AW49" s="241"/>
      <c r="AX49" s="241"/>
      <c r="AY49" s="241"/>
      <c r="AZ49" s="241"/>
      <c r="BA49" s="241"/>
      <c r="BB49" s="241"/>
      <c r="BC49" s="241"/>
      <c r="BD49" s="241"/>
      <c r="BE49" s="241"/>
      <c r="BF49" s="241"/>
      <c r="BG49" s="241"/>
      <c r="BH49" s="241"/>
      <c r="BI49" s="241"/>
      <c r="BJ49" s="241"/>
      <c r="BK49" s="241"/>
      <c r="BL49" s="241"/>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row>
    <row r="50" spans="1:89" ht="20.25" customHeight="1" x14ac:dyDescent="0.2">
      <c r="A50" s="602" t="s">
        <v>91</v>
      </c>
      <c r="B50" s="603"/>
      <c r="C50" s="603"/>
      <c r="D50" s="604"/>
      <c r="E50" s="621" t="s">
        <v>113</v>
      </c>
      <c r="F50" s="622"/>
      <c r="G50" s="622"/>
      <c r="H50" s="622"/>
      <c r="I50" s="622"/>
      <c r="J50" s="625"/>
      <c r="K50" s="626"/>
      <c r="L50" s="626"/>
      <c r="M50" s="626"/>
      <c r="N50" s="626"/>
      <c r="O50" s="626"/>
      <c r="P50" s="626"/>
      <c r="Q50" s="626"/>
      <c r="R50" s="626"/>
      <c r="S50" s="626"/>
      <c r="T50" s="626"/>
      <c r="U50" s="626"/>
      <c r="V50" s="626"/>
      <c r="W50" s="626"/>
      <c r="X50" s="626"/>
      <c r="Y50" s="626"/>
      <c r="Z50" s="626"/>
      <c r="AA50" s="626"/>
      <c r="AB50" s="627"/>
      <c r="AK50" s="242"/>
      <c r="AL50" s="242"/>
      <c r="AM50" s="242"/>
      <c r="AN50" s="242"/>
      <c r="AO50" s="243"/>
      <c r="AP50" s="243"/>
      <c r="AQ50" s="243"/>
      <c r="AR50" s="243"/>
      <c r="AS50" s="243"/>
      <c r="AT50" s="244"/>
      <c r="AU50" s="244"/>
      <c r="AV50" s="244"/>
      <c r="AW50" s="244"/>
      <c r="AX50" s="244"/>
      <c r="AY50" s="244"/>
      <c r="AZ50" s="244"/>
      <c r="BA50" s="244"/>
      <c r="BB50" s="244"/>
      <c r="BC50" s="244"/>
      <c r="BD50" s="244"/>
      <c r="BE50" s="244"/>
      <c r="BF50" s="244"/>
      <c r="BG50" s="244"/>
      <c r="BH50" s="244"/>
      <c r="BI50" s="244"/>
      <c r="BJ50" s="244"/>
      <c r="BK50" s="244"/>
      <c r="BL50" s="244"/>
      <c r="BM50" s="21"/>
      <c r="BN50" s="21"/>
      <c r="BO50" s="20"/>
      <c r="BP50" s="20"/>
      <c r="BQ50" s="20"/>
    </row>
    <row r="51" spans="1:89" ht="20.25" customHeight="1" x14ac:dyDescent="0.2">
      <c r="A51" s="605"/>
      <c r="B51" s="606"/>
      <c r="C51" s="606"/>
      <c r="D51" s="607"/>
      <c r="E51" s="623"/>
      <c r="F51" s="624"/>
      <c r="G51" s="624"/>
      <c r="H51" s="624"/>
      <c r="I51" s="624"/>
      <c r="J51" s="611"/>
      <c r="K51" s="612"/>
      <c r="L51" s="612"/>
      <c r="M51" s="612"/>
      <c r="N51" s="612"/>
      <c r="O51" s="612"/>
      <c r="P51" s="612"/>
      <c r="Q51" s="612"/>
      <c r="R51" s="612"/>
      <c r="S51" s="612"/>
      <c r="T51" s="612"/>
      <c r="U51" s="612"/>
      <c r="V51" s="612"/>
      <c r="W51" s="612"/>
      <c r="X51" s="612"/>
      <c r="Y51" s="612"/>
      <c r="Z51" s="612"/>
      <c r="AA51" s="612"/>
      <c r="AB51" s="613"/>
      <c r="AK51" s="242"/>
      <c r="AL51" s="242"/>
      <c r="AM51" s="242"/>
      <c r="AN51" s="242"/>
      <c r="AO51" s="243"/>
      <c r="AP51" s="243"/>
      <c r="AQ51" s="243"/>
      <c r="AR51" s="243"/>
      <c r="AS51" s="243"/>
      <c r="AT51" s="244"/>
      <c r="AU51" s="244"/>
      <c r="AV51" s="244"/>
      <c r="AW51" s="244"/>
      <c r="AX51" s="244"/>
      <c r="AY51" s="244"/>
      <c r="AZ51" s="244"/>
      <c r="BA51" s="244"/>
      <c r="BB51" s="244"/>
      <c r="BC51" s="244"/>
      <c r="BD51" s="244"/>
      <c r="BE51" s="244"/>
      <c r="BF51" s="244"/>
      <c r="BG51" s="244"/>
      <c r="BH51" s="244"/>
      <c r="BI51" s="244"/>
      <c r="BJ51" s="244"/>
      <c r="BK51" s="244"/>
      <c r="BL51" s="244"/>
      <c r="BM51" s="21"/>
      <c r="BN51" s="21"/>
      <c r="BO51" s="20"/>
      <c r="BP51" s="20"/>
      <c r="BQ51" s="20"/>
    </row>
    <row r="52" spans="1:89" ht="20.25" customHeight="1" x14ac:dyDescent="0.2">
      <c r="A52" s="605"/>
      <c r="B52" s="606"/>
      <c r="C52" s="606"/>
      <c r="D52" s="607"/>
      <c r="E52" s="585" t="s">
        <v>92</v>
      </c>
      <c r="F52" s="586"/>
      <c r="G52" s="586"/>
      <c r="H52" s="586"/>
      <c r="I52" s="586"/>
      <c r="J52" s="611"/>
      <c r="K52" s="612"/>
      <c r="L52" s="612"/>
      <c r="M52" s="612"/>
      <c r="N52" s="612"/>
      <c r="O52" s="612"/>
      <c r="P52" s="612"/>
      <c r="Q52" s="612"/>
      <c r="R52" s="612"/>
      <c r="S52" s="612"/>
      <c r="T52" s="612"/>
      <c r="U52" s="612"/>
      <c r="V52" s="612"/>
      <c r="W52" s="612"/>
      <c r="X52" s="612"/>
      <c r="Y52" s="612"/>
      <c r="Z52" s="612"/>
      <c r="AA52" s="612"/>
      <c r="AB52" s="613"/>
      <c r="AK52" s="242"/>
      <c r="AL52" s="242"/>
      <c r="AM52" s="242"/>
      <c r="AN52" s="242"/>
      <c r="AO52" s="245"/>
      <c r="AP52" s="245"/>
      <c r="AQ52" s="245"/>
      <c r="AR52" s="245"/>
      <c r="AS52" s="245"/>
      <c r="AT52" s="244"/>
      <c r="AU52" s="244"/>
      <c r="AV52" s="244"/>
      <c r="AW52" s="244"/>
      <c r="AX52" s="244"/>
      <c r="AY52" s="244"/>
      <c r="AZ52" s="244"/>
      <c r="BA52" s="244"/>
      <c r="BB52" s="244"/>
      <c r="BC52" s="244"/>
      <c r="BD52" s="244"/>
      <c r="BE52" s="244"/>
      <c r="BF52" s="244"/>
      <c r="BG52" s="244"/>
      <c r="BH52" s="244"/>
      <c r="BI52" s="244"/>
      <c r="BJ52" s="244"/>
      <c r="BK52" s="244"/>
      <c r="BL52" s="244"/>
      <c r="BM52" s="22"/>
      <c r="BN52" s="22"/>
      <c r="BO52" s="20"/>
      <c r="BP52" s="20"/>
      <c r="BQ52" s="20"/>
    </row>
    <row r="53" spans="1:89" ht="20.25" customHeight="1" x14ac:dyDescent="0.2">
      <c r="A53" s="605"/>
      <c r="B53" s="606"/>
      <c r="C53" s="606"/>
      <c r="D53" s="607"/>
      <c r="E53" s="585" t="s">
        <v>94</v>
      </c>
      <c r="F53" s="586"/>
      <c r="G53" s="586"/>
      <c r="H53" s="586"/>
      <c r="I53" s="586"/>
      <c r="J53" s="611"/>
      <c r="K53" s="612"/>
      <c r="L53" s="612"/>
      <c r="M53" s="612"/>
      <c r="N53" s="612"/>
      <c r="O53" s="612"/>
      <c r="P53" s="612"/>
      <c r="Q53" s="612"/>
      <c r="R53" s="612"/>
      <c r="S53" s="612"/>
      <c r="T53" s="612"/>
      <c r="U53" s="612"/>
      <c r="V53" s="612"/>
      <c r="W53" s="612"/>
      <c r="X53" s="612"/>
      <c r="Y53" s="612"/>
      <c r="Z53" s="612"/>
      <c r="AA53" s="612"/>
      <c r="AB53" s="613"/>
      <c r="AK53" s="242"/>
      <c r="AL53" s="242"/>
      <c r="AM53" s="242"/>
      <c r="AN53" s="242"/>
      <c r="AO53" s="245"/>
      <c r="AP53" s="245"/>
      <c r="AQ53" s="245"/>
      <c r="AR53" s="245"/>
      <c r="AS53" s="245"/>
      <c r="AT53" s="246"/>
      <c r="AU53" s="246"/>
      <c r="AV53" s="246"/>
      <c r="AW53" s="246"/>
      <c r="AX53" s="246"/>
      <c r="AY53" s="246"/>
      <c r="AZ53" s="246"/>
      <c r="BA53" s="246"/>
      <c r="BB53" s="246"/>
      <c r="BC53" s="246"/>
      <c r="BD53" s="246"/>
      <c r="BE53" s="246"/>
      <c r="BF53" s="246"/>
      <c r="BG53" s="246"/>
      <c r="BH53" s="246"/>
      <c r="BI53" s="246"/>
      <c r="BJ53" s="246"/>
      <c r="BK53" s="246"/>
      <c r="BL53" s="246"/>
      <c r="BM53" s="23"/>
      <c r="BN53" s="23"/>
      <c r="BO53" s="20"/>
      <c r="BP53" s="20"/>
      <c r="BQ53" s="20"/>
    </row>
    <row r="54" spans="1:89" ht="20.25" customHeight="1" x14ac:dyDescent="0.2">
      <c r="A54" s="605"/>
      <c r="B54" s="606"/>
      <c r="C54" s="606"/>
      <c r="D54" s="607"/>
      <c r="E54" s="585"/>
      <c r="F54" s="586"/>
      <c r="G54" s="586"/>
      <c r="H54" s="586"/>
      <c r="I54" s="586"/>
      <c r="J54" s="611"/>
      <c r="K54" s="612"/>
      <c r="L54" s="612"/>
      <c r="M54" s="612"/>
      <c r="N54" s="612"/>
      <c r="O54" s="612"/>
      <c r="P54" s="612"/>
      <c r="Q54" s="612"/>
      <c r="R54" s="612"/>
      <c r="S54" s="612"/>
      <c r="T54" s="612"/>
      <c r="U54" s="612"/>
      <c r="V54" s="612"/>
      <c r="W54" s="612"/>
      <c r="X54" s="612"/>
      <c r="Y54" s="612"/>
      <c r="Z54" s="612"/>
      <c r="AA54" s="612"/>
      <c r="AB54" s="613"/>
      <c r="AK54" s="242"/>
      <c r="AL54" s="242"/>
      <c r="AM54" s="242"/>
      <c r="AN54" s="242"/>
      <c r="AO54" s="245"/>
      <c r="AP54" s="245"/>
      <c r="AQ54" s="245"/>
      <c r="AR54" s="245"/>
      <c r="AS54" s="245"/>
      <c r="AT54" s="246"/>
      <c r="AU54" s="246"/>
      <c r="AV54" s="246"/>
      <c r="AW54" s="246"/>
      <c r="AX54" s="246"/>
      <c r="AY54" s="246"/>
      <c r="AZ54" s="246"/>
      <c r="BA54" s="246"/>
      <c r="BB54" s="246"/>
      <c r="BC54" s="246"/>
      <c r="BD54" s="246"/>
      <c r="BE54" s="246"/>
      <c r="BF54" s="246"/>
      <c r="BG54" s="246"/>
      <c r="BH54" s="246"/>
      <c r="BI54" s="246"/>
      <c r="BJ54" s="246"/>
      <c r="BK54" s="246"/>
      <c r="BL54" s="246"/>
      <c r="BM54" s="23"/>
      <c r="BN54" s="23"/>
      <c r="BO54" s="20"/>
      <c r="BP54" s="20"/>
      <c r="BQ54" s="20"/>
    </row>
    <row r="55" spans="1:89" ht="20.25" customHeight="1" x14ac:dyDescent="0.2">
      <c r="A55" s="605"/>
      <c r="B55" s="606"/>
      <c r="C55" s="606"/>
      <c r="D55" s="607"/>
      <c r="E55" s="585" t="s">
        <v>105</v>
      </c>
      <c r="F55" s="586"/>
      <c r="G55" s="586"/>
      <c r="H55" s="586"/>
      <c r="I55" s="593"/>
      <c r="J55" s="590"/>
      <c r="K55" s="591"/>
      <c r="L55" s="591"/>
      <c r="M55" s="591"/>
      <c r="N55" s="591"/>
      <c r="O55" s="591"/>
      <c r="P55" s="591"/>
      <c r="Q55" s="591"/>
      <c r="R55" s="594" t="s">
        <v>106</v>
      </c>
      <c r="S55" s="595"/>
      <c r="T55" s="595"/>
      <c r="U55" s="595"/>
      <c r="V55" s="596"/>
      <c r="W55" s="591"/>
      <c r="X55" s="591"/>
      <c r="Y55" s="591"/>
      <c r="Z55" s="591"/>
      <c r="AA55" s="591"/>
      <c r="AB55" s="592"/>
      <c r="AK55" s="242"/>
      <c r="AL55" s="242"/>
      <c r="AM55" s="242"/>
      <c r="AN55" s="242"/>
      <c r="AO55" s="245"/>
      <c r="AP55" s="245"/>
      <c r="AQ55" s="245"/>
      <c r="AR55" s="245"/>
      <c r="AS55" s="245"/>
      <c r="AT55" s="247"/>
      <c r="AU55" s="247"/>
      <c r="AV55" s="247"/>
      <c r="AW55" s="247"/>
      <c r="AX55" s="247"/>
      <c r="AY55" s="247"/>
      <c r="AZ55" s="247"/>
      <c r="BA55" s="247"/>
      <c r="BB55" s="242"/>
      <c r="BC55" s="242"/>
      <c r="BD55" s="242"/>
      <c r="BE55" s="242"/>
      <c r="BF55" s="242"/>
      <c r="BG55" s="247"/>
      <c r="BH55" s="247"/>
      <c r="BI55" s="247"/>
      <c r="BJ55" s="247"/>
      <c r="BK55" s="247"/>
      <c r="BL55" s="247"/>
      <c r="BM55" s="23"/>
      <c r="BN55" s="23"/>
      <c r="BO55" s="20"/>
      <c r="BP55" s="20"/>
      <c r="BQ55" s="20"/>
    </row>
    <row r="56" spans="1:89" ht="20.25" customHeight="1" x14ac:dyDescent="0.2">
      <c r="A56" s="605"/>
      <c r="B56" s="606"/>
      <c r="C56" s="606"/>
      <c r="D56" s="607"/>
      <c r="E56" s="585" t="s">
        <v>93</v>
      </c>
      <c r="F56" s="586"/>
      <c r="G56" s="586"/>
      <c r="H56" s="586"/>
      <c r="I56" s="586"/>
      <c r="J56" s="628"/>
      <c r="K56" s="629"/>
      <c r="L56" s="629"/>
      <c r="M56" s="629"/>
      <c r="N56" s="629"/>
      <c r="O56" s="629"/>
      <c r="P56" s="629"/>
      <c r="Q56" s="629"/>
      <c r="R56" s="629"/>
      <c r="S56" s="629"/>
      <c r="T56" s="629"/>
      <c r="U56" s="629"/>
      <c r="V56" s="629"/>
      <c r="W56" s="629"/>
      <c r="X56" s="629"/>
      <c r="Y56" s="629"/>
      <c r="Z56" s="629"/>
      <c r="AA56" s="629"/>
      <c r="AB56" s="630"/>
      <c r="AK56" s="242"/>
      <c r="AL56" s="242"/>
      <c r="AM56" s="242"/>
      <c r="AN56" s="242"/>
      <c r="AO56" s="245"/>
      <c r="AP56" s="245"/>
      <c r="AQ56" s="245"/>
      <c r="AR56" s="245"/>
      <c r="AS56" s="245"/>
      <c r="AT56" s="248"/>
      <c r="AU56" s="248"/>
      <c r="AV56" s="248"/>
      <c r="AW56" s="248"/>
      <c r="AX56" s="248"/>
      <c r="AY56" s="248"/>
      <c r="AZ56" s="248"/>
      <c r="BA56" s="248"/>
      <c r="BB56" s="248"/>
      <c r="BC56" s="248"/>
      <c r="BD56" s="248"/>
      <c r="BE56" s="248"/>
      <c r="BF56" s="248"/>
      <c r="BG56" s="248"/>
      <c r="BH56" s="248"/>
      <c r="BI56" s="248"/>
      <c r="BJ56" s="248"/>
      <c r="BK56" s="248"/>
      <c r="BL56" s="248"/>
      <c r="BM56" s="21"/>
      <c r="BN56" s="21"/>
      <c r="BO56" s="20"/>
      <c r="BP56" s="20"/>
      <c r="BQ56" s="20"/>
    </row>
    <row r="57" spans="1:89" ht="20.25" customHeight="1" x14ac:dyDescent="0.2">
      <c r="A57" s="608"/>
      <c r="B57" s="609"/>
      <c r="C57" s="609"/>
      <c r="D57" s="610"/>
      <c r="E57" s="614" t="s">
        <v>95</v>
      </c>
      <c r="F57" s="615"/>
      <c r="G57" s="615"/>
      <c r="H57" s="615"/>
      <c r="I57" s="615"/>
      <c r="J57" s="616"/>
      <c r="K57" s="617"/>
      <c r="L57" s="617"/>
      <c r="M57" s="617"/>
      <c r="N57" s="617"/>
      <c r="O57" s="617"/>
      <c r="P57" s="617"/>
      <c r="Q57" s="617"/>
      <c r="R57" s="617"/>
      <c r="S57" s="617"/>
      <c r="T57" s="617"/>
      <c r="U57" s="617"/>
      <c r="V57" s="617"/>
      <c r="W57" s="617"/>
      <c r="X57" s="617"/>
      <c r="Y57" s="617"/>
      <c r="Z57" s="617"/>
      <c r="AA57" s="617"/>
      <c r="AB57" s="618"/>
      <c r="AK57" s="242"/>
      <c r="AL57" s="242"/>
      <c r="AM57" s="242"/>
      <c r="AN57" s="242"/>
      <c r="AO57" s="249"/>
      <c r="AP57" s="249"/>
      <c r="AQ57" s="249"/>
      <c r="AR57" s="249"/>
      <c r="AS57" s="249"/>
      <c r="AT57" s="250"/>
      <c r="AU57" s="250"/>
      <c r="AV57" s="250"/>
      <c r="AW57" s="250"/>
      <c r="AX57" s="250"/>
      <c r="AY57" s="250"/>
      <c r="AZ57" s="250"/>
      <c r="BA57" s="250"/>
      <c r="BB57" s="250"/>
      <c r="BC57" s="250"/>
      <c r="BD57" s="250"/>
      <c r="BE57" s="250"/>
      <c r="BF57" s="250"/>
      <c r="BG57" s="250"/>
      <c r="BH57" s="250"/>
      <c r="BI57" s="250"/>
      <c r="BJ57" s="250"/>
      <c r="BK57" s="250"/>
      <c r="BL57" s="250"/>
      <c r="BM57" s="23"/>
      <c r="BN57" s="23"/>
      <c r="BO57" s="20"/>
      <c r="BP57" s="20"/>
      <c r="BQ57" s="20"/>
    </row>
    <row r="58" spans="1:89" s="14" customFormat="1" ht="22.5" customHeight="1" x14ac:dyDescent="0.2">
      <c r="A58" s="597" t="s">
        <v>96</v>
      </c>
      <c r="B58" s="597"/>
      <c r="C58" s="597"/>
      <c r="D58" s="597"/>
      <c r="E58" s="597"/>
      <c r="F58" s="597"/>
      <c r="G58" s="597"/>
      <c r="H58" s="597"/>
      <c r="I58" s="597"/>
      <c r="J58" s="597"/>
      <c r="K58" s="597"/>
      <c r="L58" s="597"/>
      <c r="M58" s="597"/>
      <c r="N58" s="597"/>
      <c r="O58" s="597"/>
      <c r="P58" s="597"/>
      <c r="Q58" s="597"/>
      <c r="R58" s="597"/>
      <c r="S58" s="597"/>
      <c r="T58" s="597"/>
      <c r="U58" s="598" t="s">
        <v>52</v>
      </c>
      <c r="V58" s="600" t="s">
        <v>97</v>
      </c>
      <c r="W58" s="601"/>
      <c r="X58" s="601"/>
      <c r="Y58" s="598" t="s">
        <v>52</v>
      </c>
      <c r="Z58" s="405" t="s">
        <v>98</v>
      </c>
      <c r="AA58" s="601"/>
      <c r="AB58" s="601"/>
      <c r="AC58" s="16"/>
      <c r="AD58" s="16"/>
      <c r="AE58" s="16"/>
      <c r="AK58" s="251"/>
      <c r="AL58" s="251"/>
      <c r="AM58" s="251"/>
      <c r="AN58" s="251"/>
      <c r="AO58" s="251"/>
      <c r="AP58" s="251"/>
      <c r="AQ58" s="251"/>
      <c r="AR58" s="251"/>
      <c r="AS58" s="251"/>
      <c r="AT58" s="251"/>
      <c r="AU58" s="251"/>
      <c r="AV58" s="251"/>
      <c r="AW58" s="251"/>
      <c r="AX58" s="251"/>
      <c r="AY58" s="251"/>
      <c r="AZ58" s="251"/>
      <c r="BA58" s="251"/>
      <c r="BB58" s="251"/>
      <c r="BC58" s="251"/>
      <c r="BD58" s="251"/>
      <c r="BE58" s="240"/>
      <c r="BF58" s="252"/>
      <c r="BG58" s="252"/>
      <c r="BH58" s="252"/>
      <c r="BI58" s="240"/>
      <c r="BJ58" s="252"/>
      <c r="BK58" s="252"/>
      <c r="BL58" s="252"/>
      <c r="BM58" s="24"/>
      <c r="BN58" s="24"/>
      <c r="BO58" s="24"/>
      <c r="BP58" s="24"/>
      <c r="BQ58" s="24"/>
      <c r="BR58" s="24"/>
      <c r="BS58" s="24"/>
      <c r="BT58" s="24"/>
      <c r="BU58" s="24"/>
      <c r="BV58" s="24"/>
      <c r="BW58" s="24"/>
      <c r="BX58" s="24"/>
      <c r="BY58" s="24"/>
      <c r="BZ58" s="24"/>
      <c r="CA58" s="24"/>
      <c r="CB58" s="24"/>
      <c r="CC58" s="24"/>
      <c r="CD58" s="24"/>
      <c r="CE58" s="24"/>
      <c r="CF58" s="24"/>
      <c r="CG58" s="24"/>
    </row>
    <row r="59" spans="1:89" ht="22.5" customHeight="1" x14ac:dyDescent="0.2">
      <c r="A59" s="597"/>
      <c r="B59" s="597"/>
      <c r="C59" s="597"/>
      <c r="D59" s="597"/>
      <c r="E59" s="597"/>
      <c r="F59" s="597"/>
      <c r="G59" s="597"/>
      <c r="H59" s="597"/>
      <c r="I59" s="597"/>
      <c r="J59" s="597"/>
      <c r="K59" s="597"/>
      <c r="L59" s="597"/>
      <c r="M59" s="597"/>
      <c r="N59" s="597"/>
      <c r="O59" s="597"/>
      <c r="P59" s="597"/>
      <c r="Q59" s="597"/>
      <c r="R59" s="597"/>
      <c r="S59" s="597"/>
      <c r="T59" s="597"/>
      <c r="U59" s="599"/>
      <c r="V59" s="600"/>
      <c r="W59" s="601"/>
      <c r="X59" s="601"/>
      <c r="Y59" s="599"/>
      <c r="Z59" s="405"/>
      <c r="AA59" s="601"/>
      <c r="AB59" s="601"/>
      <c r="AK59" s="251"/>
      <c r="AL59" s="251"/>
      <c r="AM59" s="251"/>
      <c r="AN59" s="251"/>
      <c r="AO59" s="251"/>
      <c r="AP59" s="251"/>
      <c r="AQ59" s="251"/>
      <c r="AR59" s="251"/>
      <c r="AS59" s="251"/>
      <c r="AT59" s="251"/>
      <c r="AU59" s="251"/>
      <c r="AV59" s="251"/>
      <c r="AW59" s="251"/>
      <c r="AX59" s="251"/>
      <c r="AY59" s="251"/>
      <c r="AZ59" s="251"/>
      <c r="BA59" s="251"/>
      <c r="BB59" s="251"/>
      <c r="BC59" s="251"/>
      <c r="BD59" s="251"/>
      <c r="BE59" s="240"/>
      <c r="BF59" s="252"/>
      <c r="BG59" s="252"/>
      <c r="BH59" s="252"/>
      <c r="BI59" s="240"/>
      <c r="BJ59" s="252"/>
      <c r="BK59" s="252"/>
      <c r="BL59" s="252"/>
      <c r="BM59" s="24"/>
      <c r="BN59" s="24"/>
      <c r="BO59" s="24"/>
      <c r="BP59" s="24"/>
      <c r="BQ59" s="24"/>
      <c r="BR59" s="24"/>
      <c r="BS59" s="24"/>
      <c r="BT59" s="24"/>
      <c r="BU59" s="24"/>
      <c r="BV59" s="24"/>
      <c r="BW59" s="24"/>
      <c r="BX59" s="24"/>
      <c r="BY59" s="24"/>
      <c r="BZ59" s="24"/>
      <c r="CA59" s="24"/>
      <c r="CB59" s="24"/>
      <c r="CC59" s="24"/>
      <c r="CD59" s="24"/>
      <c r="CE59" s="24"/>
      <c r="CF59" s="24"/>
      <c r="CG59" s="24"/>
      <c r="CH59" s="20"/>
      <c r="CI59" s="20"/>
      <c r="CJ59" s="20"/>
      <c r="CK59" s="20"/>
    </row>
    <row r="60" spans="1:89" ht="19.8" customHeight="1" x14ac:dyDescent="0.2">
      <c r="A60" s="587" t="s">
        <v>114</v>
      </c>
      <c r="B60" s="588"/>
      <c r="C60" s="588"/>
      <c r="D60" s="588"/>
      <c r="E60" s="589"/>
      <c r="F60" s="589"/>
      <c r="G60" s="589"/>
      <c r="H60" s="589"/>
      <c r="I60" s="589"/>
      <c r="J60" s="589"/>
      <c r="K60" s="589"/>
      <c r="L60" s="589"/>
      <c r="M60" s="589"/>
      <c r="N60" s="589"/>
      <c r="O60" s="589"/>
      <c r="P60" s="589"/>
      <c r="Q60" s="589"/>
      <c r="R60" s="589"/>
      <c r="S60" s="589"/>
      <c r="T60" s="589"/>
      <c r="U60" s="589"/>
      <c r="V60" s="589"/>
      <c r="W60" s="589"/>
      <c r="X60" s="589"/>
      <c r="Y60" s="589"/>
      <c r="Z60" s="589"/>
      <c r="AA60" s="589"/>
      <c r="AB60" s="589"/>
      <c r="AK60" s="253"/>
      <c r="AL60" s="254"/>
      <c r="AM60" s="254"/>
      <c r="AN60" s="254"/>
      <c r="AO60" s="255"/>
      <c r="AP60" s="255"/>
      <c r="AQ60" s="255"/>
      <c r="AR60" s="255"/>
      <c r="AS60" s="255"/>
      <c r="AT60" s="255"/>
      <c r="AU60" s="255"/>
      <c r="AV60" s="255"/>
      <c r="AW60" s="255"/>
      <c r="AX60" s="255"/>
      <c r="AY60" s="255"/>
      <c r="AZ60" s="255"/>
      <c r="BA60" s="255"/>
      <c r="BB60" s="255"/>
      <c r="BC60" s="255"/>
      <c r="BD60" s="255"/>
      <c r="BE60" s="255"/>
      <c r="BF60" s="255"/>
      <c r="BG60" s="255"/>
      <c r="BH60" s="255"/>
      <c r="BI60" s="255"/>
      <c r="BJ60" s="255"/>
      <c r="BK60" s="255"/>
      <c r="BL60" s="255"/>
      <c r="BM60" s="24"/>
      <c r="BN60" s="24"/>
      <c r="BO60" s="24"/>
      <c r="BP60" s="24"/>
      <c r="BQ60" s="24"/>
      <c r="BR60" s="24"/>
      <c r="BS60" s="24"/>
      <c r="BT60" s="24"/>
      <c r="BU60" s="24"/>
      <c r="BV60" s="24"/>
      <c r="BW60" s="24"/>
      <c r="BX60" s="24"/>
      <c r="BY60" s="24"/>
      <c r="BZ60" s="24"/>
      <c r="CA60" s="24"/>
      <c r="CB60" s="24"/>
      <c r="CC60" s="24"/>
      <c r="CD60" s="24"/>
      <c r="CE60" s="24"/>
      <c r="CF60" s="24"/>
      <c r="CG60" s="23"/>
      <c r="CH60" s="20"/>
      <c r="CI60" s="20"/>
      <c r="CJ60" s="20"/>
      <c r="CK60" s="20"/>
    </row>
    <row r="61" spans="1:89" s="20" customFormat="1" ht="19.8" customHeight="1" x14ac:dyDescent="0.2">
      <c r="A61" s="588"/>
      <c r="B61" s="588"/>
      <c r="C61" s="588"/>
      <c r="D61" s="588"/>
      <c r="E61" s="589"/>
      <c r="F61" s="589"/>
      <c r="G61" s="589"/>
      <c r="H61" s="589"/>
      <c r="I61" s="589"/>
      <c r="J61" s="589"/>
      <c r="K61" s="589"/>
      <c r="L61" s="589"/>
      <c r="M61" s="589"/>
      <c r="N61" s="589"/>
      <c r="O61" s="589"/>
      <c r="P61" s="589"/>
      <c r="Q61" s="589"/>
      <c r="R61" s="589"/>
      <c r="S61" s="589"/>
      <c r="T61" s="589"/>
      <c r="U61" s="589"/>
      <c r="V61" s="589"/>
      <c r="W61" s="589"/>
      <c r="X61" s="589"/>
      <c r="Y61" s="589"/>
      <c r="Z61" s="589"/>
      <c r="AA61" s="589"/>
      <c r="AB61" s="589"/>
      <c r="AK61" s="254"/>
      <c r="AL61" s="254"/>
      <c r="AM61" s="254"/>
      <c r="AN61" s="254"/>
      <c r="AO61" s="255"/>
      <c r="AP61" s="255"/>
      <c r="AQ61" s="255"/>
      <c r="AR61" s="255"/>
      <c r="AS61" s="255"/>
      <c r="AT61" s="255"/>
      <c r="AU61" s="255"/>
      <c r="AV61" s="255"/>
      <c r="AW61" s="255"/>
      <c r="AX61" s="255"/>
      <c r="AY61" s="255"/>
      <c r="AZ61" s="255"/>
      <c r="BA61" s="255"/>
      <c r="BB61" s="255"/>
      <c r="BC61" s="255"/>
      <c r="BD61" s="255"/>
      <c r="BE61" s="255"/>
      <c r="BF61" s="255"/>
      <c r="BG61" s="255"/>
      <c r="BH61" s="255"/>
      <c r="BI61" s="255"/>
      <c r="BJ61" s="255"/>
      <c r="BK61" s="255"/>
      <c r="BL61" s="255"/>
      <c r="BM61" s="25"/>
      <c r="BN61" s="25"/>
      <c r="BO61" s="25"/>
      <c r="BP61" s="25"/>
      <c r="BQ61" s="25"/>
      <c r="BR61" s="25"/>
      <c r="BS61" s="25"/>
      <c r="BT61" s="25"/>
      <c r="BU61" s="25"/>
      <c r="BV61" s="25"/>
      <c r="BW61" s="26"/>
      <c r="BX61" s="27"/>
      <c r="BY61" s="27"/>
      <c r="BZ61" s="27"/>
      <c r="CA61" s="27"/>
      <c r="CB61" s="26"/>
      <c r="CC61" s="27"/>
      <c r="CD61" s="27"/>
      <c r="CE61" s="27"/>
      <c r="CF61" s="27"/>
      <c r="CG61" s="23"/>
    </row>
    <row r="62" spans="1:89" ht="19.8" customHeight="1" x14ac:dyDescent="0.2">
      <c r="A62" s="587" t="s">
        <v>115</v>
      </c>
      <c r="B62" s="588"/>
      <c r="C62" s="588"/>
      <c r="D62" s="588"/>
      <c r="E62" s="589"/>
      <c r="F62" s="589"/>
      <c r="G62" s="589"/>
      <c r="H62" s="589"/>
      <c r="I62" s="589"/>
      <c r="J62" s="589"/>
      <c r="K62" s="589"/>
      <c r="L62" s="589"/>
      <c r="M62" s="589"/>
      <c r="N62" s="589"/>
      <c r="O62" s="589"/>
      <c r="P62" s="589"/>
      <c r="Q62" s="589"/>
      <c r="R62" s="589"/>
      <c r="S62" s="589"/>
      <c r="T62" s="589"/>
      <c r="U62" s="589"/>
      <c r="V62" s="589"/>
      <c r="W62" s="589"/>
      <c r="X62" s="589"/>
      <c r="Y62" s="589"/>
      <c r="Z62" s="589"/>
      <c r="AA62" s="589"/>
      <c r="AB62" s="589"/>
      <c r="AK62" s="253"/>
      <c r="AL62" s="254"/>
      <c r="AM62" s="254"/>
      <c r="AN62" s="254"/>
      <c r="AO62" s="255"/>
      <c r="AP62" s="255"/>
      <c r="AQ62" s="255"/>
      <c r="AR62" s="255"/>
      <c r="AS62" s="255"/>
      <c r="AT62" s="255"/>
      <c r="AU62" s="255"/>
      <c r="AV62" s="255"/>
      <c r="AW62" s="255"/>
      <c r="AX62" s="255"/>
      <c r="AY62" s="255"/>
      <c r="AZ62" s="255"/>
      <c r="BA62" s="255"/>
      <c r="BB62" s="255"/>
      <c r="BC62" s="255"/>
      <c r="BD62" s="255"/>
      <c r="BE62" s="255"/>
      <c r="BF62" s="255"/>
      <c r="BG62" s="255"/>
      <c r="BH62" s="255"/>
      <c r="BI62" s="255"/>
      <c r="BJ62" s="255"/>
      <c r="BK62" s="255"/>
      <c r="BL62" s="255"/>
      <c r="BM62" s="24"/>
      <c r="BN62" s="24"/>
      <c r="BO62" s="24"/>
      <c r="BP62" s="24"/>
      <c r="BQ62" s="24"/>
      <c r="BR62" s="24"/>
      <c r="BS62" s="24"/>
      <c r="BT62" s="24"/>
      <c r="BU62" s="24"/>
      <c r="BV62" s="24"/>
      <c r="BW62" s="24"/>
      <c r="BX62" s="24"/>
      <c r="BY62" s="24"/>
      <c r="BZ62" s="24"/>
      <c r="CA62" s="24"/>
      <c r="CB62" s="24"/>
      <c r="CC62" s="24"/>
      <c r="CD62" s="24"/>
      <c r="CE62" s="24"/>
      <c r="CF62" s="24"/>
      <c r="CG62" s="23"/>
      <c r="CH62" s="20"/>
      <c r="CI62" s="20"/>
      <c r="CJ62" s="20"/>
      <c r="CK62" s="20"/>
    </row>
    <row r="63" spans="1:89" s="20" customFormat="1" ht="19.8" customHeight="1" x14ac:dyDescent="0.2">
      <c r="A63" s="588"/>
      <c r="B63" s="588"/>
      <c r="C63" s="588"/>
      <c r="D63" s="588"/>
      <c r="E63" s="589"/>
      <c r="F63" s="589"/>
      <c r="G63" s="589"/>
      <c r="H63" s="589"/>
      <c r="I63" s="589"/>
      <c r="J63" s="589"/>
      <c r="K63" s="589"/>
      <c r="L63" s="589"/>
      <c r="M63" s="589"/>
      <c r="N63" s="589"/>
      <c r="O63" s="589"/>
      <c r="P63" s="589"/>
      <c r="Q63" s="589"/>
      <c r="R63" s="589"/>
      <c r="S63" s="589"/>
      <c r="T63" s="589"/>
      <c r="U63" s="589"/>
      <c r="V63" s="589"/>
      <c r="W63" s="589"/>
      <c r="X63" s="589"/>
      <c r="Y63" s="589"/>
      <c r="Z63" s="589"/>
      <c r="AA63" s="589"/>
      <c r="AB63" s="589"/>
      <c r="AK63" s="254"/>
      <c r="AL63" s="254"/>
      <c r="AM63" s="254"/>
      <c r="AN63" s="254"/>
      <c r="AO63" s="255"/>
      <c r="AP63" s="255"/>
      <c r="AQ63" s="255"/>
      <c r="AR63" s="255"/>
      <c r="AS63" s="255"/>
      <c r="AT63" s="255"/>
      <c r="AU63" s="255"/>
      <c r="AV63" s="255"/>
      <c r="AW63" s="255"/>
      <c r="AX63" s="255"/>
      <c r="AY63" s="255"/>
      <c r="AZ63" s="255"/>
      <c r="BA63" s="255"/>
      <c r="BB63" s="255"/>
      <c r="BC63" s="255"/>
      <c r="BD63" s="255"/>
      <c r="BE63" s="255"/>
      <c r="BF63" s="255"/>
      <c r="BG63" s="255"/>
      <c r="BH63" s="255"/>
      <c r="BI63" s="255"/>
      <c r="BJ63" s="255"/>
      <c r="BK63" s="255"/>
      <c r="BL63" s="255"/>
      <c r="BM63" s="25"/>
      <c r="BN63" s="25"/>
      <c r="BO63" s="25"/>
      <c r="BP63" s="25"/>
      <c r="BQ63" s="25"/>
      <c r="BR63" s="25"/>
      <c r="BS63" s="25"/>
      <c r="BT63" s="25"/>
      <c r="BU63" s="25"/>
      <c r="BV63" s="25"/>
      <c r="BW63" s="26"/>
      <c r="BX63" s="27"/>
      <c r="BY63" s="27"/>
      <c r="BZ63" s="27"/>
      <c r="CA63" s="27"/>
      <c r="CB63" s="26"/>
      <c r="CC63" s="27"/>
      <c r="CD63" s="27"/>
      <c r="CE63" s="27"/>
      <c r="CF63" s="27"/>
      <c r="CG63" s="23"/>
    </row>
    <row r="64" spans="1:89" ht="21" customHeight="1" x14ac:dyDescent="0.2"/>
    <row r="65" ht="21" customHeight="1" x14ac:dyDescent="0.2"/>
    <row r="66" ht="21" customHeight="1" x14ac:dyDescent="0.2"/>
    <row r="67" s="20" customFormat="1" ht="24.75" customHeight="1" x14ac:dyDescent="0.2"/>
  </sheetData>
  <mergeCells count="180">
    <mergeCell ref="A60:D61"/>
    <mergeCell ref="E60:AB61"/>
    <mergeCell ref="A62:D63"/>
    <mergeCell ref="E62:AB63"/>
    <mergeCell ref="A58:T59"/>
    <mergeCell ref="U58:U59"/>
    <mergeCell ref="V58:X59"/>
    <mergeCell ref="Y58:Y59"/>
    <mergeCell ref="Z58:AB59"/>
    <mergeCell ref="E56:I56"/>
    <mergeCell ref="J56:AB56"/>
    <mergeCell ref="E57:I57"/>
    <mergeCell ref="J57:AB57"/>
    <mergeCell ref="E52:I52"/>
    <mergeCell ref="J52:AB52"/>
    <mergeCell ref="E53:I54"/>
    <mergeCell ref="J53:AB54"/>
    <mergeCell ref="A49:D49"/>
    <mergeCell ref="E49:G49"/>
    <mergeCell ref="A50:D57"/>
    <mergeCell ref="E50:I51"/>
    <mergeCell ref="J50:AB51"/>
    <mergeCell ref="E55:I55"/>
    <mergeCell ref="J55:Q55"/>
    <mergeCell ref="R55:V55"/>
    <mergeCell ref="W55:AB55"/>
    <mergeCell ref="BJ42:BL43"/>
    <mergeCell ref="A44:D45"/>
    <mergeCell ref="E44:AB45"/>
    <mergeCell ref="AK44:AN45"/>
    <mergeCell ref="AO44:BL45"/>
    <mergeCell ref="A46:D47"/>
    <mergeCell ref="E46:AB47"/>
    <mergeCell ref="AK46:AN47"/>
    <mergeCell ref="AO46:BL47"/>
    <mergeCell ref="A42:T43"/>
    <mergeCell ref="U42:U43"/>
    <mergeCell ref="V42:X43"/>
    <mergeCell ref="Y42:Y43"/>
    <mergeCell ref="Z42:AB43"/>
    <mergeCell ref="AK42:BD43"/>
    <mergeCell ref="BE42:BE43"/>
    <mergeCell ref="BF42:BH43"/>
    <mergeCell ref="BI42:BI43"/>
    <mergeCell ref="AT39:BA39"/>
    <mergeCell ref="BB39:BF39"/>
    <mergeCell ref="BG39:BL39"/>
    <mergeCell ref="E40:I40"/>
    <mergeCell ref="J40:AB40"/>
    <mergeCell ref="AO40:AS40"/>
    <mergeCell ref="AT40:BL40"/>
    <mergeCell ref="E41:I41"/>
    <mergeCell ref="J41:AB41"/>
    <mergeCell ref="AO41:AS41"/>
    <mergeCell ref="AT41:BL41"/>
    <mergeCell ref="AT34:BL35"/>
    <mergeCell ref="E36:I36"/>
    <mergeCell ref="J36:AB36"/>
    <mergeCell ref="AO36:AS36"/>
    <mergeCell ref="AT36:BL36"/>
    <mergeCell ref="E37:I38"/>
    <mergeCell ref="J37:AB38"/>
    <mergeCell ref="AO37:AS38"/>
    <mergeCell ref="AT37:BL38"/>
    <mergeCell ref="A33:D33"/>
    <mergeCell ref="E33:G33"/>
    <mergeCell ref="AK33:AN33"/>
    <mergeCell ref="AO33:AQ33"/>
    <mergeCell ref="A34:D41"/>
    <mergeCell ref="E34:I35"/>
    <mergeCell ref="J34:AB35"/>
    <mergeCell ref="AK34:AN41"/>
    <mergeCell ref="AO34:AS35"/>
    <mergeCell ref="E39:I39"/>
    <mergeCell ref="J39:Q39"/>
    <mergeCell ref="R39:V39"/>
    <mergeCell ref="W39:AB39"/>
    <mergeCell ref="AO39:AS39"/>
    <mergeCell ref="A11:D11"/>
    <mergeCell ref="E11:G11"/>
    <mergeCell ref="H11:U11"/>
    <mergeCell ref="AK30:AN31"/>
    <mergeCell ref="AO30:BL31"/>
    <mergeCell ref="AK26:BD27"/>
    <mergeCell ref="BE26:BE27"/>
    <mergeCell ref="BF26:BH27"/>
    <mergeCell ref="BI26:BI27"/>
    <mergeCell ref="BJ26:BL27"/>
    <mergeCell ref="V13:Z13"/>
    <mergeCell ref="AA13:AB13"/>
    <mergeCell ref="R23:V23"/>
    <mergeCell ref="AC11:AG11"/>
    <mergeCell ref="V11:Z11"/>
    <mergeCell ref="AA11:AB11"/>
    <mergeCell ref="AH11:AJ11"/>
    <mergeCell ref="AL11:AM11"/>
    <mergeCell ref="AT20:BL20"/>
    <mergeCell ref="AT24:BL24"/>
    <mergeCell ref="E23:I23"/>
    <mergeCell ref="AL12:AM12"/>
    <mergeCell ref="A13:D13"/>
    <mergeCell ref="E13:G13"/>
    <mergeCell ref="AJ2:BO2"/>
    <mergeCell ref="A8:D8"/>
    <mergeCell ref="E8:G8"/>
    <mergeCell ref="H8:U8"/>
    <mergeCell ref="AC8:AO8"/>
    <mergeCell ref="AS8:BN10"/>
    <mergeCell ref="A9:D9"/>
    <mergeCell ref="E9:G9"/>
    <mergeCell ref="H9:U9"/>
    <mergeCell ref="AL10:AM10"/>
    <mergeCell ref="A10:D10"/>
    <mergeCell ref="E10:G10"/>
    <mergeCell ref="H10:U10"/>
    <mergeCell ref="AA8:AB8"/>
    <mergeCell ref="V8:Z8"/>
    <mergeCell ref="AC9:AG9"/>
    <mergeCell ref="AH9:AJ9"/>
    <mergeCell ref="AL9:AM9"/>
    <mergeCell ref="AC10:AG10"/>
    <mergeCell ref="AH10:AJ10"/>
    <mergeCell ref="AA9:AB9"/>
    <mergeCell ref="V9:Z9"/>
    <mergeCell ref="V10:Z10"/>
    <mergeCell ref="AA10:AB10"/>
    <mergeCell ref="H13:U13"/>
    <mergeCell ref="AC13:AG13"/>
    <mergeCell ref="AH13:AJ13"/>
    <mergeCell ref="AL13:AM13"/>
    <mergeCell ref="A12:D12"/>
    <mergeCell ref="E12:G12"/>
    <mergeCell ref="H12:U12"/>
    <mergeCell ref="AC12:AG12"/>
    <mergeCell ref="AH12:AJ12"/>
    <mergeCell ref="V12:Z12"/>
    <mergeCell ref="AA12:AB12"/>
    <mergeCell ref="A17:D17"/>
    <mergeCell ref="E17:G17"/>
    <mergeCell ref="AK17:AN17"/>
    <mergeCell ref="AO17:AQ17"/>
    <mergeCell ref="AO25:AS25"/>
    <mergeCell ref="AT25:BL25"/>
    <mergeCell ref="E18:I19"/>
    <mergeCell ref="J18:AB19"/>
    <mergeCell ref="AK18:AN25"/>
    <mergeCell ref="AO18:AS19"/>
    <mergeCell ref="E21:I22"/>
    <mergeCell ref="J21:AB22"/>
    <mergeCell ref="AO21:AS22"/>
    <mergeCell ref="E24:I24"/>
    <mergeCell ref="J24:AB24"/>
    <mergeCell ref="AO24:AS24"/>
    <mergeCell ref="AT18:BL19"/>
    <mergeCell ref="E20:I20"/>
    <mergeCell ref="J20:AB20"/>
    <mergeCell ref="AC1:AY1"/>
    <mergeCell ref="AO20:AS20"/>
    <mergeCell ref="A28:D29"/>
    <mergeCell ref="E28:AB29"/>
    <mergeCell ref="AK28:AN29"/>
    <mergeCell ref="AO28:BL29"/>
    <mergeCell ref="A30:D31"/>
    <mergeCell ref="E30:AB31"/>
    <mergeCell ref="J23:Q23"/>
    <mergeCell ref="W23:AB23"/>
    <mergeCell ref="AO23:AS23"/>
    <mergeCell ref="AT23:BA23"/>
    <mergeCell ref="BB23:BF23"/>
    <mergeCell ref="BG23:BL23"/>
    <mergeCell ref="A26:T27"/>
    <mergeCell ref="U26:U27"/>
    <mergeCell ref="V26:X27"/>
    <mergeCell ref="Y26:Y27"/>
    <mergeCell ref="Z26:AB27"/>
    <mergeCell ref="A18:D25"/>
    <mergeCell ref="AT21:BL22"/>
    <mergeCell ref="E25:I25"/>
    <mergeCell ref="J25:AB25"/>
    <mergeCell ref="B15:Q15"/>
  </mergeCells>
  <phoneticPr fontId="10"/>
  <dataValidations count="4">
    <dataValidation type="list" allowBlank="1" showInputMessage="1" showErrorMessage="1" sqref="BW29 BW31 BW45 BW47 BW61 BW63" xr:uid="{00000000-0002-0000-0600-000000000000}">
      <formula1>"レ,　"</formula1>
    </dataValidation>
    <dataValidation type="list" allowBlank="1" showInputMessage="1" showErrorMessage="1" sqref="CB29 CB31 CB45 CB47 CB61 CB63" xr:uid="{00000000-0002-0000-0600-000001000000}">
      <formula1>"レ,　,"</formula1>
    </dataValidation>
    <dataValidation type="list" allowBlank="1" showErrorMessage="1" sqref="A9:D13" xr:uid="{00000000-0002-0000-0600-000002000000}">
      <formula1>"申請済,新規追加,　　　"</formula1>
    </dataValidation>
    <dataValidation type="list" allowBlank="1" showInputMessage="1" showErrorMessage="1" sqref="BE42 U26 Y26 BI58 U42 BE26 BI26 Y42 BE58 BI42 U58 Y58" xr:uid="{00000000-0002-0000-0600-000003000000}">
      <formula1>"✔,　"</formula1>
    </dataValidation>
  </dataValidations>
  <printOptions horizontalCentered="1" verticalCentered="1"/>
  <pageMargins left="0.47244094488188981" right="7.874015748031496E-2" top="0.6692913385826772" bottom="7.874015748031496E-2" header="0.19685039370078741" footer="0.19685039370078741"/>
  <pageSetup paperSize="9" scale="91" orientation="landscape" r:id="rId1"/>
  <headerFooter>
    <oddFooter>&amp;C&amp;A</oddFooter>
  </headerFooter>
  <rowBreaks count="1" manualBreakCount="1">
    <brk id="3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79998168889431442"/>
  </sheetPr>
  <dimension ref="A1:Y58"/>
  <sheetViews>
    <sheetView showGridLines="0" view="pageBreakPreview" zoomScaleNormal="100" zoomScaleSheetLayoutView="100" zoomScalePageLayoutView="130" workbookViewId="0">
      <selection activeCell="D4" sqref="D4:E4"/>
    </sheetView>
  </sheetViews>
  <sheetFormatPr defaultColWidth="2.33203125" defaultRowHeight="12" x14ac:dyDescent="0.2"/>
  <cols>
    <col min="1" max="1" width="4.6640625" style="970" customWidth="1"/>
    <col min="2" max="2" width="24.21875" style="970" customWidth="1"/>
    <col min="3" max="3" width="8.88671875" style="970" customWidth="1"/>
    <col min="4" max="6" width="2.6640625" style="970" customWidth="1"/>
    <col min="7" max="15" width="2.44140625" style="970" customWidth="1"/>
    <col min="16" max="18" width="2.6640625" style="970" customWidth="1"/>
    <col min="19" max="16384" width="2.33203125" style="970"/>
  </cols>
  <sheetData>
    <row r="1" spans="1:25" s="967" customFormat="1" x14ac:dyDescent="0.2">
      <c r="A1" s="965" t="s">
        <v>189</v>
      </c>
      <c r="B1" s="966"/>
      <c r="C1" s="966"/>
      <c r="D1" s="966"/>
      <c r="E1" s="966"/>
      <c r="F1" s="966"/>
      <c r="G1" s="966"/>
      <c r="H1" s="966"/>
      <c r="I1" s="966"/>
      <c r="J1" s="966"/>
      <c r="K1" s="966"/>
      <c r="L1" s="966"/>
      <c r="M1" s="966"/>
      <c r="N1" s="966"/>
      <c r="O1" s="966"/>
      <c r="P1" s="966"/>
      <c r="Q1" s="966"/>
      <c r="R1" s="966"/>
      <c r="S1" s="966"/>
      <c r="T1" s="966"/>
      <c r="U1" s="966"/>
      <c r="V1" s="966"/>
      <c r="W1" s="966"/>
      <c r="X1" s="966"/>
      <c r="Y1" s="966"/>
    </row>
    <row r="2" spans="1:25" s="967" customFormat="1" x14ac:dyDescent="0.2">
      <c r="A2" s="968"/>
      <c r="B2" s="968"/>
      <c r="C2" s="968"/>
      <c r="D2" s="968"/>
      <c r="E2" s="968"/>
      <c r="F2" s="968"/>
      <c r="G2" s="968"/>
      <c r="H2" s="968"/>
      <c r="I2" s="968"/>
      <c r="J2" s="968"/>
      <c r="K2" s="968"/>
      <c r="L2" s="968"/>
      <c r="M2" s="968"/>
      <c r="N2" s="968"/>
      <c r="O2" s="968"/>
      <c r="P2" s="968"/>
      <c r="Q2" s="968"/>
      <c r="R2" s="968"/>
      <c r="S2" s="968"/>
      <c r="T2" s="968"/>
      <c r="U2" s="968"/>
      <c r="V2" s="968"/>
      <c r="W2" s="968"/>
      <c r="X2" s="968"/>
      <c r="Y2" s="966"/>
    </row>
    <row r="3" spans="1:25" ht="20.25" customHeight="1" x14ac:dyDescent="0.2">
      <c r="A3" s="969" t="s">
        <v>190</v>
      </c>
      <c r="B3" s="969"/>
      <c r="C3" s="969"/>
      <c r="D3" s="969"/>
      <c r="E3" s="969"/>
      <c r="F3" s="969"/>
      <c r="G3" s="969"/>
      <c r="H3" s="969"/>
      <c r="I3" s="969"/>
      <c r="J3" s="969"/>
      <c r="K3" s="969"/>
      <c r="L3" s="969"/>
      <c r="M3" s="969"/>
      <c r="N3" s="969"/>
      <c r="O3" s="969"/>
      <c r="P3" s="969"/>
      <c r="Q3" s="969"/>
      <c r="R3" s="969"/>
      <c r="S3" s="969"/>
      <c r="T3" s="969"/>
      <c r="U3" s="969"/>
      <c r="V3" s="969"/>
      <c r="W3" s="969"/>
      <c r="X3" s="969"/>
    </row>
    <row r="4" spans="1:25" ht="33.75" customHeight="1" x14ac:dyDescent="0.2">
      <c r="A4" s="971" t="s">
        <v>191</v>
      </c>
      <c r="B4" s="972"/>
      <c r="C4" s="973" t="s">
        <v>192</v>
      </c>
      <c r="D4" s="685"/>
      <c r="E4" s="686"/>
      <c r="F4" s="974" t="s">
        <v>109</v>
      </c>
      <c r="G4" s="975"/>
      <c r="H4" s="685"/>
      <c r="I4" s="686"/>
      <c r="J4" s="974" t="s">
        <v>161</v>
      </c>
      <c r="K4" s="975"/>
      <c r="L4" s="685"/>
      <c r="M4" s="686"/>
      <c r="N4" s="974" t="s">
        <v>110</v>
      </c>
      <c r="O4" s="975"/>
      <c r="P4" s="976" t="s">
        <v>237</v>
      </c>
      <c r="Q4" s="976"/>
      <c r="R4" s="976"/>
      <c r="S4" s="976"/>
      <c r="T4" s="976"/>
      <c r="U4" s="976"/>
      <c r="V4" s="976"/>
      <c r="W4" s="976"/>
      <c r="X4" s="977"/>
    </row>
    <row r="5" spans="1:25" ht="90" customHeight="1" x14ac:dyDescent="0.2">
      <c r="A5" s="978" t="s">
        <v>107</v>
      </c>
      <c r="B5" s="979" t="s">
        <v>232</v>
      </c>
      <c r="C5" s="979"/>
      <c r="D5" s="979"/>
      <c r="E5" s="979"/>
      <c r="F5" s="979"/>
      <c r="G5" s="979"/>
      <c r="H5" s="979"/>
      <c r="I5" s="979"/>
      <c r="J5" s="979"/>
      <c r="K5" s="979"/>
      <c r="L5" s="979"/>
      <c r="M5" s="979"/>
      <c r="N5" s="979"/>
      <c r="O5" s="979"/>
      <c r="P5" s="979"/>
      <c r="Q5" s="979"/>
      <c r="R5" s="979"/>
      <c r="S5" s="979"/>
      <c r="T5" s="979"/>
      <c r="U5" s="979"/>
      <c r="V5" s="979"/>
      <c r="W5" s="979"/>
      <c r="X5" s="979"/>
    </row>
    <row r="6" spans="1:25" ht="20.25" customHeight="1" x14ac:dyDescent="0.2">
      <c r="A6" s="980" t="s">
        <v>111</v>
      </c>
      <c r="B6" s="980" t="s">
        <v>162</v>
      </c>
      <c r="C6" s="981" t="s">
        <v>163</v>
      </c>
      <c r="D6" s="982" t="s">
        <v>193</v>
      </c>
      <c r="E6" s="983"/>
      <c r="F6" s="984" t="s">
        <v>194</v>
      </c>
      <c r="G6" s="985"/>
      <c r="H6" s="985"/>
      <c r="I6" s="985"/>
      <c r="J6" s="985"/>
      <c r="K6" s="985"/>
      <c r="L6" s="985"/>
      <c r="M6" s="985"/>
      <c r="N6" s="985"/>
      <c r="O6" s="985"/>
      <c r="P6" s="985"/>
      <c r="Q6" s="986"/>
      <c r="R6" s="984" t="s">
        <v>238</v>
      </c>
      <c r="S6" s="985"/>
      <c r="T6" s="985"/>
      <c r="U6" s="985"/>
      <c r="V6" s="985"/>
      <c r="W6" s="985"/>
      <c r="X6" s="986"/>
    </row>
    <row r="7" spans="1:25" ht="21" customHeight="1" x14ac:dyDescent="0.2">
      <c r="A7" s="980"/>
      <c r="B7" s="980"/>
      <c r="C7" s="987"/>
      <c r="D7" s="988">
        <v>11</v>
      </c>
      <c r="E7" s="989">
        <v>12</v>
      </c>
      <c r="F7" s="990">
        <v>1</v>
      </c>
      <c r="G7" s="991">
        <v>2</v>
      </c>
      <c r="H7" s="991">
        <v>3</v>
      </c>
      <c r="I7" s="991">
        <v>4</v>
      </c>
      <c r="J7" s="991">
        <v>5</v>
      </c>
      <c r="K7" s="991">
        <v>6</v>
      </c>
      <c r="L7" s="991">
        <v>7</v>
      </c>
      <c r="M7" s="991">
        <v>8</v>
      </c>
      <c r="N7" s="991">
        <v>9</v>
      </c>
      <c r="O7" s="991">
        <v>10</v>
      </c>
      <c r="P7" s="991">
        <v>11</v>
      </c>
      <c r="Q7" s="992">
        <v>12</v>
      </c>
      <c r="R7" s="993">
        <v>1</v>
      </c>
      <c r="S7" s="991">
        <v>2</v>
      </c>
      <c r="T7" s="991">
        <v>3</v>
      </c>
      <c r="U7" s="991">
        <v>4</v>
      </c>
      <c r="V7" s="991">
        <v>5</v>
      </c>
      <c r="W7" s="991">
        <v>6</v>
      </c>
      <c r="X7" s="989">
        <v>7</v>
      </c>
    </row>
    <row r="8" spans="1:25" ht="11.85" customHeight="1" x14ac:dyDescent="0.2">
      <c r="A8" s="994">
        <v>1</v>
      </c>
      <c r="B8" s="670"/>
      <c r="C8" s="670"/>
      <c r="D8" s="682"/>
      <c r="E8" s="679"/>
      <c r="F8" s="673"/>
      <c r="G8" s="676"/>
      <c r="H8" s="676"/>
      <c r="I8" s="676"/>
      <c r="J8" s="676"/>
      <c r="K8" s="676"/>
      <c r="L8" s="676"/>
      <c r="M8" s="676"/>
      <c r="N8" s="676"/>
      <c r="O8" s="676"/>
      <c r="P8" s="676"/>
      <c r="Q8" s="679"/>
      <c r="R8" s="682"/>
      <c r="S8" s="673"/>
      <c r="T8" s="676"/>
      <c r="U8" s="676"/>
      <c r="V8" s="676"/>
      <c r="W8" s="676"/>
      <c r="X8" s="679"/>
    </row>
    <row r="9" spans="1:25" ht="11.85" customHeight="1" x14ac:dyDescent="0.2">
      <c r="A9" s="994"/>
      <c r="B9" s="670"/>
      <c r="C9" s="670"/>
      <c r="D9" s="683"/>
      <c r="E9" s="680"/>
      <c r="F9" s="674"/>
      <c r="G9" s="677"/>
      <c r="H9" s="677"/>
      <c r="I9" s="677"/>
      <c r="J9" s="677"/>
      <c r="K9" s="677"/>
      <c r="L9" s="677"/>
      <c r="M9" s="677"/>
      <c r="N9" s="677"/>
      <c r="O9" s="677"/>
      <c r="P9" s="677"/>
      <c r="Q9" s="680"/>
      <c r="R9" s="683"/>
      <c r="S9" s="674"/>
      <c r="T9" s="677"/>
      <c r="U9" s="677"/>
      <c r="V9" s="677"/>
      <c r="W9" s="677"/>
      <c r="X9" s="680"/>
    </row>
    <row r="10" spans="1:25" ht="11.85" customHeight="1" x14ac:dyDescent="0.2">
      <c r="A10" s="994"/>
      <c r="B10" s="670"/>
      <c r="C10" s="670"/>
      <c r="D10" s="684"/>
      <c r="E10" s="681"/>
      <c r="F10" s="675"/>
      <c r="G10" s="678"/>
      <c r="H10" s="678"/>
      <c r="I10" s="678"/>
      <c r="J10" s="678"/>
      <c r="K10" s="678"/>
      <c r="L10" s="678"/>
      <c r="M10" s="678"/>
      <c r="N10" s="678"/>
      <c r="O10" s="678"/>
      <c r="P10" s="678"/>
      <c r="Q10" s="681"/>
      <c r="R10" s="684"/>
      <c r="S10" s="675"/>
      <c r="T10" s="678"/>
      <c r="U10" s="678"/>
      <c r="V10" s="678"/>
      <c r="W10" s="678"/>
      <c r="X10" s="681"/>
    </row>
    <row r="11" spans="1:25" ht="11.85" customHeight="1" x14ac:dyDescent="0.2">
      <c r="A11" s="995">
        <v>2</v>
      </c>
      <c r="B11" s="670"/>
      <c r="C11" s="670"/>
      <c r="D11" s="667"/>
      <c r="E11" s="666"/>
      <c r="F11" s="671"/>
      <c r="G11" s="672"/>
      <c r="H11" s="672"/>
      <c r="I11" s="676"/>
      <c r="J11" s="676"/>
      <c r="K11" s="676"/>
      <c r="L11" s="676"/>
      <c r="M11" s="672"/>
      <c r="N11" s="672"/>
      <c r="O11" s="672"/>
      <c r="P11" s="672"/>
      <c r="Q11" s="666"/>
      <c r="R11" s="667"/>
      <c r="S11" s="671"/>
      <c r="T11" s="672"/>
      <c r="U11" s="672"/>
      <c r="V11" s="672"/>
      <c r="W11" s="672"/>
      <c r="X11" s="666"/>
    </row>
    <row r="12" spans="1:25" ht="11.85" customHeight="1" x14ac:dyDescent="0.2">
      <c r="A12" s="995"/>
      <c r="B12" s="670"/>
      <c r="C12" s="670"/>
      <c r="D12" s="668"/>
      <c r="E12" s="664"/>
      <c r="F12" s="658"/>
      <c r="G12" s="661"/>
      <c r="H12" s="661"/>
      <c r="I12" s="677"/>
      <c r="J12" s="677"/>
      <c r="K12" s="677"/>
      <c r="L12" s="677"/>
      <c r="M12" s="661"/>
      <c r="N12" s="661"/>
      <c r="O12" s="661"/>
      <c r="P12" s="661"/>
      <c r="Q12" s="664"/>
      <c r="R12" s="668"/>
      <c r="S12" s="658"/>
      <c r="T12" s="661"/>
      <c r="U12" s="661"/>
      <c r="V12" s="661"/>
      <c r="W12" s="661"/>
      <c r="X12" s="664"/>
    </row>
    <row r="13" spans="1:25" ht="11.85" customHeight="1" x14ac:dyDescent="0.2">
      <c r="A13" s="995"/>
      <c r="B13" s="670"/>
      <c r="C13" s="670"/>
      <c r="D13" s="669"/>
      <c r="E13" s="665"/>
      <c r="F13" s="659"/>
      <c r="G13" s="662"/>
      <c r="H13" s="662"/>
      <c r="I13" s="678"/>
      <c r="J13" s="678"/>
      <c r="K13" s="678"/>
      <c r="L13" s="678"/>
      <c r="M13" s="662"/>
      <c r="N13" s="662"/>
      <c r="O13" s="662"/>
      <c r="P13" s="662"/>
      <c r="Q13" s="665"/>
      <c r="R13" s="669"/>
      <c r="S13" s="659"/>
      <c r="T13" s="662"/>
      <c r="U13" s="662"/>
      <c r="V13" s="662"/>
      <c r="W13" s="662"/>
      <c r="X13" s="665"/>
    </row>
    <row r="14" spans="1:25" ht="11.85" customHeight="1" x14ac:dyDescent="0.2">
      <c r="A14" s="995">
        <v>3</v>
      </c>
      <c r="B14" s="670"/>
      <c r="C14" s="670"/>
      <c r="D14" s="667"/>
      <c r="E14" s="666"/>
      <c r="F14" s="671"/>
      <c r="G14" s="672"/>
      <c r="H14" s="672"/>
      <c r="I14" s="672"/>
      <c r="J14" s="672"/>
      <c r="K14" s="672"/>
      <c r="L14" s="672"/>
      <c r="M14" s="672"/>
      <c r="N14" s="672"/>
      <c r="O14" s="672"/>
      <c r="P14" s="672"/>
      <c r="Q14" s="666"/>
      <c r="R14" s="667"/>
      <c r="S14" s="671"/>
      <c r="T14" s="672"/>
      <c r="U14" s="672"/>
      <c r="V14" s="672"/>
      <c r="W14" s="672"/>
      <c r="X14" s="666"/>
    </row>
    <row r="15" spans="1:25" ht="11.85" customHeight="1" x14ac:dyDescent="0.2">
      <c r="A15" s="995"/>
      <c r="B15" s="670"/>
      <c r="C15" s="670"/>
      <c r="D15" s="668"/>
      <c r="E15" s="664"/>
      <c r="F15" s="658"/>
      <c r="G15" s="661"/>
      <c r="H15" s="661"/>
      <c r="I15" s="661"/>
      <c r="J15" s="661"/>
      <c r="K15" s="661"/>
      <c r="L15" s="661"/>
      <c r="M15" s="661"/>
      <c r="N15" s="661"/>
      <c r="O15" s="661"/>
      <c r="P15" s="661"/>
      <c r="Q15" s="664"/>
      <c r="R15" s="668"/>
      <c r="S15" s="658"/>
      <c r="T15" s="661"/>
      <c r="U15" s="661"/>
      <c r="V15" s="661"/>
      <c r="W15" s="661"/>
      <c r="X15" s="664"/>
    </row>
    <row r="16" spans="1:25" ht="11.85" customHeight="1" x14ac:dyDescent="0.2">
      <c r="A16" s="995"/>
      <c r="B16" s="670"/>
      <c r="C16" s="670"/>
      <c r="D16" s="669"/>
      <c r="E16" s="665"/>
      <c r="F16" s="659"/>
      <c r="G16" s="662"/>
      <c r="H16" s="662"/>
      <c r="I16" s="662"/>
      <c r="J16" s="662"/>
      <c r="K16" s="662"/>
      <c r="L16" s="662"/>
      <c r="M16" s="662"/>
      <c r="N16" s="662"/>
      <c r="O16" s="662"/>
      <c r="P16" s="662"/>
      <c r="Q16" s="665"/>
      <c r="R16" s="669"/>
      <c r="S16" s="659"/>
      <c r="T16" s="662"/>
      <c r="U16" s="662"/>
      <c r="V16" s="662"/>
      <c r="W16" s="662"/>
      <c r="X16" s="665"/>
    </row>
    <row r="17" spans="1:24" ht="11.85" customHeight="1" x14ac:dyDescent="0.2">
      <c r="A17" s="995">
        <v>4</v>
      </c>
      <c r="B17" s="670"/>
      <c r="C17" s="670"/>
      <c r="D17" s="667"/>
      <c r="E17" s="666"/>
      <c r="F17" s="671"/>
      <c r="G17" s="672"/>
      <c r="H17" s="672"/>
      <c r="I17" s="672"/>
      <c r="J17" s="672"/>
      <c r="K17" s="672"/>
      <c r="L17" s="672"/>
      <c r="M17" s="672"/>
      <c r="N17" s="672"/>
      <c r="O17" s="672"/>
      <c r="P17" s="672"/>
      <c r="Q17" s="666"/>
      <c r="R17" s="667"/>
      <c r="S17" s="671"/>
      <c r="T17" s="672"/>
      <c r="U17" s="672"/>
      <c r="V17" s="672"/>
      <c r="W17" s="672"/>
      <c r="X17" s="666"/>
    </row>
    <row r="18" spans="1:24" ht="11.85" customHeight="1" x14ac:dyDescent="0.2">
      <c r="A18" s="995"/>
      <c r="B18" s="670"/>
      <c r="C18" s="670"/>
      <c r="D18" s="668"/>
      <c r="E18" s="664"/>
      <c r="F18" s="658"/>
      <c r="G18" s="661"/>
      <c r="H18" s="661"/>
      <c r="I18" s="661"/>
      <c r="J18" s="661"/>
      <c r="K18" s="661"/>
      <c r="L18" s="661"/>
      <c r="M18" s="661"/>
      <c r="N18" s="661"/>
      <c r="O18" s="661"/>
      <c r="P18" s="661"/>
      <c r="Q18" s="664"/>
      <c r="R18" s="668"/>
      <c r="S18" s="658"/>
      <c r="T18" s="661"/>
      <c r="U18" s="661"/>
      <c r="V18" s="661"/>
      <c r="W18" s="661"/>
      <c r="X18" s="664"/>
    </row>
    <row r="19" spans="1:24" ht="11.85" customHeight="1" x14ac:dyDescent="0.2">
      <c r="A19" s="995"/>
      <c r="B19" s="670"/>
      <c r="C19" s="670"/>
      <c r="D19" s="669"/>
      <c r="E19" s="665"/>
      <c r="F19" s="659"/>
      <c r="G19" s="662"/>
      <c r="H19" s="662"/>
      <c r="I19" s="662"/>
      <c r="J19" s="662"/>
      <c r="K19" s="662"/>
      <c r="L19" s="662"/>
      <c r="M19" s="662"/>
      <c r="N19" s="662"/>
      <c r="O19" s="662"/>
      <c r="P19" s="662"/>
      <c r="Q19" s="665"/>
      <c r="R19" s="669"/>
      <c r="S19" s="659"/>
      <c r="T19" s="662"/>
      <c r="U19" s="662"/>
      <c r="V19" s="662"/>
      <c r="W19" s="662"/>
      <c r="X19" s="665"/>
    </row>
    <row r="20" spans="1:24" ht="11.85" customHeight="1" x14ac:dyDescent="0.2">
      <c r="A20" s="995">
        <v>5</v>
      </c>
      <c r="B20" s="670"/>
      <c r="C20" s="670"/>
      <c r="D20" s="667"/>
      <c r="E20" s="666"/>
      <c r="F20" s="671"/>
      <c r="G20" s="672"/>
      <c r="H20" s="672"/>
      <c r="I20" s="672"/>
      <c r="J20" s="672"/>
      <c r="K20" s="672"/>
      <c r="L20" s="672"/>
      <c r="M20" s="672"/>
      <c r="N20" s="672"/>
      <c r="O20" s="672"/>
      <c r="P20" s="672"/>
      <c r="Q20" s="666"/>
      <c r="R20" s="667"/>
      <c r="S20" s="671"/>
      <c r="T20" s="672"/>
      <c r="U20" s="672"/>
      <c r="V20" s="672"/>
      <c r="W20" s="672"/>
      <c r="X20" s="666"/>
    </row>
    <row r="21" spans="1:24" ht="11.85" customHeight="1" x14ac:dyDescent="0.2">
      <c r="A21" s="995"/>
      <c r="B21" s="670"/>
      <c r="C21" s="670"/>
      <c r="D21" s="668"/>
      <c r="E21" s="664"/>
      <c r="F21" s="658"/>
      <c r="G21" s="661"/>
      <c r="H21" s="661"/>
      <c r="I21" s="661"/>
      <c r="J21" s="661"/>
      <c r="K21" s="661"/>
      <c r="L21" s="661"/>
      <c r="M21" s="661"/>
      <c r="N21" s="661"/>
      <c r="O21" s="661"/>
      <c r="P21" s="661"/>
      <c r="Q21" s="664"/>
      <c r="R21" s="668"/>
      <c r="S21" s="658"/>
      <c r="T21" s="661"/>
      <c r="U21" s="661"/>
      <c r="V21" s="661"/>
      <c r="W21" s="661"/>
      <c r="X21" s="664"/>
    </row>
    <row r="22" spans="1:24" ht="11.85" customHeight="1" x14ac:dyDescent="0.2">
      <c r="A22" s="995"/>
      <c r="B22" s="670"/>
      <c r="C22" s="670"/>
      <c r="D22" s="669"/>
      <c r="E22" s="665"/>
      <c r="F22" s="659"/>
      <c r="G22" s="662"/>
      <c r="H22" s="662"/>
      <c r="I22" s="662"/>
      <c r="J22" s="662"/>
      <c r="K22" s="662"/>
      <c r="L22" s="662"/>
      <c r="M22" s="662"/>
      <c r="N22" s="662"/>
      <c r="O22" s="662"/>
      <c r="P22" s="662"/>
      <c r="Q22" s="665"/>
      <c r="R22" s="669"/>
      <c r="S22" s="659"/>
      <c r="T22" s="662"/>
      <c r="U22" s="662"/>
      <c r="V22" s="662"/>
      <c r="W22" s="662"/>
      <c r="X22" s="665"/>
    </row>
    <row r="23" spans="1:24" ht="11.85" customHeight="1" x14ac:dyDescent="0.2">
      <c r="A23" s="995">
        <v>6</v>
      </c>
      <c r="B23" s="670"/>
      <c r="C23" s="670"/>
      <c r="D23" s="682"/>
      <c r="E23" s="679"/>
      <c r="F23" s="673"/>
      <c r="G23" s="676"/>
      <c r="H23" s="676"/>
      <c r="I23" s="676"/>
      <c r="J23" s="676"/>
      <c r="K23" s="676"/>
      <c r="L23" s="676"/>
      <c r="M23" s="676"/>
      <c r="N23" s="676"/>
      <c r="O23" s="676"/>
      <c r="P23" s="676"/>
      <c r="Q23" s="679"/>
      <c r="R23" s="682"/>
      <c r="S23" s="673"/>
      <c r="T23" s="676"/>
      <c r="U23" s="676"/>
      <c r="V23" s="676"/>
      <c r="W23" s="676"/>
      <c r="X23" s="679"/>
    </row>
    <row r="24" spans="1:24" ht="11.85" customHeight="1" x14ac:dyDescent="0.2">
      <c r="A24" s="995"/>
      <c r="B24" s="670"/>
      <c r="C24" s="670"/>
      <c r="D24" s="683"/>
      <c r="E24" s="680"/>
      <c r="F24" s="674"/>
      <c r="G24" s="677"/>
      <c r="H24" s="677"/>
      <c r="I24" s="677"/>
      <c r="J24" s="677"/>
      <c r="K24" s="677"/>
      <c r="L24" s="677"/>
      <c r="M24" s="677"/>
      <c r="N24" s="677"/>
      <c r="O24" s="677"/>
      <c r="P24" s="677"/>
      <c r="Q24" s="680"/>
      <c r="R24" s="683"/>
      <c r="S24" s="674"/>
      <c r="T24" s="677"/>
      <c r="U24" s="677"/>
      <c r="V24" s="677"/>
      <c r="W24" s="677"/>
      <c r="X24" s="680"/>
    </row>
    <row r="25" spans="1:24" ht="11.85" customHeight="1" x14ac:dyDescent="0.2">
      <c r="A25" s="995"/>
      <c r="B25" s="670"/>
      <c r="C25" s="670"/>
      <c r="D25" s="684"/>
      <c r="E25" s="681"/>
      <c r="F25" s="675"/>
      <c r="G25" s="678"/>
      <c r="H25" s="678"/>
      <c r="I25" s="678"/>
      <c r="J25" s="678"/>
      <c r="K25" s="678"/>
      <c r="L25" s="678"/>
      <c r="M25" s="678"/>
      <c r="N25" s="678"/>
      <c r="O25" s="678"/>
      <c r="P25" s="678"/>
      <c r="Q25" s="681"/>
      <c r="R25" s="684"/>
      <c r="S25" s="675"/>
      <c r="T25" s="678"/>
      <c r="U25" s="678"/>
      <c r="V25" s="678"/>
      <c r="W25" s="678"/>
      <c r="X25" s="681"/>
    </row>
    <row r="26" spans="1:24" ht="11.85" customHeight="1" x14ac:dyDescent="0.2">
      <c r="A26" s="995">
        <v>7</v>
      </c>
      <c r="B26" s="670"/>
      <c r="C26" s="670"/>
      <c r="D26" s="667"/>
      <c r="E26" s="666"/>
      <c r="F26" s="671"/>
      <c r="G26" s="672"/>
      <c r="H26" s="672"/>
      <c r="I26" s="672"/>
      <c r="J26" s="672"/>
      <c r="K26" s="672"/>
      <c r="L26" s="672"/>
      <c r="M26" s="672"/>
      <c r="N26" s="672"/>
      <c r="O26" s="672"/>
      <c r="P26" s="672"/>
      <c r="Q26" s="666"/>
      <c r="R26" s="667"/>
      <c r="S26" s="671"/>
      <c r="T26" s="672"/>
      <c r="U26" s="672"/>
      <c r="V26" s="672"/>
      <c r="W26" s="672"/>
      <c r="X26" s="666"/>
    </row>
    <row r="27" spans="1:24" ht="11.85" customHeight="1" x14ac:dyDescent="0.2">
      <c r="A27" s="995"/>
      <c r="B27" s="670"/>
      <c r="C27" s="670"/>
      <c r="D27" s="668"/>
      <c r="E27" s="664"/>
      <c r="F27" s="658"/>
      <c r="G27" s="661"/>
      <c r="H27" s="661"/>
      <c r="I27" s="661"/>
      <c r="J27" s="661"/>
      <c r="K27" s="661"/>
      <c r="L27" s="661"/>
      <c r="M27" s="661"/>
      <c r="N27" s="661"/>
      <c r="O27" s="661"/>
      <c r="P27" s="661"/>
      <c r="Q27" s="664"/>
      <c r="R27" s="668"/>
      <c r="S27" s="658"/>
      <c r="T27" s="661"/>
      <c r="U27" s="661"/>
      <c r="V27" s="661"/>
      <c r="W27" s="661"/>
      <c r="X27" s="664"/>
    </row>
    <row r="28" spans="1:24" ht="11.85" customHeight="1" x14ac:dyDescent="0.2">
      <c r="A28" s="995"/>
      <c r="B28" s="670"/>
      <c r="C28" s="670"/>
      <c r="D28" s="669"/>
      <c r="E28" s="665"/>
      <c r="F28" s="659"/>
      <c r="G28" s="662"/>
      <c r="H28" s="662"/>
      <c r="I28" s="662"/>
      <c r="J28" s="662"/>
      <c r="K28" s="662"/>
      <c r="L28" s="662"/>
      <c r="M28" s="662"/>
      <c r="N28" s="662"/>
      <c r="O28" s="662"/>
      <c r="P28" s="662"/>
      <c r="Q28" s="665"/>
      <c r="R28" s="669"/>
      <c r="S28" s="659"/>
      <c r="T28" s="662"/>
      <c r="U28" s="662"/>
      <c r="V28" s="662"/>
      <c r="W28" s="662"/>
      <c r="X28" s="665"/>
    </row>
    <row r="29" spans="1:24" ht="11.85" customHeight="1" x14ac:dyDescent="0.2">
      <c r="A29" s="995">
        <v>8</v>
      </c>
      <c r="B29" s="670"/>
      <c r="C29" s="670"/>
      <c r="D29" s="667"/>
      <c r="E29" s="666"/>
      <c r="F29" s="671"/>
      <c r="G29" s="672"/>
      <c r="H29" s="672"/>
      <c r="I29" s="672"/>
      <c r="J29" s="672"/>
      <c r="K29" s="672"/>
      <c r="L29" s="672"/>
      <c r="M29" s="672"/>
      <c r="N29" s="672"/>
      <c r="O29" s="672"/>
      <c r="P29" s="672"/>
      <c r="Q29" s="666"/>
      <c r="R29" s="667"/>
      <c r="S29" s="671"/>
      <c r="T29" s="672"/>
      <c r="U29" s="672"/>
      <c r="V29" s="672"/>
      <c r="W29" s="672"/>
      <c r="X29" s="666"/>
    </row>
    <row r="30" spans="1:24" ht="11.85" customHeight="1" x14ac:dyDescent="0.2">
      <c r="A30" s="995"/>
      <c r="B30" s="670"/>
      <c r="C30" s="670"/>
      <c r="D30" s="668"/>
      <c r="E30" s="664"/>
      <c r="F30" s="658"/>
      <c r="G30" s="661"/>
      <c r="H30" s="661"/>
      <c r="I30" s="661"/>
      <c r="J30" s="661"/>
      <c r="K30" s="661"/>
      <c r="L30" s="661"/>
      <c r="M30" s="661"/>
      <c r="N30" s="661"/>
      <c r="O30" s="661"/>
      <c r="P30" s="661"/>
      <c r="Q30" s="664"/>
      <c r="R30" s="668"/>
      <c r="S30" s="658"/>
      <c r="T30" s="661"/>
      <c r="U30" s="661"/>
      <c r="V30" s="661"/>
      <c r="W30" s="661"/>
      <c r="X30" s="664"/>
    </row>
    <row r="31" spans="1:24" ht="11.85" customHeight="1" x14ac:dyDescent="0.2">
      <c r="A31" s="995"/>
      <c r="B31" s="670"/>
      <c r="C31" s="670"/>
      <c r="D31" s="669"/>
      <c r="E31" s="665"/>
      <c r="F31" s="659"/>
      <c r="G31" s="662"/>
      <c r="H31" s="662"/>
      <c r="I31" s="662"/>
      <c r="J31" s="662"/>
      <c r="K31" s="662"/>
      <c r="L31" s="662"/>
      <c r="M31" s="662"/>
      <c r="N31" s="662"/>
      <c r="O31" s="662"/>
      <c r="P31" s="662"/>
      <c r="Q31" s="665"/>
      <c r="R31" s="669"/>
      <c r="S31" s="659"/>
      <c r="T31" s="662"/>
      <c r="U31" s="662"/>
      <c r="V31" s="662"/>
      <c r="W31" s="662"/>
      <c r="X31" s="665"/>
    </row>
    <row r="32" spans="1:24" ht="11.85" customHeight="1" x14ac:dyDescent="0.2">
      <c r="A32" s="995">
        <v>9</v>
      </c>
      <c r="B32" s="670"/>
      <c r="C32" s="670"/>
      <c r="D32" s="667"/>
      <c r="E32" s="666"/>
      <c r="F32" s="671"/>
      <c r="G32" s="672"/>
      <c r="H32" s="672"/>
      <c r="I32" s="672"/>
      <c r="J32" s="672"/>
      <c r="K32" s="672"/>
      <c r="L32" s="672"/>
      <c r="M32" s="672"/>
      <c r="N32" s="672"/>
      <c r="O32" s="672"/>
      <c r="P32" s="672"/>
      <c r="Q32" s="666"/>
      <c r="R32" s="667"/>
      <c r="S32" s="671"/>
      <c r="T32" s="672"/>
      <c r="U32" s="672"/>
      <c r="V32" s="672"/>
      <c r="W32" s="672"/>
      <c r="X32" s="666"/>
    </row>
    <row r="33" spans="1:24" ht="11.85" customHeight="1" x14ac:dyDescent="0.2">
      <c r="A33" s="995"/>
      <c r="B33" s="670"/>
      <c r="C33" s="670"/>
      <c r="D33" s="668"/>
      <c r="E33" s="664"/>
      <c r="F33" s="658"/>
      <c r="G33" s="661"/>
      <c r="H33" s="661"/>
      <c r="I33" s="661"/>
      <c r="J33" s="661"/>
      <c r="K33" s="661"/>
      <c r="L33" s="661"/>
      <c r="M33" s="661"/>
      <c r="N33" s="661"/>
      <c r="O33" s="661"/>
      <c r="P33" s="661"/>
      <c r="Q33" s="664"/>
      <c r="R33" s="668"/>
      <c r="S33" s="658"/>
      <c r="T33" s="661"/>
      <c r="U33" s="661"/>
      <c r="V33" s="661"/>
      <c r="W33" s="661"/>
      <c r="X33" s="664"/>
    </row>
    <row r="34" spans="1:24" ht="11.85" customHeight="1" x14ac:dyDescent="0.2">
      <c r="A34" s="995"/>
      <c r="B34" s="670"/>
      <c r="C34" s="670"/>
      <c r="D34" s="669"/>
      <c r="E34" s="665"/>
      <c r="F34" s="659"/>
      <c r="G34" s="662"/>
      <c r="H34" s="662"/>
      <c r="I34" s="662"/>
      <c r="J34" s="662"/>
      <c r="K34" s="662"/>
      <c r="L34" s="662"/>
      <c r="M34" s="662"/>
      <c r="N34" s="662"/>
      <c r="O34" s="662"/>
      <c r="P34" s="662"/>
      <c r="Q34" s="665"/>
      <c r="R34" s="669"/>
      <c r="S34" s="659"/>
      <c r="T34" s="662"/>
      <c r="U34" s="662"/>
      <c r="V34" s="662"/>
      <c r="W34" s="662"/>
      <c r="X34" s="665"/>
    </row>
    <row r="35" spans="1:24" ht="11.85" customHeight="1" x14ac:dyDescent="0.2">
      <c r="A35" s="995">
        <v>10</v>
      </c>
      <c r="B35" s="670"/>
      <c r="C35" s="670"/>
      <c r="D35" s="667"/>
      <c r="E35" s="666"/>
      <c r="F35" s="671"/>
      <c r="G35" s="672"/>
      <c r="H35" s="672"/>
      <c r="I35" s="672"/>
      <c r="J35" s="672"/>
      <c r="K35" s="672"/>
      <c r="L35" s="672"/>
      <c r="M35" s="672"/>
      <c r="N35" s="672"/>
      <c r="O35" s="672"/>
      <c r="P35" s="672"/>
      <c r="Q35" s="666"/>
      <c r="R35" s="667"/>
      <c r="S35" s="671"/>
      <c r="T35" s="672"/>
      <c r="U35" s="672"/>
      <c r="V35" s="672"/>
      <c r="W35" s="672"/>
      <c r="X35" s="666"/>
    </row>
    <row r="36" spans="1:24" ht="11.85" customHeight="1" x14ac:dyDescent="0.2">
      <c r="A36" s="995"/>
      <c r="B36" s="670"/>
      <c r="C36" s="670"/>
      <c r="D36" s="668"/>
      <c r="E36" s="664"/>
      <c r="F36" s="658"/>
      <c r="G36" s="661"/>
      <c r="H36" s="661"/>
      <c r="I36" s="661"/>
      <c r="J36" s="661"/>
      <c r="K36" s="661"/>
      <c r="L36" s="661"/>
      <c r="M36" s="661"/>
      <c r="N36" s="661"/>
      <c r="O36" s="661"/>
      <c r="P36" s="661"/>
      <c r="Q36" s="664"/>
      <c r="R36" s="668"/>
      <c r="S36" s="658"/>
      <c r="T36" s="661"/>
      <c r="U36" s="661"/>
      <c r="V36" s="661"/>
      <c r="W36" s="661"/>
      <c r="X36" s="664"/>
    </row>
    <row r="37" spans="1:24" ht="11.85" customHeight="1" x14ac:dyDescent="0.2">
      <c r="A37" s="995"/>
      <c r="B37" s="670"/>
      <c r="C37" s="670"/>
      <c r="D37" s="669"/>
      <c r="E37" s="665"/>
      <c r="F37" s="659"/>
      <c r="G37" s="662"/>
      <c r="H37" s="662"/>
      <c r="I37" s="662"/>
      <c r="J37" s="662"/>
      <c r="K37" s="662"/>
      <c r="L37" s="662"/>
      <c r="M37" s="662"/>
      <c r="N37" s="662"/>
      <c r="O37" s="662"/>
      <c r="P37" s="662"/>
      <c r="Q37" s="665"/>
      <c r="R37" s="669"/>
      <c r="S37" s="659"/>
      <c r="T37" s="662"/>
      <c r="U37" s="662"/>
      <c r="V37" s="662"/>
      <c r="W37" s="662"/>
      <c r="X37" s="665"/>
    </row>
    <row r="38" spans="1:24" ht="11.85" customHeight="1" x14ac:dyDescent="0.2">
      <c r="A38" s="995">
        <v>11</v>
      </c>
      <c r="B38" s="670"/>
      <c r="C38" s="670"/>
      <c r="D38" s="667"/>
      <c r="E38" s="666"/>
      <c r="F38" s="671"/>
      <c r="G38" s="672"/>
      <c r="H38" s="672"/>
      <c r="I38" s="672"/>
      <c r="J38" s="672"/>
      <c r="K38" s="672"/>
      <c r="L38" s="672"/>
      <c r="M38" s="672"/>
      <c r="N38" s="672"/>
      <c r="O38" s="672"/>
      <c r="P38" s="672"/>
      <c r="Q38" s="666"/>
      <c r="R38" s="667"/>
      <c r="S38" s="671"/>
      <c r="T38" s="672"/>
      <c r="U38" s="672"/>
      <c r="V38" s="672"/>
      <c r="W38" s="672"/>
      <c r="X38" s="666"/>
    </row>
    <row r="39" spans="1:24" ht="11.85" customHeight="1" x14ac:dyDescent="0.2">
      <c r="A39" s="995"/>
      <c r="B39" s="670"/>
      <c r="C39" s="670"/>
      <c r="D39" s="668"/>
      <c r="E39" s="664"/>
      <c r="F39" s="658"/>
      <c r="G39" s="661"/>
      <c r="H39" s="661"/>
      <c r="I39" s="661"/>
      <c r="J39" s="661"/>
      <c r="K39" s="661"/>
      <c r="L39" s="661"/>
      <c r="M39" s="661"/>
      <c r="N39" s="661"/>
      <c r="O39" s="661"/>
      <c r="P39" s="661"/>
      <c r="Q39" s="664"/>
      <c r="R39" s="668"/>
      <c r="S39" s="658"/>
      <c r="T39" s="661"/>
      <c r="U39" s="661"/>
      <c r="V39" s="661"/>
      <c r="W39" s="661"/>
      <c r="X39" s="664"/>
    </row>
    <row r="40" spans="1:24" ht="11.85" customHeight="1" x14ac:dyDescent="0.2">
      <c r="A40" s="995"/>
      <c r="B40" s="670"/>
      <c r="C40" s="670"/>
      <c r="D40" s="669"/>
      <c r="E40" s="665"/>
      <c r="F40" s="659"/>
      <c r="G40" s="662"/>
      <c r="H40" s="662"/>
      <c r="I40" s="662"/>
      <c r="J40" s="662"/>
      <c r="K40" s="662"/>
      <c r="L40" s="662"/>
      <c r="M40" s="662"/>
      <c r="N40" s="662"/>
      <c r="O40" s="662"/>
      <c r="P40" s="662"/>
      <c r="Q40" s="665"/>
      <c r="R40" s="669"/>
      <c r="S40" s="659"/>
      <c r="T40" s="662"/>
      <c r="U40" s="662"/>
      <c r="V40" s="662"/>
      <c r="W40" s="662"/>
      <c r="X40" s="665"/>
    </row>
    <row r="41" spans="1:24" ht="11.85" customHeight="1" x14ac:dyDescent="0.2">
      <c r="A41" s="995">
        <v>12</v>
      </c>
      <c r="B41" s="670"/>
      <c r="C41" s="670"/>
      <c r="D41" s="667"/>
      <c r="E41" s="666"/>
      <c r="F41" s="671"/>
      <c r="G41" s="672"/>
      <c r="H41" s="672"/>
      <c r="I41" s="672"/>
      <c r="J41" s="672"/>
      <c r="K41" s="672"/>
      <c r="L41" s="672"/>
      <c r="M41" s="672"/>
      <c r="N41" s="672"/>
      <c r="O41" s="672"/>
      <c r="P41" s="672"/>
      <c r="Q41" s="666"/>
      <c r="R41" s="667"/>
      <c r="S41" s="671"/>
      <c r="T41" s="672"/>
      <c r="U41" s="672"/>
      <c r="V41" s="672"/>
      <c r="W41" s="672"/>
      <c r="X41" s="666"/>
    </row>
    <row r="42" spans="1:24" ht="11.85" customHeight="1" x14ac:dyDescent="0.2">
      <c r="A42" s="995"/>
      <c r="B42" s="670"/>
      <c r="C42" s="670"/>
      <c r="D42" s="668"/>
      <c r="E42" s="664"/>
      <c r="F42" s="658"/>
      <c r="G42" s="661"/>
      <c r="H42" s="661"/>
      <c r="I42" s="661"/>
      <c r="J42" s="661"/>
      <c r="K42" s="661"/>
      <c r="L42" s="661"/>
      <c r="M42" s="661"/>
      <c r="N42" s="661"/>
      <c r="O42" s="661"/>
      <c r="P42" s="661"/>
      <c r="Q42" s="664"/>
      <c r="R42" s="668"/>
      <c r="S42" s="658"/>
      <c r="T42" s="661"/>
      <c r="U42" s="661"/>
      <c r="V42" s="661"/>
      <c r="W42" s="661"/>
      <c r="X42" s="664"/>
    </row>
    <row r="43" spans="1:24" ht="11.85" customHeight="1" x14ac:dyDescent="0.2">
      <c r="A43" s="995"/>
      <c r="B43" s="670"/>
      <c r="C43" s="670"/>
      <c r="D43" s="669"/>
      <c r="E43" s="665"/>
      <c r="F43" s="659"/>
      <c r="G43" s="662"/>
      <c r="H43" s="662"/>
      <c r="I43" s="662"/>
      <c r="J43" s="662"/>
      <c r="K43" s="662"/>
      <c r="L43" s="662"/>
      <c r="M43" s="662"/>
      <c r="N43" s="662"/>
      <c r="O43" s="662"/>
      <c r="P43" s="662"/>
      <c r="Q43" s="665"/>
      <c r="R43" s="669"/>
      <c r="S43" s="659"/>
      <c r="T43" s="662"/>
      <c r="U43" s="662"/>
      <c r="V43" s="662"/>
      <c r="W43" s="662"/>
      <c r="X43" s="665"/>
    </row>
    <row r="44" spans="1:24" ht="11.85" customHeight="1" x14ac:dyDescent="0.2">
      <c r="A44" s="995">
        <v>13</v>
      </c>
      <c r="B44" s="670"/>
      <c r="C44" s="670"/>
      <c r="D44" s="667"/>
      <c r="E44" s="666"/>
      <c r="F44" s="671"/>
      <c r="G44" s="672"/>
      <c r="H44" s="672"/>
      <c r="I44" s="672"/>
      <c r="J44" s="672"/>
      <c r="K44" s="672"/>
      <c r="L44" s="672"/>
      <c r="M44" s="672"/>
      <c r="N44" s="672"/>
      <c r="O44" s="672"/>
      <c r="P44" s="672"/>
      <c r="Q44" s="666"/>
      <c r="R44" s="667"/>
      <c r="S44" s="671"/>
      <c r="T44" s="672"/>
      <c r="U44" s="672"/>
      <c r="V44" s="672"/>
      <c r="W44" s="672"/>
      <c r="X44" s="666"/>
    </row>
    <row r="45" spans="1:24" ht="11.85" customHeight="1" x14ac:dyDescent="0.2">
      <c r="A45" s="995"/>
      <c r="B45" s="670"/>
      <c r="C45" s="670"/>
      <c r="D45" s="668"/>
      <c r="E45" s="664"/>
      <c r="F45" s="658"/>
      <c r="G45" s="661"/>
      <c r="H45" s="661"/>
      <c r="I45" s="661"/>
      <c r="J45" s="661"/>
      <c r="K45" s="661"/>
      <c r="L45" s="661"/>
      <c r="M45" s="661"/>
      <c r="N45" s="661"/>
      <c r="O45" s="661"/>
      <c r="P45" s="661"/>
      <c r="Q45" s="664"/>
      <c r="R45" s="668"/>
      <c r="S45" s="658"/>
      <c r="T45" s="661"/>
      <c r="U45" s="661"/>
      <c r="V45" s="661"/>
      <c r="W45" s="661"/>
      <c r="X45" s="664"/>
    </row>
    <row r="46" spans="1:24" ht="11.85" customHeight="1" x14ac:dyDescent="0.2">
      <c r="A46" s="995"/>
      <c r="B46" s="670"/>
      <c r="C46" s="670"/>
      <c r="D46" s="669"/>
      <c r="E46" s="665"/>
      <c r="F46" s="659"/>
      <c r="G46" s="662"/>
      <c r="H46" s="662"/>
      <c r="I46" s="662"/>
      <c r="J46" s="662"/>
      <c r="K46" s="662"/>
      <c r="L46" s="662"/>
      <c r="M46" s="662"/>
      <c r="N46" s="662"/>
      <c r="O46" s="662"/>
      <c r="P46" s="662"/>
      <c r="Q46" s="665"/>
      <c r="R46" s="669"/>
      <c r="S46" s="659"/>
      <c r="T46" s="662"/>
      <c r="U46" s="662"/>
      <c r="V46" s="662"/>
      <c r="W46" s="662"/>
      <c r="X46" s="665"/>
    </row>
    <row r="47" spans="1:24" ht="11.85" customHeight="1" x14ac:dyDescent="0.2">
      <c r="A47" s="995">
        <v>14</v>
      </c>
      <c r="B47" s="670"/>
      <c r="C47" s="670"/>
      <c r="D47" s="667"/>
      <c r="E47" s="666"/>
      <c r="F47" s="671"/>
      <c r="G47" s="672"/>
      <c r="H47" s="672"/>
      <c r="I47" s="672"/>
      <c r="J47" s="672"/>
      <c r="K47" s="672"/>
      <c r="L47" s="672"/>
      <c r="M47" s="672"/>
      <c r="N47" s="672"/>
      <c r="O47" s="672"/>
      <c r="P47" s="672"/>
      <c r="Q47" s="666"/>
      <c r="R47" s="667"/>
      <c r="S47" s="671"/>
      <c r="T47" s="672"/>
      <c r="U47" s="672"/>
      <c r="V47" s="672"/>
      <c r="W47" s="672"/>
      <c r="X47" s="666"/>
    </row>
    <row r="48" spans="1:24" ht="11.85" customHeight="1" x14ac:dyDescent="0.2">
      <c r="A48" s="995"/>
      <c r="B48" s="670"/>
      <c r="C48" s="670"/>
      <c r="D48" s="668"/>
      <c r="E48" s="664"/>
      <c r="F48" s="658"/>
      <c r="G48" s="661"/>
      <c r="H48" s="661"/>
      <c r="I48" s="661"/>
      <c r="J48" s="661"/>
      <c r="K48" s="661"/>
      <c r="L48" s="661"/>
      <c r="M48" s="661"/>
      <c r="N48" s="661"/>
      <c r="O48" s="661"/>
      <c r="P48" s="661"/>
      <c r="Q48" s="664"/>
      <c r="R48" s="668"/>
      <c r="S48" s="658"/>
      <c r="T48" s="661"/>
      <c r="U48" s="661"/>
      <c r="V48" s="661"/>
      <c r="W48" s="661"/>
      <c r="X48" s="664"/>
    </row>
    <row r="49" spans="1:24" ht="11.85" customHeight="1" x14ac:dyDescent="0.2">
      <c r="A49" s="995"/>
      <c r="B49" s="670"/>
      <c r="C49" s="670"/>
      <c r="D49" s="669"/>
      <c r="E49" s="665"/>
      <c r="F49" s="659"/>
      <c r="G49" s="662"/>
      <c r="H49" s="662"/>
      <c r="I49" s="662"/>
      <c r="J49" s="662"/>
      <c r="K49" s="662"/>
      <c r="L49" s="662"/>
      <c r="M49" s="662"/>
      <c r="N49" s="662"/>
      <c r="O49" s="662"/>
      <c r="P49" s="662"/>
      <c r="Q49" s="665"/>
      <c r="R49" s="669"/>
      <c r="S49" s="659"/>
      <c r="T49" s="662"/>
      <c r="U49" s="662"/>
      <c r="V49" s="662"/>
      <c r="W49" s="662"/>
      <c r="X49" s="665"/>
    </row>
    <row r="50" spans="1:24" ht="11.85" customHeight="1" x14ac:dyDescent="0.2">
      <c r="A50" s="995">
        <v>15</v>
      </c>
      <c r="B50" s="670"/>
      <c r="C50" s="670"/>
      <c r="D50" s="667"/>
      <c r="E50" s="666"/>
      <c r="F50" s="671"/>
      <c r="G50" s="672"/>
      <c r="H50" s="672"/>
      <c r="I50" s="672"/>
      <c r="J50" s="672"/>
      <c r="K50" s="672"/>
      <c r="L50" s="672"/>
      <c r="M50" s="672"/>
      <c r="N50" s="672"/>
      <c r="O50" s="672"/>
      <c r="P50" s="672"/>
      <c r="Q50" s="666"/>
      <c r="R50" s="667"/>
      <c r="S50" s="671"/>
      <c r="T50" s="672"/>
      <c r="U50" s="672"/>
      <c r="V50" s="672"/>
      <c r="W50" s="672"/>
      <c r="X50" s="666"/>
    </row>
    <row r="51" spans="1:24" ht="11.85" customHeight="1" x14ac:dyDescent="0.2">
      <c r="A51" s="995"/>
      <c r="B51" s="670"/>
      <c r="C51" s="670"/>
      <c r="D51" s="668"/>
      <c r="E51" s="664"/>
      <c r="F51" s="658"/>
      <c r="G51" s="661"/>
      <c r="H51" s="661"/>
      <c r="I51" s="661"/>
      <c r="J51" s="661"/>
      <c r="K51" s="661"/>
      <c r="L51" s="661"/>
      <c r="M51" s="661"/>
      <c r="N51" s="661"/>
      <c r="O51" s="661"/>
      <c r="P51" s="661"/>
      <c r="Q51" s="664"/>
      <c r="R51" s="668"/>
      <c r="S51" s="658"/>
      <c r="T51" s="661"/>
      <c r="U51" s="661"/>
      <c r="V51" s="661"/>
      <c r="W51" s="661"/>
      <c r="X51" s="664"/>
    </row>
    <row r="52" spans="1:24" ht="11.85" customHeight="1" x14ac:dyDescent="0.2">
      <c r="A52" s="995"/>
      <c r="B52" s="670"/>
      <c r="C52" s="670"/>
      <c r="D52" s="669"/>
      <c r="E52" s="665"/>
      <c r="F52" s="659"/>
      <c r="G52" s="662"/>
      <c r="H52" s="662"/>
      <c r="I52" s="662"/>
      <c r="J52" s="662"/>
      <c r="K52" s="662"/>
      <c r="L52" s="662"/>
      <c r="M52" s="662"/>
      <c r="N52" s="662"/>
      <c r="O52" s="662"/>
      <c r="P52" s="662"/>
      <c r="Q52" s="665"/>
      <c r="R52" s="669"/>
      <c r="S52" s="659"/>
      <c r="T52" s="662"/>
      <c r="U52" s="662"/>
      <c r="V52" s="662"/>
      <c r="W52" s="662"/>
      <c r="X52" s="665"/>
    </row>
    <row r="53" spans="1:24" ht="11.85" customHeight="1" x14ac:dyDescent="0.2">
      <c r="A53" s="995">
        <v>16</v>
      </c>
      <c r="B53" s="670"/>
      <c r="C53" s="670"/>
      <c r="D53" s="667"/>
      <c r="E53" s="666"/>
      <c r="F53" s="671"/>
      <c r="G53" s="672"/>
      <c r="H53" s="672"/>
      <c r="I53" s="672"/>
      <c r="J53" s="672"/>
      <c r="K53" s="672"/>
      <c r="L53" s="672"/>
      <c r="M53" s="672"/>
      <c r="N53" s="672"/>
      <c r="O53" s="672"/>
      <c r="P53" s="672"/>
      <c r="Q53" s="666"/>
      <c r="R53" s="667"/>
      <c r="S53" s="671"/>
      <c r="T53" s="672"/>
      <c r="U53" s="672"/>
      <c r="V53" s="672"/>
      <c r="W53" s="672"/>
      <c r="X53" s="666"/>
    </row>
    <row r="54" spans="1:24" ht="11.85" customHeight="1" x14ac:dyDescent="0.2">
      <c r="A54" s="995"/>
      <c r="B54" s="670"/>
      <c r="C54" s="670"/>
      <c r="D54" s="668"/>
      <c r="E54" s="664"/>
      <c r="F54" s="658"/>
      <c r="G54" s="661"/>
      <c r="H54" s="661"/>
      <c r="I54" s="661"/>
      <c r="J54" s="661"/>
      <c r="K54" s="661"/>
      <c r="L54" s="661"/>
      <c r="M54" s="661"/>
      <c r="N54" s="661"/>
      <c r="O54" s="661"/>
      <c r="P54" s="661"/>
      <c r="Q54" s="664"/>
      <c r="R54" s="668"/>
      <c r="S54" s="658"/>
      <c r="T54" s="661"/>
      <c r="U54" s="661"/>
      <c r="V54" s="661"/>
      <c r="W54" s="661"/>
      <c r="X54" s="664"/>
    </row>
    <row r="55" spans="1:24" ht="11.85" customHeight="1" x14ac:dyDescent="0.2">
      <c r="A55" s="995"/>
      <c r="B55" s="670"/>
      <c r="C55" s="670"/>
      <c r="D55" s="669"/>
      <c r="E55" s="665"/>
      <c r="F55" s="659"/>
      <c r="G55" s="662"/>
      <c r="H55" s="662"/>
      <c r="I55" s="662"/>
      <c r="J55" s="662"/>
      <c r="K55" s="662"/>
      <c r="L55" s="662"/>
      <c r="M55" s="662"/>
      <c r="N55" s="662"/>
      <c r="O55" s="662"/>
      <c r="P55" s="662"/>
      <c r="Q55" s="665"/>
      <c r="R55" s="669"/>
      <c r="S55" s="659"/>
      <c r="T55" s="662"/>
      <c r="U55" s="662"/>
      <c r="V55" s="662"/>
      <c r="W55" s="662"/>
      <c r="X55" s="665"/>
    </row>
    <row r="56" spans="1:24" ht="11.85" customHeight="1" x14ac:dyDescent="0.2">
      <c r="A56" s="995">
        <v>17</v>
      </c>
      <c r="B56" s="670"/>
      <c r="C56" s="670"/>
      <c r="D56" s="657"/>
      <c r="E56" s="663"/>
      <c r="F56" s="657"/>
      <c r="G56" s="660"/>
      <c r="H56" s="660"/>
      <c r="I56" s="660"/>
      <c r="J56" s="660"/>
      <c r="K56" s="660"/>
      <c r="L56" s="660"/>
      <c r="M56" s="660"/>
      <c r="N56" s="660"/>
      <c r="O56" s="660"/>
      <c r="P56" s="660"/>
      <c r="Q56" s="666"/>
      <c r="R56" s="667"/>
      <c r="S56" s="657"/>
      <c r="T56" s="660"/>
      <c r="U56" s="660"/>
      <c r="V56" s="660"/>
      <c r="W56" s="660"/>
      <c r="X56" s="663"/>
    </row>
    <row r="57" spans="1:24" ht="11.85" customHeight="1" x14ac:dyDescent="0.2">
      <c r="A57" s="995"/>
      <c r="B57" s="670"/>
      <c r="C57" s="670"/>
      <c r="D57" s="658"/>
      <c r="E57" s="664"/>
      <c r="F57" s="658"/>
      <c r="G57" s="661"/>
      <c r="H57" s="661"/>
      <c r="I57" s="661"/>
      <c r="J57" s="661"/>
      <c r="K57" s="661"/>
      <c r="L57" s="661"/>
      <c r="M57" s="661"/>
      <c r="N57" s="661"/>
      <c r="O57" s="661"/>
      <c r="P57" s="661"/>
      <c r="Q57" s="664"/>
      <c r="R57" s="668"/>
      <c r="S57" s="658"/>
      <c r="T57" s="661"/>
      <c r="U57" s="661"/>
      <c r="V57" s="661"/>
      <c r="W57" s="661"/>
      <c r="X57" s="664"/>
    </row>
    <row r="58" spans="1:24" ht="11.85" customHeight="1" x14ac:dyDescent="0.2">
      <c r="A58" s="995"/>
      <c r="B58" s="670"/>
      <c r="C58" s="670"/>
      <c r="D58" s="659"/>
      <c r="E58" s="665"/>
      <c r="F58" s="659"/>
      <c r="G58" s="662"/>
      <c r="H58" s="662"/>
      <c r="I58" s="662"/>
      <c r="J58" s="662"/>
      <c r="K58" s="662"/>
      <c r="L58" s="662"/>
      <c r="M58" s="662"/>
      <c r="N58" s="662"/>
      <c r="O58" s="662"/>
      <c r="P58" s="662"/>
      <c r="Q58" s="665"/>
      <c r="R58" s="669"/>
      <c r="S58" s="659"/>
      <c r="T58" s="662"/>
      <c r="U58" s="662"/>
      <c r="V58" s="662"/>
      <c r="W58" s="662"/>
      <c r="X58" s="665"/>
    </row>
  </sheetData>
  <sheetProtection sheet="1" formatCells="0" formatColumns="0" formatRows="0" insertColumns="0" insertRows="0" deleteColumns="0" deleteRows="0" selectLockedCells="1" sort="0" autoFilter="0"/>
  <mergeCells count="424">
    <mergeCell ref="B5:X5"/>
    <mergeCell ref="A6:A7"/>
    <mergeCell ref="B6:B7"/>
    <mergeCell ref="C6:C7"/>
    <mergeCell ref="D6:E6"/>
    <mergeCell ref="A3:X3"/>
    <mergeCell ref="A4:B4"/>
    <mergeCell ref="D4:E4"/>
    <mergeCell ref="F4:G4"/>
    <mergeCell ref="H4:I4"/>
    <mergeCell ref="J4:K4"/>
    <mergeCell ref="L4:M4"/>
    <mergeCell ref="N4:O4"/>
    <mergeCell ref="P4:X4"/>
    <mergeCell ref="F6:Q6"/>
    <mergeCell ref="R6:X6"/>
    <mergeCell ref="G8:G10"/>
    <mergeCell ref="H8:H10"/>
    <mergeCell ref="I8:I10"/>
    <mergeCell ref="J8:J10"/>
    <mergeCell ref="K8:K10"/>
    <mergeCell ref="L8:L10"/>
    <mergeCell ref="A8:A10"/>
    <mergeCell ref="B8:B10"/>
    <mergeCell ref="C8:C10"/>
    <mergeCell ref="D8:D10"/>
    <mergeCell ref="E8:E10"/>
    <mergeCell ref="F8:F10"/>
    <mergeCell ref="S8:S10"/>
    <mergeCell ref="T8:T10"/>
    <mergeCell ref="U8:U10"/>
    <mergeCell ref="V8:V10"/>
    <mergeCell ref="W8:W10"/>
    <mergeCell ref="X8:X10"/>
    <mergeCell ref="M8:M10"/>
    <mergeCell ref="N8:N10"/>
    <mergeCell ref="O8:O10"/>
    <mergeCell ref="P8:P10"/>
    <mergeCell ref="Q8:Q10"/>
    <mergeCell ref="R8:R10"/>
    <mergeCell ref="G11:G13"/>
    <mergeCell ref="H11:H13"/>
    <mergeCell ref="I11:I13"/>
    <mergeCell ref="J11:J13"/>
    <mergeCell ref="K11:K13"/>
    <mergeCell ref="L11:L13"/>
    <mergeCell ref="A11:A13"/>
    <mergeCell ref="B11:B13"/>
    <mergeCell ref="C11:C13"/>
    <mergeCell ref="D11:D13"/>
    <mergeCell ref="E11:E13"/>
    <mergeCell ref="F11:F13"/>
    <mergeCell ref="S11:S13"/>
    <mergeCell ref="T11:T13"/>
    <mergeCell ref="U11:U13"/>
    <mergeCell ref="V11:V13"/>
    <mergeCell ref="W11:W13"/>
    <mergeCell ref="X11:X13"/>
    <mergeCell ref="M11:M13"/>
    <mergeCell ref="N11:N13"/>
    <mergeCell ref="O11:O13"/>
    <mergeCell ref="P11:P13"/>
    <mergeCell ref="Q11:Q13"/>
    <mergeCell ref="R11:R13"/>
    <mergeCell ref="G14:G16"/>
    <mergeCell ref="H14:H16"/>
    <mergeCell ref="I14:I16"/>
    <mergeCell ref="J14:J16"/>
    <mergeCell ref="K14:K16"/>
    <mergeCell ref="L14:L16"/>
    <mergeCell ref="A14:A16"/>
    <mergeCell ref="B14:B16"/>
    <mergeCell ref="C14:C16"/>
    <mergeCell ref="D14:D16"/>
    <mergeCell ref="E14:E16"/>
    <mergeCell ref="F14:F16"/>
    <mergeCell ref="S14:S16"/>
    <mergeCell ref="T14:T16"/>
    <mergeCell ref="U14:U16"/>
    <mergeCell ref="V14:V16"/>
    <mergeCell ref="W14:W16"/>
    <mergeCell ref="X14:X16"/>
    <mergeCell ref="M14:M16"/>
    <mergeCell ref="N14:N16"/>
    <mergeCell ref="O14:O16"/>
    <mergeCell ref="P14:P16"/>
    <mergeCell ref="Q14:Q16"/>
    <mergeCell ref="R14:R16"/>
    <mergeCell ref="G17:G19"/>
    <mergeCell ref="H17:H19"/>
    <mergeCell ref="I17:I19"/>
    <mergeCell ref="J17:J19"/>
    <mergeCell ref="K17:K19"/>
    <mergeCell ref="L17:L19"/>
    <mergeCell ref="A17:A19"/>
    <mergeCell ref="B17:B19"/>
    <mergeCell ref="C17:C19"/>
    <mergeCell ref="D17:D19"/>
    <mergeCell ref="E17:E19"/>
    <mergeCell ref="F17:F19"/>
    <mergeCell ref="S17:S19"/>
    <mergeCell ref="T17:T19"/>
    <mergeCell ref="U17:U19"/>
    <mergeCell ref="V17:V19"/>
    <mergeCell ref="W17:W19"/>
    <mergeCell ref="X17:X19"/>
    <mergeCell ref="M17:M19"/>
    <mergeCell ref="N17:N19"/>
    <mergeCell ref="O17:O19"/>
    <mergeCell ref="P17:P19"/>
    <mergeCell ref="Q17:Q19"/>
    <mergeCell ref="R17:R19"/>
    <mergeCell ref="G20:G22"/>
    <mergeCell ref="H20:H22"/>
    <mergeCell ref="I20:I22"/>
    <mergeCell ref="J20:J22"/>
    <mergeCell ref="K20:K22"/>
    <mergeCell ref="L20:L22"/>
    <mergeCell ref="A20:A22"/>
    <mergeCell ref="B20:B22"/>
    <mergeCell ref="C20:C22"/>
    <mergeCell ref="D20:D22"/>
    <mergeCell ref="E20:E22"/>
    <mergeCell ref="F20:F22"/>
    <mergeCell ref="S20:S22"/>
    <mergeCell ref="T20:T22"/>
    <mergeCell ref="U20:U22"/>
    <mergeCell ref="V20:V22"/>
    <mergeCell ref="W20:W22"/>
    <mergeCell ref="X20:X22"/>
    <mergeCell ref="M20:M22"/>
    <mergeCell ref="N20:N22"/>
    <mergeCell ref="O20:O22"/>
    <mergeCell ref="P20:P22"/>
    <mergeCell ref="Q20:Q22"/>
    <mergeCell ref="R20:R22"/>
    <mergeCell ref="G23:G25"/>
    <mergeCell ref="H23:H25"/>
    <mergeCell ref="I23:I25"/>
    <mergeCell ref="J23:J25"/>
    <mergeCell ref="K23:K25"/>
    <mergeCell ref="L23:L25"/>
    <mergeCell ref="A23:A25"/>
    <mergeCell ref="B23:B25"/>
    <mergeCell ref="C23:C25"/>
    <mergeCell ref="D23:D25"/>
    <mergeCell ref="E23:E25"/>
    <mergeCell ref="F23:F25"/>
    <mergeCell ref="S23:S25"/>
    <mergeCell ref="T23:T25"/>
    <mergeCell ref="U23:U25"/>
    <mergeCell ref="V23:V25"/>
    <mergeCell ref="W23:W25"/>
    <mergeCell ref="X23:X25"/>
    <mergeCell ref="M23:M25"/>
    <mergeCell ref="N23:N25"/>
    <mergeCell ref="O23:O25"/>
    <mergeCell ref="P23:P25"/>
    <mergeCell ref="Q23:Q25"/>
    <mergeCell ref="R23:R25"/>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G29:G31"/>
    <mergeCell ref="H29:H31"/>
    <mergeCell ref="I29:I31"/>
    <mergeCell ref="J29:J31"/>
    <mergeCell ref="K29:K31"/>
    <mergeCell ref="L29:L31"/>
    <mergeCell ref="A29:A31"/>
    <mergeCell ref="B29:B31"/>
    <mergeCell ref="C29:C31"/>
    <mergeCell ref="D29:D31"/>
    <mergeCell ref="E29:E31"/>
    <mergeCell ref="F29:F31"/>
    <mergeCell ref="S29:S31"/>
    <mergeCell ref="T29:T31"/>
    <mergeCell ref="U29:U31"/>
    <mergeCell ref="V29:V31"/>
    <mergeCell ref="W29:W31"/>
    <mergeCell ref="X29:X31"/>
    <mergeCell ref="M29:M31"/>
    <mergeCell ref="N29:N31"/>
    <mergeCell ref="O29:O31"/>
    <mergeCell ref="P29:P31"/>
    <mergeCell ref="Q29:Q31"/>
    <mergeCell ref="R29:R31"/>
    <mergeCell ref="G32:G34"/>
    <mergeCell ref="H32:H34"/>
    <mergeCell ref="I32:I34"/>
    <mergeCell ref="J32:J34"/>
    <mergeCell ref="K32:K34"/>
    <mergeCell ref="L32:L34"/>
    <mergeCell ref="A32:A34"/>
    <mergeCell ref="B32:B34"/>
    <mergeCell ref="C32:C34"/>
    <mergeCell ref="D32:D34"/>
    <mergeCell ref="E32:E34"/>
    <mergeCell ref="F32:F34"/>
    <mergeCell ref="S32:S34"/>
    <mergeCell ref="T32:T34"/>
    <mergeCell ref="U32:U34"/>
    <mergeCell ref="V32:V34"/>
    <mergeCell ref="W32:W34"/>
    <mergeCell ref="X32:X34"/>
    <mergeCell ref="M32:M34"/>
    <mergeCell ref="N32:N34"/>
    <mergeCell ref="O32:O34"/>
    <mergeCell ref="P32:P34"/>
    <mergeCell ref="Q32:Q34"/>
    <mergeCell ref="R32:R34"/>
    <mergeCell ref="G35:G37"/>
    <mergeCell ref="H35:H37"/>
    <mergeCell ref="I35:I37"/>
    <mergeCell ref="J35:J37"/>
    <mergeCell ref="K35:K37"/>
    <mergeCell ref="L35:L37"/>
    <mergeCell ref="A35:A37"/>
    <mergeCell ref="B35:B37"/>
    <mergeCell ref="C35:C37"/>
    <mergeCell ref="D35:D37"/>
    <mergeCell ref="E35:E37"/>
    <mergeCell ref="F35:F37"/>
    <mergeCell ref="S35:S37"/>
    <mergeCell ref="T35:T37"/>
    <mergeCell ref="U35:U37"/>
    <mergeCell ref="V35:V37"/>
    <mergeCell ref="W35:W37"/>
    <mergeCell ref="X35:X37"/>
    <mergeCell ref="M35:M37"/>
    <mergeCell ref="N35:N37"/>
    <mergeCell ref="O35:O37"/>
    <mergeCell ref="P35:P37"/>
    <mergeCell ref="Q35:Q37"/>
    <mergeCell ref="R35:R37"/>
    <mergeCell ref="G38:G40"/>
    <mergeCell ref="H38:H40"/>
    <mergeCell ref="I38:I40"/>
    <mergeCell ref="J38:J40"/>
    <mergeCell ref="K38:K40"/>
    <mergeCell ref="L38:L40"/>
    <mergeCell ref="A38:A40"/>
    <mergeCell ref="B38:B40"/>
    <mergeCell ref="C38:C40"/>
    <mergeCell ref="D38:D40"/>
    <mergeCell ref="E38:E40"/>
    <mergeCell ref="F38:F40"/>
    <mergeCell ref="S38:S40"/>
    <mergeCell ref="T38:T40"/>
    <mergeCell ref="U38:U40"/>
    <mergeCell ref="V38:V40"/>
    <mergeCell ref="W38:W40"/>
    <mergeCell ref="X38:X40"/>
    <mergeCell ref="M38:M40"/>
    <mergeCell ref="N38:N40"/>
    <mergeCell ref="O38:O40"/>
    <mergeCell ref="P38:P40"/>
    <mergeCell ref="Q38:Q40"/>
    <mergeCell ref="R38:R40"/>
    <mergeCell ref="G41:G43"/>
    <mergeCell ref="H41:H43"/>
    <mergeCell ref="I41:I43"/>
    <mergeCell ref="J41:J43"/>
    <mergeCell ref="K41:K43"/>
    <mergeCell ref="L41:L43"/>
    <mergeCell ref="A41:A43"/>
    <mergeCell ref="B41:B43"/>
    <mergeCell ref="C41:C43"/>
    <mergeCell ref="D41:D43"/>
    <mergeCell ref="E41:E43"/>
    <mergeCell ref="F41:F43"/>
    <mergeCell ref="S41:S43"/>
    <mergeCell ref="T41:T43"/>
    <mergeCell ref="U41:U43"/>
    <mergeCell ref="V41:V43"/>
    <mergeCell ref="W41:W43"/>
    <mergeCell ref="X41:X43"/>
    <mergeCell ref="M41:M43"/>
    <mergeCell ref="N41:N43"/>
    <mergeCell ref="O41:O43"/>
    <mergeCell ref="P41:P43"/>
    <mergeCell ref="Q41:Q43"/>
    <mergeCell ref="R41:R43"/>
    <mergeCell ref="G44:G46"/>
    <mergeCell ref="H44:H46"/>
    <mergeCell ref="I44:I46"/>
    <mergeCell ref="J44:J46"/>
    <mergeCell ref="K44:K46"/>
    <mergeCell ref="L44:L46"/>
    <mergeCell ref="A44:A46"/>
    <mergeCell ref="B44:B46"/>
    <mergeCell ref="C44:C46"/>
    <mergeCell ref="D44:D46"/>
    <mergeCell ref="E44:E46"/>
    <mergeCell ref="F44:F46"/>
    <mergeCell ref="S44:S46"/>
    <mergeCell ref="T44:T46"/>
    <mergeCell ref="U44:U46"/>
    <mergeCell ref="V44:V46"/>
    <mergeCell ref="W44:W46"/>
    <mergeCell ref="X44:X46"/>
    <mergeCell ref="M44:M46"/>
    <mergeCell ref="N44:N46"/>
    <mergeCell ref="O44:O46"/>
    <mergeCell ref="P44:P46"/>
    <mergeCell ref="Q44:Q46"/>
    <mergeCell ref="R44:R46"/>
    <mergeCell ref="G47:G49"/>
    <mergeCell ref="H47:H49"/>
    <mergeCell ref="I47:I49"/>
    <mergeCell ref="J47:J49"/>
    <mergeCell ref="K47:K49"/>
    <mergeCell ref="L47:L49"/>
    <mergeCell ref="A47:A49"/>
    <mergeCell ref="B47:B49"/>
    <mergeCell ref="C47:C49"/>
    <mergeCell ref="D47:D49"/>
    <mergeCell ref="E47:E49"/>
    <mergeCell ref="F47:F49"/>
    <mergeCell ref="S47:S49"/>
    <mergeCell ref="T47:T49"/>
    <mergeCell ref="U47:U49"/>
    <mergeCell ref="V47:V49"/>
    <mergeCell ref="W47:W49"/>
    <mergeCell ref="X47:X49"/>
    <mergeCell ref="M47:M49"/>
    <mergeCell ref="N47:N49"/>
    <mergeCell ref="O47:O49"/>
    <mergeCell ref="P47:P49"/>
    <mergeCell ref="Q47:Q49"/>
    <mergeCell ref="R47:R49"/>
    <mergeCell ref="G50:G52"/>
    <mergeCell ref="H50:H52"/>
    <mergeCell ref="I50:I52"/>
    <mergeCell ref="J50:J52"/>
    <mergeCell ref="K50:K52"/>
    <mergeCell ref="L50:L52"/>
    <mergeCell ref="A50:A52"/>
    <mergeCell ref="B50:B52"/>
    <mergeCell ref="C50:C52"/>
    <mergeCell ref="D50:D52"/>
    <mergeCell ref="E50:E52"/>
    <mergeCell ref="F50:F52"/>
    <mergeCell ref="S50:S52"/>
    <mergeCell ref="T50:T52"/>
    <mergeCell ref="U50:U52"/>
    <mergeCell ref="V50:V52"/>
    <mergeCell ref="W50:W52"/>
    <mergeCell ref="X50:X52"/>
    <mergeCell ref="M50:M52"/>
    <mergeCell ref="N50:N52"/>
    <mergeCell ref="O50:O52"/>
    <mergeCell ref="P50:P52"/>
    <mergeCell ref="Q50:Q52"/>
    <mergeCell ref="R50:R52"/>
    <mergeCell ref="G53:G55"/>
    <mergeCell ref="H53:H55"/>
    <mergeCell ref="I53:I55"/>
    <mergeCell ref="J53:J55"/>
    <mergeCell ref="K53:K55"/>
    <mergeCell ref="L53:L55"/>
    <mergeCell ref="A53:A55"/>
    <mergeCell ref="B53:B55"/>
    <mergeCell ref="C53:C55"/>
    <mergeCell ref="D53:D55"/>
    <mergeCell ref="E53:E55"/>
    <mergeCell ref="F53:F55"/>
    <mergeCell ref="S53:S55"/>
    <mergeCell ref="T53:T55"/>
    <mergeCell ref="U53:U55"/>
    <mergeCell ref="V53:V55"/>
    <mergeCell ref="W53:W55"/>
    <mergeCell ref="X53:X55"/>
    <mergeCell ref="M53:M55"/>
    <mergeCell ref="N53:N55"/>
    <mergeCell ref="O53:O55"/>
    <mergeCell ref="P53:P55"/>
    <mergeCell ref="Q53:Q55"/>
    <mergeCell ref="R53:R55"/>
    <mergeCell ref="G56:G58"/>
    <mergeCell ref="H56:H58"/>
    <mergeCell ref="I56:I58"/>
    <mergeCell ref="J56:J58"/>
    <mergeCell ref="K56:K58"/>
    <mergeCell ref="L56:L58"/>
    <mergeCell ref="A56:A58"/>
    <mergeCell ref="B56:B58"/>
    <mergeCell ref="C56:C58"/>
    <mergeCell ref="D56:D58"/>
    <mergeCell ref="E56:E58"/>
    <mergeCell ref="F56:F58"/>
    <mergeCell ref="S56:S58"/>
    <mergeCell ref="T56:T58"/>
    <mergeCell ref="U56:U58"/>
    <mergeCell ref="V56:V58"/>
    <mergeCell ref="W56:W58"/>
    <mergeCell ref="X56:X58"/>
    <mergeCell ref="M56:M58"/>
    <mergeCell ref="N56:N58"/>
    <mergeCell ref="O56:O58"/>
    <mergeCell ref="P56:P58"/>
    <mergeCell ref="Q56:Q58"/>
    <mergeCell ref="R56:R58"/>
  </mergeCells>
  <phoneticPr fontId="10"/>
  <dataValidations count="5">
    <dataValidation type="list" allowBlank="1" showInputMessage="1" showErrorMessage="1" sqref="D8:X58" xr:uid="{00000000-0002-0000-0700-000000000000}">
      <formula1>"○,●,○●"</formula1>
    </dataValidation>
    <dataValidation allowBlank="1" showInputMessage="1" showErrorMessage="1" prompt="資金支出明細の番号（原－１、機－１等）を記入してください" sqref="C8:C58" xr:uid="{00000000-0002-0000-0700-000001000000}"/>
    <dataValidation type="list" allowBlank="1" showInputMessage="1" showErrorMessage="1" sqref="Y9 Y24" xr:uid="{00000000-0002-0000-0700-000002000000}">
      <formula1>"●,　"</formula1>
    </dataValidation>
    <dataValidation allowBlank="1" showInputMessage="1" showErrorMessage="1" prompt="令和7年11月１日から令和9年７月31日までの年月日を設定してください。_x000a_達成目標の達成だけでなく、支払いが全て完了する日（月末）を記入してください。" sqref="L4:M4" xr:uid="{00000000-0002-0000-0700-000003000000}"/>
    <dataValidation allowBlank="1" showInputMessage="1" showErrorMessage="1" prompt="令和7年11月１日から令和9年７月31日までの年月日を設定してください。_x000a_達成目標の達成だけでなく、支払いが全て完了する日（月末）を記入してください。" sqref="D4:E4 H4:I4" xr:uid="{3A2E63F8-03DD-4F84-90FB-84A078A4C62D}"/>
  </dataValidations>
  <pageMargins left="0.70866141732283472" right="0.70866141732283472" top="0.74803149606299213" bottom="0.74803149606299213" header="0.31496062992125984" footer="0.31496062992125984"/>
  <pageSetup paperSize="9" scale="93"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様式4-1_本紙</vt:lpstr>
      <vt:lpstr>様式4-1_付表</vt:lpstr>
      <vt:lpstr>様式4-1_付表　別紙1-1</vt:lpstr>
      <vt:lpstr>様式4-1_付表　別紙1-2</vt:lpstr>
      <vt:lpstr>様式第4-1_付表　別紙2-1（機械・工具）</vt:lpstr>
      <vt:lpstr>様式第4-1_付表　別紙2-2（委託）</vt:lpstr>
      <vt:lpstr>様式第4-1_付表　別紙3（先導的ユーザー）</vt:lpstr>
      <vt:lpstr>様式第4-1_付表4（事業終了予定日の変更）</vt:lpstr>
      <vt:lpstr>'様式4-1_付表'!Print_Area</vt:lpstr>
      <vt:lpstr>'様式4-1_付表　別紙1-1'!Print_Area</vt:lpstr>
      <vt:lpstr>'様式4-1_付表　別紙1-2'!Print_Area</vt:lpstr>
      <vt:lpstr>'様式4-1_本紙'!Print_Area</vt:lpstr>
      <vt:lpstr>'様式第4-1_付表　別紙2-1（機械・工具）'!Print_Area</vt:lpstr>
      <vt:lpstr>'様式第4-1_付表　別紙2-2（委託）'!Print_Area</vt:lpstr>
      <vt:lpstr>'様式第4-1_付表4（事業終了予定日の変更）'!Print_Area</vt:lpstr>
      <vt:lpstr>'様式4-1_付表　別紙1-1'!Print_Titles</vt:lpstr>
      <vt:lpstr>'様式4-1_付表　別紙1-2'!Print_Titles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2025-11-05T11:26:24Z</cp:lastPrinted>
  <dcterms:created xsi:type="dcterms:W3CDTF">2014-10-31T10:21:02Z</dcterms:created>
  <dcterms:modified xsi:type="dcterms:W3CDTF">2025-11-05T14:18:12Z</dcterms:modified>
</cp:coreProperties>
</file>