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showInkAnnotation="0" updateLinks="always" codeName="ThisWorkbook"/>
  <xr:revisionPtr revIDLastSave="0" documentId="13_ncr:1_{BB833A50-FF74-4700-BF3D-A8B79BD95674}" xr6:coauthVersionLast="47" xr6:coauthVersionMax="47" xr10:uidLastSave="{00000000-0000-0000-0000-000000000000}"/>
  <bookViews>
    <workbookView xWindow="30" yWindow="-16335" windowWidth="29070" windowHeight="15750" tabRatio="749" xr2:uid="{00000000-000D-0000-FFFF-FFFF00000000}"/>
  </bookViews>
  <sheets>
    <sheet name="報告書" sheetId="7" r:id="rId1"/>
    <sheet name="選択リスト" sheetId="12" state="hidden" r:id="rId2"/>
  </sheets>
  <definedNames>
    <definedName name="【Ａタイプ】">選択リスト!$C$8:$C$11</definedName>
    <definedName name="【Ｂタイプ】">選択リスト!$C$12:$C$15</definedName>
    <definedName name="【Ｃタイプ】">選択リスト!$C$16:$C$20</definedName>
    <definedName name="【Ｄタイプ】">選択リスト!$C$21:$C$24</definedName>
    <definedName name="_xlnm.Print_Area" localSheetId="0">報告書!$A$1:$AH$195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B175" i="7" l="1"/>
  <c r="AB170" i="7"/>
  <c r="AB169" i="7"/>
  <c r="AB168" i="7"/>
  <c r="T161" i="7"/>
  <c r="AB167" i="7"/>
  <c r="T159" i="7"/>
  <c r="T160" i="7"/>
  <c r="AB184" i="7"/>
  <c r="AB185" i="7"/>
  <c r="AB186" i="7"/>
  <c r="AB183" i="7"/>
  <c r="AB176" i="7"/>
  <c r="AB177" i="7"/>
  <c r="AB178" i="7"/>
  <c r="AB160" i="7" l="1"/>
  <c r="AB162" i="7"/>
  <c r="AB161" i="7"/>
  <c r="AB159" i="7"/>
  <c r="D87" i="7"/>
  <c r="D89" i="7"/>
  <c r="D88" i="7"/>
  <c r="T162" i="7" l="1"/>
  <c r="L159" i="7"/>
  <c r="L186" i="7"/>
  <c r="L185" i="7"/>
  <c r="L184" i="7"/>
  <c r="L183" i="7"/>
  <c r="L178" i="7"/>
  <c r="L177" i="7"/>
  <c r="L176" i="7"/>
  <c r="L175" i="7"/>
  <c r="L161" i="7" l="1"/>
  <c r="L162" i="7"/>
  <c r="L160" i="7"/>
  <c r="L168" i="7" l="1"/>
  <c r="L169" i="7"/>
  <c r="L170" i="7"/>
  <c r="L167" i="7"/>
  <c r="G130" i="7"/>
  <c r="G144" i="7"/>
  <c r="G136" i="7"/>
  <c r="AA132" i="7" l="1"/>
  <c r="AA146" i="7"/>
  <c r="J157" i="7" l="1"/>
  <c r="F82" i="7"/>
  <c r="G140" i="7" l="1"/>
  <c r="G126" i="7"/>
  <c r="AA142" i="7"/>
  <c r="AA138" i="7"/>
  <c r="G122" i="7"/>
  <c r="AA128" i="7"/>
  <c r="AA124" i="7"/>
  <c r="F157" i="7" l="1"/>
  <c r="D86" i="7" l="1"/>
  <c r="D85" i="7"/>
</calcChain>
</file>

<file path=xl/sharedStrings.xml><?xml version="1.0" encoding="utf-8"?>
<sst xmlns="http://schemas.openxmlformats.org/spreadsheetml/2006/main" count="233" uniqueCount="88">
  <si>
    <t>年</t>
    <rPh sb="0" eb="1">
      <t>ネン</t>
    </rPh>
    <phoneticPr fontId="1"/>
  </si>
  <si>
    <t>経費区分</t>
    <phoneticPr fontId="1"/>
  </si>
  <si>
    <t>　</t>
  </si>
  <si>
    <t>対象経費</t>
    <rPh sb="0" eb="4">
      <t>タイショウケイヒ</t>
    </rPh>
    <phoneticPr fontId="1"/>
  </si>
  <si>
    <t>(後継者未定)第三者への事業譲渡(Ｍ＆Ａ等)に向けた取組</t>
    <phoneticPr fontId="1"/>
  </si>
  <si>
    <t>【Ａタイプ】</t>
    <phoneticPr fontId="1"/>
  </si>
  <si>
    <t>(後継者決定)事業承継(譲渡)に向けた取組</t>
    <phoneticPr fontId="1"/>
  </si>
  <si>
    <t>【Ｂタイプ】</t>
    <phoneticPr fontId="1"/>
  </si>
  <si>
    <t>(企業継続支援)令和３年度の企業継続支援を受けて実施する、事業承継や経営改善の取組</t>
    <phoneticPr fontId="1"/>
  </si>
  <si>
    <t>【Ｃタイプ】</t>
    <phoneticPr fontId="1"/>
  </si>
  <si>
    <t>(譲受支援)取引先の事業又は株式の譲受に向けた取組</t>
    <phoneticPr fontId="1"/>
  </si>
  <si>
    <t>【Ｄタイプ】</t>
    <phoneticPr fontId="1"/>
  </si>
  <si>
    <t>令和</t>
    <rPh sb="0" eb="2">
      <t>レイワ</t>
    </rPh>
    <phoneticPr fontId="1"/>
  </si>
  <si>
    <t>助成対象経費(税抜)</t>
    <rPh sb="0" eb="6">
      <t>ジョセイタイショウケイヒ</t>
    </rPh>
    <rPh sb="7" eb="9">
      <t>ゼイヌ</t>
    </rPh>
    <phoneticPr fontId="1"/>
  </si>
  <si>
    <t>円</t>
    <rPh sb="0" eb="1">
      <t>エン</t>
    </rPh>
    <phoneticPr fontId="1"/>
  </si>
  <si>
    <t>様式第６号（第11条関係）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1"/>
  </si>
  <si>
    <t>年</t>
    <rPh sb="0" eb="1">
      <t>ネン</t>
    </rPh>
    <phoneticPr fontId="1"/>
  </si>
  <si>
    <t>２　事業の実績及び効果</t>
    <rPh sb="2" eb="4">
      <t>ジギョウ</t>
    </rPh>
    <rPh sb="5" eb="7">
      <t>ジッセキ</t>
    </rPh>
    <rPh sb="7" eb="8">
      <t>オヨ</t>
    </rPh>
    <rPh sb="9" eb="11">
      <t>コウカ</t>
    </rPh>
    <phoneticPr fontId="1"/>
  </si>
  <si>
    <t>１　事業遂行の経過</t>
  </si>
  <si>
    <t>１　事業遂行の経過</t>
    <rPh sb="2" eb="6">
      <t>ジギョウスイコウ</t>
    </rPh>
    <rPh sb="7" eb="9">
      <t>ケイカ</t>
    </rPh>
    <phoneticPr fontId="1"/>
  </si>
  <si>
    <t>３　助成事業に係る資金支出明細</t>
    <rPh sb="2" eb="6">
      <t>ジョセイジギョウ</t>
    </rPh>
    <rPh sb="7" eb="8">
      <t>カカ</t>
    </rPh>
    <rPh sb="9" eb="15">
      <t>シキンシシュツメイサイ</t>
    </rPh>
    <phoneticPr fontId="1"/>
  </si>
  <si>
    <t>４　助成金算定表</t>
    <rPh sb="2" eb="5">
      <t>ジョセイキン</t>
    </rPh>
    <rPh sb="5" eb="8">
      <t>サンテイヒョウ</t>
    </rPh>
    <phoneticPr fontId="1"/>
  </si>
  <si>
    <t>(２)対象経費（該当経費に〇）</t>
    <rPh sb="10" eb="12">
      <t>ケイヒ</t>
    </rPh>
    <phoneticPr fontId="1"/>
  </si>
  <si>
    <t>(３)助成事業実施によりもたらされた具体的な効果</t>
    <rPh sb="3" eb="9">
      <t>ジョセイジギョウジッシ</t>
    </rPh>
    <rPh sb="18" eb="21">
      <t>グタイテキ</t>
    </rPh>
    <rPh sb="22" eb="24">
      <t>コウカ</t>
    </rPh>
    <phoneticPr fontId="1"/>
  </si>
  <si>
    <t>(４)事業実施後、新たに展開・実施される事業戦略</t>
    <rPh sb="3" eb="8">
      <t>ジギョウジッシゴ</t>
    </rPh>
    <rPh sb="9" eb="10">
      <t>アラ</t>
    </rPh>
    <rPh sb="12" eb="14">
      <t>テンカイ</t>
    </rPh>
    <rPh sb="15" eb="17">
      <t>ジッシ</t>
    </rPh>
    <rPh sb="20" eb="24">
      <t>ジギョウセンリャク</t>
    </rPh>
    <phoneticPr fontId="1"/>
  </si>
  <si>
    <t>(５)今後の取組体制、経営改善、事業承継スケジュール</t>
    <rPh sb="3" eb="5">
      <t>コンゴ</t>
    </rPh>
    <rPh sb="6" eb="8">
      <t>トリクミ</t>
    </rPh>
    <rPh sb="8" eb="10">
      <t>タイセイ</t>
    </rPh>
    <rPh sb="11" eb="13">
      <t>ケイエイ</t>
    </rPh>
    <rPh sb="13" eb="15">
      <t>カイゼン</t>
    </rPh>
    <rPh sb="16" eb="20">
      <t>ジギョウショウケイ</t>
    </rPh>
    <phoneticPr fontId="1"/>
  </si>
  <si>
    <t>※より詳細に報告する場合は別紙に書いてください。</t>
    <rPh sb="3" eb="5">
      <t>ショウサイ</t>
    </rPh>
    <rPh sb="6" eb="8">
      <t>ホウコク</t>
    </rPh>
    <rPh sb="10" eb="12">
      <t>バアイ</t>
    </rPh>
    <rPh sb="13" eb="15">
      <t>ベッシ</t>
    </rPh>
    <rPh sb="16" eb="17">
      <t>カ</t>
    </rPh>
    <phoneticPr fontId="1"/>
  </si>
  <si>
    <t>３　助成事業に係る資金支出明細</t>
    <rPh sb="2" eb="6">
      <t>ジョセイジギョウ</t>
    </rPh>
    <rPh sb="7" eb="8">
      <t>カカ</t>
    </rPh>
    <rPh sb="9" eb="13">
      <t>シキンシシュツ</t>
    </rPh>
    <rPh sb="13" eb="15">
      <t>メイサイ</t>
    </rPh>
    <phoneticPr fontId="1"/>
  </si>
  <si>
    <t>年月日</t>
    <rPh sb="0" eb="3">
      <t>ネンガッピ</t>
    </rPh>
    <phoneticPr fontId="1"/>
  </si>
  <si>
    <t>事業遂行の経過</t>
    <rPh sb="0" eb="4">
      <t>ジギョウスイコウ</t>
    </rPh>
    <rPh sb="5" eb="7">
      <t>ケイカ</t>
    </rPh>
    <phoneticPr fontId="1"/>
  </si>
  <si>
    <t>交付決定　事業開始</t>
    <rPh sb="0" eb="4">
      <t>コウフケッテイ</t>
    </rPh>
    <rPh sb="5" eb="9">
      <t>ジギョウカイシ</t>
    </rPh>
    <phoneticPr fontId="1"/>
  </si>
  <si>
    <t>※　事業遂行の経過を時系列で記入してください。</t>
    <rPh sb="1" eb="5">
      <t>ジギョウスイコウ</t>
    </rPh>
    <rPh sb="6" eb="8">
      <t>ケイカ</t>
    </rPh>
    <rPh sb="9" eb="12">
      <t>ジケイレツ</t>
    </rPh>
    <rPh sb="13" eb="15">
      <t>キニュウ</t>
    </rPh>
    <phoneticPr fontId="1"/>
  </si>
  <si>
    <t>社内経営管理システムの構築に向けた、外部専門家への業務委託や外部事業者へのシステム開発委託経費</t>
    <rPh sb="14" eb="15">
      <t>ム</t>
    </rPh>
    <phoneticPr fontId="1"/>
  </si>
  <si>
    <t>１</t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</si>
  <si>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</si>
  <si>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</si>
  <si>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　年度第　回事業承継支援助成金実績報告書</t>
    <phoneticPr fontId="1"/>
  </si>
  <si>
    <t>申請額</t>
    <rPh sb="0" eb="3">
      <t>シンセイガク</t>
    </rPh>
    <phoneticPr fontId="1"/>
  </si>
  <si>
    <t>委託先名称</t>
    <rPh sb="0" eb="5">
      <t>イタクサキメイショウ</t>
    </rPh>
    <phoneticPr fontId="1"/>
  </si>
  <si>
    <t>①</t>
    <phoneticPr fontId="1"/>
  </si>
  <si>
    <t>委託内容①</t>
    <rPh sb="0" eb="2">
      <t>イタク</t>
    </rPh>
    <rPh sb="2" eb="4">
      <t>ナイヨウ</t>
    </rPh>
    <phoneticPr fontId="1"/>
  </si>
  <si>
    <t>経費区分</t>
    <rPh sb="0" eb="4">
      <t>ケイヒクブン</t>
    </rPh>
    <phoneticPr fontId="1"/>
  </si>
  <si>
    <t>納品(成果)物
(すべて記入)</t>
    <rPh sb="0" eb="2">
      <t>ノウヒン</t>
    </rPh>
    <rPh sb="3" eb="5">
      <t>セイカ</t>
    </rPh>
    <rPh sb="6" eb="7">
      <t>ブツ</t>
    </rPh>
    <rPh sb="12" eb="14">
      <t>キニュウ</t>
    </rPh>
    <phoneticPr fontId="1"/>
  </si>
  <si>
    <t>２</t>
  </si>
  <si>
    <t>３</t>
  </si>
  <si>
    <t>助成事業に要する経費(税込)</t>
    <rPh sb="11" eb="13">
      <t>ゼイコ</t>
    </rPh>
    <phoneticPr fontId="1"/>
  </si>
  <si>
    <t>②</t>
    <phoneticPr fontId="1"/>
  </si>
  <si>
    <t>委託内容②</t>
    <rPh sb="0" eb="2">
      <t>イタク</t>
    </rPh>
    <rPh sb="2" eb="4">
      <t>ナイヨウ</t>
    </rPh>
    <phoneticPr fontId="1"/>
  </si>
  <si>
    <t>本店所在地:</t>
    <phoneticPr fontId="1"/>
  </si>
  <si>
    <t>名　　称:</t>
    <phoneticPr fontId="1"/>
  </si>
  <si>
    <t>代表者名:</t>
    <phoneticPr fontId="1"/>
  </si>
  <si>
    <t>標記助成事業は令和</t>
    <rPh sb="0" eb="2">
      <t>ヒョウキ</t>
    </rPh>
    <rPh sb="2" eb="6">
      <t>ジョセイジギョウ</t>
    </rPh>
    <phoneticPr fontId="1"/>
  </si>
  <si>
    <t/>
  </si>
  <si>
    <t>日をもって完了しましたので、次のとおり報告します。</t>
    <rPh sb="4" eb="6">
      <t>カンリョウ</t>
    </rPh>
    <rPh sb="13" eb="14">
      <t>ツギ</t>
    </rPh>
    <phoneticPr fontId="1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</si>
  <si>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</si>
  <si>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内訳</t>
    <rPh sb="0" eb="2">
      <t>ウチワケ</t>
    </rPh>
    <phoneticPr fontId="1"/>
  </si>
  <si>
    <t>交付予定額</t>
    <rPh sb="0" eb="5">
      <t>コウフヨテイガク</t>
    </rPh>
    <phoneticPr fontId="1"/>
  </si>
  <si>
    <t>助成金額</t>
    <rPh sb="0" eb="4">
      <t>ジョセイキンガク</t>
    </rPh>
    <phoneticPr fontId="1"/>
  </si>
  <si>
    <t>変更後予定額</t>
    <rPh sb="0" eb="3">
      <t>ヘンコウゴ</t>
    </rPh>
    <rPh sb="3" eb="6">
      <t>ヨテイガク</t>
    </rPh>
    <phoneticPr fontId="1"/>
  </si>
  <si>
    <t>対象経費</t>
  </si>
  <si>
    <t>助成事業に要した経費(完了)</t>
    <rPh sb="0" eb="4">
      <t>ジョセイジギョウ</t>
    </rPh>
    <rPh sb="5" eb="6">
      <t>ヨウ</t>
    </rPh>
    <rPh sb="8" eb="10">
      <t>ケイヒ</t>
    </rPh>
    <rPh sb="11" eb="13">
      <t>カンリョウ</t>
    </rPh>
    <phoneticPr fontId="1"/>
  </si>
  <si>
    <t>円</t>
    <rPh sb="0" eb="1">
      <t>エン</t>
    </rPh>
    <phoneticPr fontId="1"/>
  </si>
  <si>
    <t>③</t>
    <phoneticPr fontId="1"/>
  </si>
  <si>
    <t>委託内容③</t>
    <rPh sb="0" eb="2">
      <t>イタク</t>
    </rPh>
    <rPh sb="2" eb="4">
      <t>ナイヨウ</t>
    </rPh>
    <phoneticPr fontId="1"/>
  </si>
  <si>
    <t>助成事業に要する経費(税込)</t>
    <rPh sb="0" eb="4">
      <t>ジョセイジギョウ</t>
    </rPh>
    <rPh sb="5" eb="6">
      <t>ヨウ</t>
    </rPh>
    <rPh sb="8" eb="10">
      <t>ケイヒ</t>
    </rPh>
    <rPh sb="11" eb="13">
      <t>ゼイコ</t>
    </rPh>
    <phoneticPr fontId="1"/>
  </si>
  <si>
    <t>合計</t>
    <rPh sb="0" eb="2">
      <t>ゴウケイ</t>
    </rPh>
    <phoneticPr fontId="1"/>
  </si>
  <si>
    <t>内訳①</t>
    <rPh sb="0" eb="2">
      <t>ウチワケ</t>
    </rPh>
    <phoneticPr fontId="1"/>
  </si>
  <si>
    <t>内訳②</t>
    <phoneticPr fontId="1"/>
  </si>
  <si>
    <t>内訳③</t>
    <phoneticPr fontId="1"/>
  </si>
  <si>
    <t>(１)事業区分（タイプを選択）</t>
    <rPh sb="3" eb="7">
      <t>ジギョウクブン</t>
    </rPh>
    <rPh sb="12" eb="14">
      <t>センタク</t>
    </rPh>
    <phoneticPr fontId="1"/>
  </si>
  <si>
    <t>助成事業内容：</t>
    <rPh sb="0" eb="4">
      <t>ジョセイジギョウ</t>
    </rPh>
    <rPh sb="4" eb="6">
      <t>ナイヨウ</t>
    </rPh>
    <phoneticPr fontId="1"/>
  </si>
  <si>
    <t>交付予定額：</t>
    <rPh sb="0" eb="2">
      <t>コウフ</t>
    </rPh>
    <rPh sb="2" eb="4">
      <t>ヨテイ</t>
    </rPh>
    <rPh sb="4" eb="5">
      <t>ガク</t>
    </rPh>
    <phoneticPr fontId="1"/>
  </si>
  <si>
    <t>交付決定：</t>
    <rPh sb="0" eb="4">
      <t>コウフケッテイ</t>
    </rPh>
    <phoneticPr fontId="1"/>
  </si>
  <si>
    <t>ＰＭＩ(事業統合)計画の策定のための業務委託経費</t>
  </si>
  <si>
    <t>ファイナンシャルアドバイザー（ＦＡ）、Ｍ＆Ａ仲介業者等との締結契約に要する経費</t>
  </si>
  <si>
    <t>後継者候補の確保に向けた人材紹介会社のサービス利用経費</t>
  </si>
  <si>
    <t>株式譲渡、相続手続き等に要する外部専門家への業務委託経費</t>
  </si>
  <si>
    <t>組織、人事等内部管理体制の整備のための業務委託経費</t>
  </si>
  <si>
    <t>新市場開拓のための、調査会社への市場調査委託経費</t>
  </si>
  <si>
    <t>新たな販路開拓に向けた、ＨＰ・パンフレット等の作成や更新のための業務委託経費</t>
  </si>
  <si>
    <t>契約書の作成やレビューのための業務委託経費</t>
  </si>
  <si>
    <t>中核人材(幹部社員)の確保や社内人材の育成に向けた、人材紹介会社等のサービス利用や研修業務委託に要する経費</t>
    <rPh sb="32" eb="33">
      <t>ナド</t>
    </rPh>
    <phoneticPr fontId="1"/>
  </si>
  <si>
    <t>中核人材(幹部社員)の確保や社内人材の育成に向けた、人材紹介会社等のサービス利用に要する経費</t>
    <rPh sb="32" eb="33">
      <t>ナド</t>
    </rPh>
    <phoneticPr fontId="1"/>
  </si>
  <si>
    <t>　公益財団法人東京都中小企業振興公社理事長　殿</t>
    <rPh sb="18" eb="21">
      <t>リジチョウ</t>
    </rPh>
    <rPh sb="22" eb="23">
      <t>トノ</t>
    </rPh>
    <phoneticPr fontId="1"/>
  </si>
  <si>
    <t>自社株式の評価、財務・税務・法務・労務等のセルフ・デューデリジェンスなど、企業価値や事業価値の算定のための業務委託経費</t>
    <phoneticPr fontId="1"/>
  </si>
  <si>
    <t>(小規模事業者)自社株式の評価、財務・税務・法務・労務等のセルフ・デューデリジェンスなど、企業価値や事業価値の算定のための業務委託経費</t>
    <rPh sb="1" eb="7">
      <t>ショウキボジギョウシャ</t>
    </rPh>
    <phoneticPr fontId="1"/>
  </si>
  <si>
    <t>財務、税務、法務・労務等のデューデリジェンス、企業価値・事業価値等の価値算定のための業務委託経費</t>
    <rPh sb="0" eb="2">
      <t>ザイム</t>
    </rPh>
    <rPh sb="3" eb="5">
      <t>ゼイム</t>
    </rPh>
    <rPh sb="6" eb="8">
      <t>ホウム</t>
    </rPh>
    <rPh sb="9" eb="11">
      <t>ロウム</t>
    </rPh>
    <rPh sb="11" eb="12">
      <t>ナド</t>
    </rPh>
    <rPh sb="23" eb="25">
      <t>キギョウ</t>
    </rPh>
    <rPh sb="25" eb="27">
      <t>カチ</t>
    </rPh>
    <rPh sb="28" eb="30">
      <t>ジギョウ</t>
    </rPh>
    <rPh sb="30" eb="32">
      <t>カチ</t>
    </rPh>
    <rPh sb="32" eb="33">
      <t>ナド</t>
    </rPh>
    <rPh sb="34" eb="36">
      <t>カチ</t>
    </rPh>
    <rPh sb="36" eb="38">
      <t>サンテイ</t>
    </rPh>
    <rPh sb="42" eb="44">
      <t>ギョウム</t>
    </rPh>
    <rPh sb="44" eb="46">
      <t>イタク</t>
    </rPh>
    <rPh sb="46" eb="48">
      <t>ケイヒ</t>
    </rPh>
    <phoneticPr fontId="1"/>
  </si>
  <si>
    <t>(小規模事業者)財務、税務、法務・労務等のデューデリジェンス、企業価値・事業価値等の価値算定のための業務委託経費</t>
    <rPh sb="1" eb="7">
      <t>ショウキボジギョウシャ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</si>
</sst>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_);[Red]\(0\)"/>
  </numFmts>
  <fonts count="1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color rgb="FF000000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2"/>
      <color theme="0" tint="-0.34998626667073579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4"/>
      <color theme="0" tint="-0.34998626667073579"/>
      <name val="ＭＳ 明朝"/>
      <family val="1"/>
      <charset val="128"/>
    </font>
    <font>
      <sz val="14"/>
      <color theme="0" tint="-0.49998474074526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0">
      <alignment vertical="center"/>
    </xf>
  </cellStyleXfs>
  <cellXfs count="127">
    <xf numFmtId="0" fontId="0" fillId="0" borderId="0" xfId="0">
      <alignment vertical="center"/>
    </xf>
    <xf numFmtId="0" fontId="9" fillId="0" borderId="0" xfId="0" applyFont="1">
      <alignment vertical="center"/>
    </xf>
    <xf numFmtId="0" fontId="0" fillId="0" borderId="0" xfId="0" applyAlignment="1"/>
    <xf numFmtId="0" fontId="8" fillId="0" borderId="0" xfId="0" applyFont="1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right" vertical="center" wrapText="1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24" xfId="0" quotePrefix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0" fontId="13" fillId="2" borderId="0" xfId="0" applyFont="1" applyFill="1" applyAlignment="1">
      <alignment horizontal="center" vertical="center"/>
    </xf>
    <xf numFmtId="0" fontId="13" fillId="0" borderId="0" xfId="0" quotePrefix="1" applyFont="1" applyBorder="1" applyAlignment="1">
      <alignment vertical="center"/>
    </xf>
    <xf numFmtId="49" fontId="15" fillId="0" borderId="0" xfId="0" applyNumberFormat="1" applyFont="1">
      <alignment vertical="center"/>
    </xf>
    <xf numFmtId="0" fontId="16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0" fontId="13" fillId="0" borderId="0" xfId="0" quotePrefix="1" applyFont="1" applyBorder="1" applyAlignment="1">
      <alignment horizontal="center" vertical="center"/>
    </xf>
    <xf numFmtId="0" fontId="13" fillId="0" borderId="0" xfId="0" quotePrefix="1" applyFont="1" applyBorder="1" applyAlignment="1">
      <alignment horizontal="left" vertical="center" shrinkToFit="1"/>
    </xf>
    <xf numFmtId="0" fontId="13" fillId="0" borderId="0" xfId="0" quotePrefix="1" applyFont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 shrinkToFit="1"/>
    </xf>
    <xf numFmtId="0" fontId="13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176" fontId="13" fillId="0" borderId="0" xfId="0" applyNumberFormat="1" applyFont="1" applyBorder="1" applyAlignment="1">
      <alignment horizontal="center" vertical="center"/>
    </xf>
    <xf numFmtId="176" fontId="13" fillId="0" borderId="0" xfId="0" applyNumberFormat="1" applyFont="1" applyFill="1" applyBorder="1" applyAlignment="1">
      <alignment horizontal="center" vertical="center"/>
    </xf>
    <xf numFmtId="0" fontId="18" fillId="0" borderId="9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18" fillId="0" borderId="32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13" fillId="3" borderId="0" xfId="0" quotePrefix="1" applyFont="1" applyFill="1" applyBorder="1" applyAlignment="1">
      <alignment vertical="center"/>
    </xf>
    <xf numFmtId="49" fontId="15" fillId="3" borderId="0" xfId="0" applyNumberFormat="1" applyFont="1" applyFill="1">
      <alignment vertical="center"/>
    </xf>
    <xf numFmtId="0" fontId="15" fillId="3" borderId="0" xfId="0" applyFont="1" applyFill="1">
      <alignment vertical="center"/>
    </xf>
    <xf numFmtId="0" fontId="13" fillId="3" borderId="0" xfId="0" applyFont="1" applyFill="1">
      <alignment vertical="center"/>
    </xf>
    <xf numFmtId="38" fontId="13" fillId="3" borderId="0" xfId="3" applyFont="1" applyFill="1" applyAlignment="1">
      <alignment horizontal="centerContinuous" vertical="center"/>
    </xf>
    <xf numFmtId="0" fontId="13" fillId="3" borderId="0" xfId="0" applyFont="1" applyFill="1" applyAlignment="1">
      <alignment horizontal="centerContinuous" vertical="center"/>
    </xf>
    <xf numFmtId="0" fontId="13" fillId="0" borderId="0" xfId="0" applyFont="1" applyFill="1">
      <alignment vertical="center"/>
    </xf>
    <xf numFmtId="0" fontId="14" fillId="3" borderId="0" xfId="0" applyFont="1" applyFill="1">
      <alignment vertical="center"/>
    </xf>
    <xf numFmtId="177" fontId="13" fillId="3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3" borderId="2" xfId="0" applyFont="1" applyFill="1" applyBorder="1" applyAlignment="1" applyProtection="1">
      <alignment horizontal="center" vertical="center" shrinkToFit="1"/>
      <protection locked="0"/>
    </xf>
    <xf numFmtId="0" fontId="13" fillId="3" borderId="4" xfId="0" applyFont="1" applyFill="1" applyBorder="1" applyAlignment="1" applyProtection="1">
      <alignment horizontal="center" vertical="center" shrinkToFit="1"/>
      <protection locked="0"/>
    </xf>
    <xf numFmtId="0" fontId="13" fillId="3" borderId="3" xfId="0" applyFont="1" applyFill="1" applyBorder="1" applyAlignment="1" applyProtection="1">
      <alignment horizontal="center" vertical="center" shrinkToFit="1"/>
      <protection locked="0"/>
    </xf>
    <xf numFmtId="0" fontId="13" fillId="3" borderId="15" xfId="0" applyFont="1" applyFill="1" applyBorder="1" applyAlignment="1" applyProtection="1">
      <alignment horizontal="left" vertical="center"/>
      <protection locked="0"/>
    </xf>
    <xf numFmtId="0" fontId="13" fillId="3" borderId="16" xfId="0" applyFont="1" applyFill="1" applyBorder="1" applyAlignment="1" applyProtection="1">
      <alignment horizontal="left" vertical="center"/>
      <protection locked="0"/>
    </xf>
    <xf numFmtId="0" fontId="13" fillId="3" borderId="17" xfId="0" applyFont="1" applyFill="1" applyBorder="1" applyAlignment="1" applyProtection="1">
      <alignment horizontal="left" vertical="center"/>
      <protection locked="0"/>
    </xf>
    <xf numFmtId="0" fontId="13" fillId="3" borderId="15" xfId="0" applyFont="1" applyFill="1" applyBorder="1" applyAlignment="1" applyProtection="1">
      <alignment horizontal="center" vertical="center"/>
      <protection locked="0"/>
    </xf>
    <xf numFmtId="0" fontId="13" fillId="3" borderId="16" xfId="0" applyFont="1" applyFill="1" applyBorder="1" applyAlignment="1" applyProtection="1">
      <alignment horizontal="center" vertical="center"/>
      <protection locked="0"/>
    </xf>
    <xf numFmtId="0" fontId="13" fillId="3" borderId="17" xfId="0" applyFont="1" applyFill="1" applyBorder="1" applyAlignment="1" applyProtection="1">
      <alignment horizontal="center" vertical="center"/>
      <protection locked="0"/>
    </xf>
    <xf numFmtId="0" fontId="7" fillId="0" borderId="1" xfId="0" quotePrefix="1" applyFont="1" applyBorder="1" applyAlignment="1">
      <alignment horizontal="left" vertical="center" shrinkToFit="1"/>
    </xf>
    <xf numFmtId="0" fontId="13" fillId="3" borderId="1" xfId="0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shrinkToFit="1"/>
      <protection locked="0"/>
    </xf>
    <xf numFmtId="0" fontId="13" fillId="3" borderId="25" xfId="0" quotePrefix="1" applyFont="1" applyFill="1" applyBorder="1" applyAlignment="1" applyProtection="1">
      <alignment horizontal="center" vertical="center" wrapText="1"/>
      <protection locked="0"/>
    </xf>
    <xf numFmtId="0" fontId="13" fillId="3" borderId="4" xfId="0" quotePrefix="1" applyFont="1" applyFill="1" applyBorder="1" applyAlignment="1" applyProtection="1">
      <alignment horizontal="center" vertical="center" wrapText="1"/>
      <protection locked="0"/>
    </xf>
    <xf numFmtId="0" fontId="13" fillId="3" borderId="3" xfId="0" quotePrefix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176" fontId="13" fillId="0" borderId="1" xfId="0" applyNumberFormat="1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/>
    </xf>
    <xf numFmtId="176" fontId="13" fillId="0" borderId="2" xfId="0" applyNumberFormat="1" applyFont="1" applyFill="1" applyBorder="1" applyAlignment="1">
      <alignment horizontal="center" vertical="center"/>
    </xf>
    <xf numFmtId="176" fontId="13" fillId="0" borderId="4" xfId="0" applyNumberFormat="1" applyFont="1" applyFill="1" applyBorder="1" applyAlignment="1">
      <alignment horizontal="center" vertical="center"/>
    </xf>
    <xf numFmtId="176" fontId="7" fillId="3" borderId="2" xfId="0" applyNumberFormat="1" applyFont="1" applyFill="1" applyBorder="1" applyAlignment="1" applyProtection="1">
      <alignment horizontal="center" vertical="center"/>
      <protection locked="0"/>
    </xf>
    <xf numFmtId="176" fontId="7" fillId="3" borderId="4" xfId="0" applyNumberFormat="1" applyFont="1" applyFill="1" applyBorder="1" applyAlignment="1" applyProtection="1">
      <alignment horizontal="center" vertical="center"/>
      <protection locked="0"/>
    </xf>
    <xf numFmtId="176" fontId="7" fillId="0" borderId="2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17" fillId="3" borderId="0" xfId="0" applyFont="1" applyFill="1" applyAlignment="1" applyProtection="1">
      <alignment horizontal="left" vertical="center" wrapText="1"/>
      <protection locked="0"/>
    </xf>
    <xf numFmtId="0" fontId="17" fillId="3" borderId="0" xfId="0" applyFont="1" applyFill="1" applyAlignment="1" applyProtection="1">
      <alignment horizontal="left" vertical="center" shrinkToFit="1"/>
      <protection locked="0"/>
    </xf>
    <xf numFmtId="0" fontId="13" fillId="0" borderId="0" xfId="0" applyFont="1" applyAlignment="1">
      <alignment horizontal="left" vertical="center" shrinkToFit="1"/>
    </xf>
    <xf numFmtId="0" fontId="13" fillId="3" borderId="0" xfId="0" applyFont="1" applyFill="1" applyAlignment="1" applyProtection="1">
      <alignment horizontal="center" vertical="center"/>
      <protection locked="0"/>
    </xf>
    <xf numFmtId="58" fontId="13" fillId="2" borderId="26" xfId="0" applyNumberFormat="1" applyFont="1" applyFill="1" applyBorder="1" applyAlignment="1">
      <alignment horizontal="center" vertical="center"/>
    </xf>
    <xf numFmtId="58" fontId="13" fillId="2" borderId="27" xfId="0" applyNumberFormat="1" applyFont="1" applyFill="1" applyBorder="1" applyAlignment="1">
      <alignment horizontal="center" vertical="center"/>
    </xf>
    <xf numFmtId="58" fontId="13" fillId="2" borderId="28" xfId="0" applyNumberFormat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/>
    </xf>
    <xf numFmtId="0" fontId="13" fillId="2" borderId="14" xfId="0" applyFont="1" applyFill="1" applyBorder="1" applyAlignment="1">
      <alignment horizontal="left" vertical="center"/>
    </xf>
    <xf numFmtId="0" fontId="13" fillId="0" borderId="0" xfId="0" applyFont="1" applyAlignment="1">
      <alignment horizontal="distributed" vertical="center"/>
    </xf>
    <xf numFmtId="0" fontId="13" fillId="3" borderId="1" xfId="0" applyFont="1" applyFill="1" applyBorder="1" applyAlignment="1" applyProtection="1">
      <alignment horizontal="left" vertical="top" wrapText="1"/>
      <protection locked="0"/>
    </xf>
    <xf numFmtId="0" fontId="13" fillId="3" borderId="18" xfId="0" applyFont="1" applyFill="1" applyBorder="1" applyAlignment="1" applyProtection="1">
      <alignment horizontal="center" vertical="center"/>
      <protection locked="0"/>
    </xf>
    <xf numFmtId="0" fontId="13" fillId="3" borderId="19" xfId="0" applyFont="1" applyFill="1" applyBorder="1" applyAlignment="1" applyProtection="1">
      <alignment horizontal="center" vertical="center"/>
      <protection locked="0"/>
    </xf>
    <xf numFmtId="0" fontId="13" fillId="3" borderId="20" xfId="0" applyFont="1" applyFill="1" applyBorder="1" applyAlignment="1" applyProtection="1">
      <alignment horizontal="center" vertical="center"/>
      <protection locked="0"/>
    </xf>
    <xf numFmtId="0" fontId="13" fillId="3" borderId="18" xfId="0" applyFont="1" applyFill="1" applyBorder="1" applyAlignment="1" applyProtection="1">
      <alignment horizontal="left" vertical="center"/>
      <protection locked="0"/>
    </xf>
    <xf numFmtId="0" fontId="13" fillId="3" borderId="19" xfId="0" applyFont="1" applyFill="1" applyBorder="1" applyAlignment="1" applyProtection="1">
      <alignment horizontal="left" vertical="center"/>
      <protection locked="0"/>
    </xf>
    <xf numFmtId="0" fontId="13" fillId="3" borderId="20" xfId="0" applyFont="1" applyFill="1" applyBorder="1" applyAlignment="1" applyProtection="1">
      <alignment horizontal="left" vertical="center"/>
      <protection locked="0"/>
    </xf>
    <xf numFmtId="0" fontId="13" fillId="3" borderId="1" xfId="0" quotePrefix="1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 shrinkToFit="1"/>
      <protection locked="0"/>
    </xf>
    <xf numFmtId="0" fontId="7" fillId="3" borderId="4" xfId="0" applyFont="1" applyFill="1" applyBorder="1" applyAlignment="1" applyProtection="1">
      <alignment horizontal="center" vertical="center" shrinkToFit="1"/>
      <protection locked="0"/>
    </xf>
    <xf numFmtId="0" fontId="7" fillId="3" borderId="3" xfId="0" applyFont="1" applyFill="1" applyBorder="1" applyAlignment="1" applyProtection="1">
      <alignment horizontal="center" vertical="center" shrinkToFit="1"/>
      <protection locked="0"/>
    </xf>
    <xf numFmtId="0" fontId="13" fillId="0" borderId="1" xfId="0" quotePrefix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shrinkToFit="1"/>
    </xf>
    <xf numFmtId="176" fontId="13" fillId="3" borderId="2" xfId="0" applyNumberFormat="1" applyFont="1" applyFill="1" applyBorder="1" applyAlignment="1" applyProtection="1">
      <alignment horizontal="center" vertical="center"/>
      <protection locked="0"/>
    </xf>
    <xf numFmtId="176" fontId="13" fillId="3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</cellXfs>
  <cellStyles count="6">
    <cellStyle name="桁区切り" xfId="3" builtinId="6"/>
    <cellStyle name="桁区切り 2" xfId="2" xr:uid="{00000000-0005-0000-0000-000001000000}"/>
    <cellStyle name="標準" xfId="0" builtinId="0"/>
    <cellStyle name="標準 2" xfId="1" xr:uid="{00000000-0005-0000-0000-000003000000}"/>
    <cellStyle name="標準 2 6" xfId="5" xr:uid="{00000000-0005-0000-0000-000004000000}"/>
    <cellStyle name="標準 6" xfId="4" xr:uid="{00000000-0005-0000-0000-000005000000}"/>
  </cellStyles>
  <dxfs count="0"/>
  <tableStyles count="0" defaultTableStyle="TableStyleMedium2" defaultPivotStyle="PivotStyleLight16"/>
  <colors>
    <mruColors>
      <color rgb="FFFFFFCC"/>
      <color rgb="FFFF66FF"/>
      <color rgb="FFFF3300"/>
      <color rgb="FFFFCCFF"/>
      <color rgb="FFFF66CC"/>
      <color rgb="FFFFFF00"/>
      <color rgb="FFCCFFFF"/>
      <color rgb="FF0000FF"/>
      <color rgb="FFFF99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110670</xdr:colOff>
      <xdr:row>2</xdr:row>
      <xdr:rowOff>211109</xdr:rowOff>
    </xdr:from>
    <xdr:to>
      <xdr:col>42</xdr:col>
      <xdr:colOff>92941</xdr:colOff>
      <xdr:row>5</xdr:row>
      <xdr:rowOff>193895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8813905" y="853580"/>
          <a:ext cx="2014271" cy="946491"/>
        </a:xfrm>
        <a:prstGeom prst="rect">
          <a:avLst/>
        </a:prstGeom>
        <a:solidFill>
          <a:srgbClr val="FFCC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本書式は</a:t>
          </a:r>
          <a:r>
            <a:rPr kumimoji="1" lang="ja-JP" altLang="en-US" sz="1400" b="0">
              <a:solidFill>
                <a:srgbClr val="FFFF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黄色</a:t>
          </a:r>
          <a:r>
            <a:rPr kumimoji="1" lang="ja-JP" altLang="en-US" sz="1400" b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　　　部分が入力項目です</a:t>
          </a:r>
        </a:p>
      </xdr:txBody>
    </xdr:sp>
    <xdr:clientData/>
  </xdr:twoCellAnchor>
  <xdr:twoCellAnchor>
    <xdr:from>
      <xdr:col>39</xdr:col>
      <xdr:colOff>5090</xdr:colOff>
      <xdr:row>2</xdr:row>
      <xdr:rowOff>273735</xdr:rowOff>
    </xdr:from>
    <xdr:to>
      <xdr:col>41</xdr:col>
      <xdr:colOff>75452</xdr:colOff>
      <xdr:row>4</xdr:row>
      <xdr:rowOff>44825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9978325" y="916206"/>
          <a:ext cx="578362" cy="413560"/>
        </a:xfrm>
        <a:prstGeom prst="rect">
          <a:avLst/>
        </a:prstGeom>
        <a:solidFill>
          <a:srgbClr val="FFFFC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36</xdr:col>
      <xdr:colOff>239059</xdr:colOff>
      <xdr:row>123</xdr:row>
      <xdr:rowOff>59762</xdr:rowOff>
    </xdr:from>
    <xdr:to>
      <xdr:col>48</xdr:col>
      <xdr:colOff>82177</xdr:colOff>
      <xdr:row>127</xdr:row>
      <xdr:rowOff>216647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450294" y="39399880"/>
          <a:ext cx="2891118" cy="159123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経費区分は２ページ</a:t>
          </a:r>
          <a:endParaRPr kumimoji="1" lang="en-US" altLang="ja-JP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「２　事業の実績及び効果（１）事業区分（タイプを選択）」</a:t>
          </a:r>
          <a:endParaRPr kumimoji="1" lang="en-US" altLang="ja-JP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から転記されます。</a:t>
          </a:r>
          <a:endParaRPr kumimoji="1" lang="en-US" altLang="ja-JP" sz="11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事業区分（タイプを選択）」のタイプが選択されていない場合、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対象経費の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選択肢は表示されません。</a:t>
          </a:r>
          <a:endParaRPr lang="ja-JP" altLang="ja-JP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34</xdr:col>
      <xdr:colOff>141941</xdr:colOff>
      <xdr:row>121</xdr:row>
      <xdr:rowOff>291353</xdr:rowOff>
    </xdr:from>
    <xdr:to>
      <xdr:col>36</xdr:col>
      <xdr:colOff>114726</xdr:colOff>
      <xdr:row>122</xdr:row>
      <xdr:rowOff>322836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 rot="12446764">
          <a:off x="8845176" y="38914294"/>
          <a:ext cx="480785" cy="390071"/>
        </a:xfrm>
        <a:prstGeom prst="rightArrow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160082</xdr:colOff>
      <xdr:row>124</xdr:row>
      <xdr:rowOff>331374</xdr:rowOff>
    </xdr:from>
    <xdr:to>
      <xdr:col>36</xdr:col>
      <xdr:colOff>132867</xdr:colOff>
      <xdr:row>126</xdr:row>
      <xdr:rowOff>4269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 rot="10800000">
          <a:off x="8863317" y="40030080"/>
          <a:ext cx="480785" cy="390071"/>
        </a:xfrm>
        <a:prstGeom prst="rightArrow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187300</xdr:colOff>
      <xdr:row>127</xdr:row>
      <xdr:rowOff>262538</xdr:rowOff>
    </xdr:from>
    <xdr:to>
      <xdr:col>36</xdr:col>
      <xdr:colOff>69370</xdr:colOff>
      <xdr:row>129</xdr:row>
      <xdr:rowOff>26147</xdr:rowOff>
    </xdr:to>
    <xdr:sp macro="" textlink="">
      <xdr:nvSpPr>
        <xdr:cNvPr id="16" name="右矢印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 rot="7732030">
          <a:off x="8845177" y="41082367"/>
          <a:ext cx="480785" cy="390070"/>
        </a:xfrm>
        <a:prstGeom prst="rightArrow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29882</xdr:colOff>
      <xdr:row>135</xdr:row>
      <xdr:rowOff>276412</xdr:rowOff>
    </xdr:from>
    <xdr:to>
      <xdr:col>37</xdr:col>
      <xdr:colOff>2667</xdr:colOff>
      <xdr:row>136</xdr:row>
      <xdr:rowOff>307895</xdr:rowOff>
    </xdr:to>
    <xdr:sp macro="" textlink="">
      <xdr:nvSpPr>
        <xdr:cNvPr id="20" name="右矢印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 rot="12446764">
          <a:off x="8987117" y="43882236"/>
          <a:ext cx="480785" cy="390071"/>
        </a:xfrm>
        <a:prstGeom prst="rightArrow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48023</xdr:colOff>
      <xdr:row>138</xdr:row>
      <xdr:rowOff>316434</xdr:rowOff>
    </xdr:from>
    <xdr:to>
      <xdr:col>37</xdr:col>
      <xdr:colOff>20808</xdr:colOff>
      <xdr:row>139</xdr:row>
      <xdr:rowOff>347917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 rot="10800000">
          <a:off x="9005258" y="44998022"/>
          <a:ext cx="480785" cy="390071"/>
        </a:xfrm>
        <a:prstGeom prst="rightArrow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75241</xdr:colOff>
      <xdr:row>141</xdr:row>
      <xdr:rowOff>247598</xdr:rowOff>
    </xdr:from>
    <xdr:to>
      <xdr:col>36</xdr:col>
      <xdr:colOff>211311</xdr:colOff>
      <xdr:row>143</xdr:row>
      <xdr:rowOff>11207</xdr:rowOff>
    </xdr:to>
    <xdr:sp macro="" textlink="">
      <xdr:nvSpPr>
        <xdr:cNvPr id="22" name="右矢印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 rot="7732030">
          <a:off x="8987118" y="46050309"/>
          <a:ext cx="480785" cy="390070"/>
        </a:xfrm>
        <a:prstGeom prst="rightArrow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246529</xdr:colOff>
      <xdr:row>163</xdr:row>
      <xdr:rowOff>179294</xdr:rowOff>
    </xdr:from>
    <xdr:to>
      <xdr:col>46</xdr:col>
      <xdr:colOff>89647</xdr:colOff>
      <xdr:row>168</xdr:row>
      <xdr:rowOff>190499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200029" y="53507388"/>
          <a:ext cx="2986368" cy="161854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対象経費を選択してください。</a:t>
          </a:r>
          <a:endParaRPr kumimoji="1" lang="en-US" altLang="ja-JP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「２　事業の実績及び効果　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事業区分（タイプを選択）」のタイプが選択されていない場合、選択肢は表示されません。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小規模事業者の方でタイプ、Ｂタイプ、Ｄタイプのうち「企業価値や事業価値の算定」に取り組んだ場合は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小規模事業者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の経費を選択してください。	</a:t>
          </a:r>
        </a:p>
      </xdr:txBody>
    </xdr:sp>
    <xdr:clientData/>
  </xdr:twoCellAnchor>
  <xdr:twoCellAnchor>
    <xdr:from>
      <xdr:col>35</xdr:col>
      <xdr:colOff>74706</xdr:colOff>
      <xdr:row>171</xdr:row>
      <xdr:rowOff>276413</xdr:rowOff>
    </xdr:from>
    <xdr:to>
      <xdr:col>46</xdr:col>
      <xdr:colOff>171824</xdr:colOff>
      <xdr:row>177</xdr:row>
      <xdr:rowOff>35719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290144" y="56176257"/>
          <a:ext cx="2978430" cy="168811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対象経費を選択してください。</a:t>
          </a:r>
          <a:endParaRPr kumimoji="1" lang="en-US" altLang="ja-JP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「２　事業の実績及び効果　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事業区分（タイプを選択）」のタイプが選択されていない場合、選択肢は表示されません。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小規模事業者の方でタイプ、Ｂタイプ、Ｄタイプのうち「企業価値や事業価値の算定」に取り組んだ場合は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(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小規模事業者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)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の経費を選択してください。</a:t>
          </a:r>
          <a:endParaRPr kumimoji="1" lang="en-US" altLang="ja-JP" sz="11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35</xdr:col>
      <xdr:colOff>141941</xdr:colOff>
      <xdr:row>179</xdr:row>
      <xdr:rowOff>171824</xdr:rowOff>
    </xdr:from>
    <xdr:to>
      <xdr:col>46</xdr:col>
      <xdr:colOff>239059</xdr:colOff>
      <xdr:row>184</xdr:row>
      <xdr:rowOff>154781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357379" y="58643418"/>
          <a:ext cx="2978430" cy="1590301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対象経費を選択してください。</a:t>
          </a:r>
          <a:endParaRPr kumimoji="1" lang="en-US" altLang="ja-JP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「２　事業の実績及び効果　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事業区分（タイプを選択）」のタイプが選択されていない場合、選択肢は表示されません。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小規模事業者の方でタイプ、Ｂタイプ、Ｄタイプのうち「企業価値や事業価値の算定」に取り組んだ場合は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(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小規模事業者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)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の経費を選択してください</a:t>
          </a:r>
          <a:endParaRPr kumimoji="1" lang="en-US" altLang="ja-JP" sz="11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35</xdr:col>
      <xdr:colOff>0</xdr:colOff>
      <xdr:row>158</xdr:row>
      <xdr:rowOff>0</xdr:rowOff>
    </xdr:from>
    <xdr:to>
      <xdr:col>46</xdr:col>
      <xdr:colOff>97118</xdr:colOff>
      <xdr:row>160</xdr:row>
      <xdr:rowOff>179295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957235" y="51405118"/>
          <a:ext cx="2891118" cy="82176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下記内訳を記入すると、金額が自動計算されます。</a:t>
          </a:r>
          <a:endParaRPr kumimoji="1" lang="en-US" altLang="ja-JP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37</xdr:col>
      <xdr:colOff>104588</xdr:colOff>
      <xdr:row>137</xdr:row>
      <xdr:rowOff>134471</xdr:rowOff>
    </xdr:from>
    <xdr:to>
      <xdr:col>48</xdr:col>
      <xdr:colOff>201706</xdr:colOff>
      <xdr:row>141</xdr:row>
      <xdr:rowOff>291356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569823" y="44457471"/>
          <a:ext cx="2891118" cy="159123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経費区分は２ページ</a:t>
          </a:r>
          <a:endParaRPr kumimoji="1" lang="en-US" altLang="ja-JP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「２　事業の実績及び効果（１）事業区分（タイプを選択）」</a:t>
          </a:r>
          <a:endParaRPr kumimoji="1" lang="en-US" altLang="ja-JP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から転記されます。</a:t>
          </a:r>
          <a:endParaRPr kumimoji="1" lang="en-US" altLang="ja-JP" sz="11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事業区分（タイプを選択）」のタイプが選択されていない場合、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対象経費の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選択肢は表示されません。</a:t>
          </a:r>
          <a:endParaRPr lang="ja-JP" altLang="ja-JP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34</xdr:col>
      <xdr:colOff>154782</xdr:colOff>
      <xdr:row>16</xdr:row>
      <xdr:rowOff>168593</xdr:rowOff>
    </xdr:from>
    <xdr:to>
      <xdr:col>48</xdr:col>
      <xdr:colOff>202406</xdr:colOff>
      <xdr:row>21</xdr:row>
      <xdr:rowOff>143074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C585EF7-5CB9-4B67-912C-5C824221ACFF}"/>
            </a:ext>
          </a:extLst>
        </xdr:cNvPr>
        <xdr:cNvSpPr/>
      </xdr:nvSpPr>
      <xdr:spPr>
        <a:xfrm>
          <a:off x="9155907" y="5312093"/>
          <a:ext cx="3714749" cy="158182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ja-JP" altLang="en-US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交付決定通知に記載の内容を転記してください。</a:t>
          </a:r>
          <a:endParaRPr lang="en-US" altLang="ja-JP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lang="en-US" altLang="ja-JP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lang="ja-JP" altLang="en-US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交付決定　　：令和●年●月●日　●東中総総第●●号</a:t>
          </a:r>
          <a:endParaRPr lang="en-US" altLang="ja-JP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lang="ja-JP" altLang="en-US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交付予定額　：●●●円</a:t>
          </a:r>
          <a:endParaRPr lang="en-US" altLang="ja-JP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lang="ja-JP" altLang="en-US" b="1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助成事業内容：「助成金の内容」</a:t>
          </a:r>
          <a:endParaRPr lang="ja-JP" altLang="ja-JP" b="1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FFCC"/>
  </sheetPr>
  <dimension ref="A1:AH211"/>
  <sheetViews>
    <sheetView showGridLines="0" tabSelected="1" view="pageBreakPreview" zoomScale="80" zoomScaleNormal="80" zoomScaleSheetLayoutView="80" workbookViewId="0">
      <selection activeCell="Z4" sqref="Z4:AA4"/>
    </sheetView>
  </sheetViews>
  <sheetFormatPr defaultColWidth="3.3984375" defaultRowHeight="25.5" customHeight="1"/>
  <cols>
    <col min="1" max="8" width="3.3984375" style="23"/>
    <col min="9" max="9" width="4.09765625" style="23" customWidth="1"/>
    <col min="10" max="19" width="3.3984375" style="23"/>
    <col min="20" max="20" width="3.3984375" style="24"/>
    <col min="21" max="21" width="3.3984375" style="25"/>
    <col min="22" max="31" width="3.3984375" style="23"/>
    <col min="32" max="32" width="4.09765625" style="23" customWidth="1"/>
    <col min="33" max="16384" width="3.3984375" style="23"/>
  </cols>
  <sheetData>
    <row r="1" spans="1:34" ht="25.5" customHeight="1">
      <c r="A1" s="23" t="s">
        <v>15</v>
      </c>
    </row>
    <row r="4" spans="1:34" ht="25.5" customHeight="1">
      <c r="T4" s="23"/>
      <c r="U4" s="23"/>
      <c r="X4" s="16" t="s">
        <v>12</v>
      </c>
      <c r="Z4" s="53"/>
      <c r="AA4" s="53"/>
      <c r="AB4" s="16" t="s">
        <v>0</v>
      </c>
      <c r="AC4" s="53"/>
      <c r="AD4" s="53"/>
      <c r="AE4" s="16" t="s">
        <v>34</v>
      </c>
      <c r="AF4" s="53"/>
      <c r="AG4" s="53"/>
      <c r="AH4" s="23" t="s">
        <v>35</v>
      </c>
    </row>
    <row r="5" spans="1:34" ht="25.5" customHeight="1">
      <c r="Q5" s="16"/>
      <c r="R5" s="16"/>
      <c r="S5" s="26"/>
    </row>
    <row r="6" spans="1:34" ht="25.5" customHeight="1">
      <c r="Q6" s="16"/>
      <c r="R6" s="16"/>
      <c r="S6" s="26"/>
    </row>
    <row r="7" spans="1:34" ht="25.5" customHeight="1">
      <c r="A7" s="23" t="s">
        <v>83</v>
      </c>
    </row>
    <row r="9" spans="1:34" ht="25.5" customHeight="1">
      <c r="P9" s="25"/>
      <c r="T9" s="23"/>
      <c r="U9" s="95" t="s">
        <v>48</v>
      </c>
      <c r="V9" s="95"/>
      <c r="W9" s="95"/>
      <c r="X9" s="95"/>
      <c r="Y9" s="96"/>
      <c r="Z9" s="96"/>
      <c r="AA9" s="96"/>
      <c r="AB9" s="96"/>
      <c r="AC9" s="96"/>
      <c r="AD9" s="96"/>
      <c r="AE9" s="96"/>
      <c r="AF9" s="96"/>
      <c r="AG9" s="96"/>
      <c r="AH9" s="96"/>
    </row>
    <row r="10" spans="1:34" ht="25.5" customHeight="1">
      <c r="P10" s="25"/>
      <c r="T10" s="23"/>
      <c r="U10" s="95"/>
      <c r="V10" s="95"/>
      <c r="W10" s="95"/>
      <c r="X10" s="95"/>
      <c r="Y10" s="96"/>
      <c r="Z10" s="96"/>
      <c r="AA10" s="96"/>
      <c r="AB10" s="96"/>
      <c r="AC10" s="96"/>
      <c r="AD10" s="96"/>
      <c r="AE10" s="96"/>
      <c r="AF10" s="96"/>
      <c r="AG10" s="96"/>
      <c r="AH10" s="96"/>
    </row>
    <row r="11" spans="1:34" ht="25.5" customHeight="1">
      <c r="P11" s="25"/>
      <c r="T11" s="23"/>
      <c r="U11" s="95" t="s">
        <v>49</v>
      </c>
      <c r="V11" s="95"/>
      <c r="W11" s="95"/>
      <c r="X11" s="95"/>
      <c r="Y11" s="97"/>
      <c r="Z11" s="97"/>
      <c r="AA11" s="97"/>
      <c r="AB11" s="97"/>
      <c r="AC11" s="97"/>
      <c r="AD11" s="97"/>
      <c r="AE11" s="97"/>
      <c r="AF11" s="97"/>
      <c r="AG11" s="97"/>
      <c r="AH11" s="97"/>
    </row>
    <row r="12" spans="1:34" ht="25.5" customHeight="1">
      <c r="P12" s="25"/>
      <c r="T12" s="23"/>
      <c r="U12" s="95" t="s">
        <v>50</v>
      </c>
      <c r="V12" s="95"/>
      <c r="W12" s="95"/>
      <c r="X12" s="95"/>
      <c r="Y12" s="97"/>
      <c r="Z12" s="97"/>
      <c r="AA12" s="97"/>
      <c r="AB12" s="97"/>
      <c r="AC12" s="97"/>
      <c r="AD12" s="97"/>
      <c r="AE12" s="97"/>
      <c r="AF12" s="97"/>
      <c r="AG12" s="97"/>
      <c r="AH12" s="97"/>
    </row>
    <row r="13" spans="1:34" ht="25.5" customHeight="1">
      <c r="T13" s="23"/>
      <c r="U13" s="23"/>
      <c r="Y13" s="98"/>
      <c r="Z13" s="98"/>
      <c r="AA13" s="98"/>
      <c r="AB13" s="98"/>
      <c r="AC13" s="98"/>
      <c r="AD13" s="98"/>
      <c r="AE13" s="98"/>
      <c r="AG13" s="36"/>
      <c r="AH13" s="36"/>
    </row>
    <row r="14" spans="1:34" ht="25.5" customHeight="1">
      <c r="K14" s="25"/>
      <c r="T14" s="23"/>
      <c r="U14" s="23"/>
    </row>
    <row r="15" spans="1:34" ht="25.5" customHeight="1">
      <c r="Q15" s="16"/>
      <c r="R15" s="16"/>
      <c r="S15" s="26"/>
    </row>
    <row r="16" spans="1:34" ht="25.5" customHeight="1">
      <c r="J16" s="16" t="s">
        <v>36</v>
      </c>
      <c r="T16" s="23"/>
      <c r="U16" s="23"/>
      <c r="W16" s="24"/>
      <c r="X16" s="25"/>
    </row>
    <row r="17" spans="1:30" ht="25.5" customHeight="1">
      <c r="B17" s="16"/>
      <c r="C17" s="16"/>
      <c r="D17" s="16"/>
      <c r="E17" s="16"/>
      <c r="F17" s="16"/>
      <c r="G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23"/>
      <c r="U17" s="23"/>
    </row>
    <row r="18" spans="1:30" ht="25.5" customHeight="1">
      <c r="C18" s="106" t="s">
        <v>72</v>
      </c>
      <c r="D18" s="106"/>
      <c r="E18" s="106"/>
      <c r="F18" s="106"/>
      <c r="G18" s="106"/>
      <c r="H18" s="106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6"/>
      <c r="U18" s="47"/>
      <c r="V18" s="51"/>
      <c r="W18" s="51"/>
      <c r="X18" s="51"/>
      <c r="Y18" s="51"/>
    </row>
    <row r="19" spans="1:30" ht="25.5" customHeight="1">
      <c r="C19" s="106" t="s">
        <v>71</v>
      </c>
      <c r="D19" s="106"/>
      <c r="E19" s="106"/>
      <c r="F19" s="106"/>
      <c r="G19" s="106"/>
      <c r="H19" s="106"/>
      <c r="I19" s="49"/>
      <c r="J19" s="50"/>
      <c r="K19" s="50"/>
      <c r="L19" s="50"/>
      <c r="M19" s="23" t="s">
        <v>14</v>
      </c>
      <c r="R19" s="29"/>
      <c r="S19" s="29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>
      <c r="C20" s="106" t="s">
        <v>70</v>
      </c>
      <c r="D20" s="106"/>
      <c r="E20" s="106"/>
      <c r="F20" s="106"/>
      <c r="G20" s="106"/>
      <c r="H20" s="106"/>
      <c r="I20" s="48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7"/>
      <c r="U20" s="52"/>
      <c r="V20" s="48"/>
      <c r="W20" s="48"/>
      <c r="X20" s="48"/>
      <c r="Y20" s="48"/>
      <c r="Z20" s="48"/>
      <c r="AA20" s="48"/>
      <c r="AB20" s="48"/>
    </row>
    <row r="22" spans="1:30" ht="25.5" customHeight="1">
      <c r="B22" s="16" t="s">
        <v>51</v>
      </c>
      <c r="C22" s="16"/>
      <c r="D22" s="16"/>
      <c r="E22" s="16"/>
      <c r="H22" s="30"/>
      <c r="I22" s="99"/>
      <c r="J22" s="99"/>
      <c r="K22" s="31" t="s">
        <v>16</v>
      </c>
      <c r="L22" s="99"/>
      <c r="M22" s="99"/>
      <c r="N22" s="30" t="s">
        <v>34</v>
      </c>
      <c r="O22" s="99"/>
      <c r="P22" s="99"/>
      <c r="Q22" s="27" t="s">
        <v>53</v>
      </c>
      <c r="R22" s="27"/>
      <c r="S22" s="27"/>
      <c r="T22" s="27"/>
      <c r="U22" s="27"/>
      <c r="V22" s="27"/>
      <c r="W22" s="28"/>
      <c r="X22" s="24"/>
    </row>
    <row r="23" spans="1:30" ht="25.5" customHeight="1">
      <c r="A23" s="27"/>
      <c r="B23" s="27" t="s">
        <v>52</v>
      </c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8"/>
      <c r="U23" s="24"/>
    </row>
    <row r="24" spans="1:30" ht="25.5" customHeight="1">
      <c r="A24" s="27"/>
      <c r="B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8"/>
      <c r="U24" s="24"/>
    </row>
    <row r="25" spans="1:30" ht="25.5" customHeight="1">
      <c r="A25" s="27"/>
      <c r="B25" s="27"/>
      <c r="C25" s="23" t="s">
        <v>19</v>
      </c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8"/>
      <c r="U25" s="24"/>
    </row>
    <row r="26" spans="1:30" ht="25.5" customHeight="1">
      <c r="A26" s="27"/>
      <c r="B26" s="27"/>
      <c r="C26" s="23" t="s">
        <v>17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8"/>
      <c r="U26" s="24"/>
    </row>
    <row r="27" spans="1:30" ht="25.5" customHeight="1">
      <c r="A27" s="27"/>
      <c r="B27" s="27"/>
      <c r="C27" s="23" t="s">
        <v>20</v>
      </c>
      <c r="T27" s="28"/>
      <c r="U27" s="24"/>
    </row>
    <row r="28" spans="1:30" ht="25.5" customHeight="1">
      <c r="C28" s="23" t="s">
        <v>21</v>
      </c>
      <c r="T28" s="28"/>
      <c r="U28" s="24"/>
    </row>
    <row r="29" spans="1:30" ht="25.5" customHeight="1"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41" spans="1:34" ht="25.5" customHeight="1">
      <c r="A41" s="23" t="s">
        <v>18</v>
      </c>
    </row>
    <row r="42" spans="1:34" ht="25.5" customHeight="1">
      <c r="B42" s="57" t="s">
        <v>28</v>
      </c>
      <c r="C42" s="58"/>
      <c r="D42" s="58"/>
      <c r="E42" s="58"/>
      <c r="F42" s="58"/>
      <c r="G42" s="59"/>
      <c r="H42" s="58" t="s">
        <v>29</v>
      </c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9"/>
    </row>
    <row r="43" spans="1:34" ht="25.5" customHeight="1">
      <c r="B43" s="100" t="s">
        <v>54</v>
      </c>
      <c r="C43" s="101"/>
      <c r="D43" s="101"/>
      <c r="E43" s="101"/>
      <c r="F43" s="101"/>
      <c r="G43" s="102"/>
      <c r="H43" s="103" t="s">
        <v>30</v>
      </c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5"/>
    </row>
    <row r="44" spans="1:34" ht="25.5" customHeight="1">
      <c r="B44" s="66"/>
      <c r="C44" s="67"/>
      <c r="D44" s="67"/>
      <c r="E44" s="67"/>
      <c r="F44" s="67"/>
      <c r="G44" s="68"/>
      <c r="H44" s="63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5"/>
    </row>
    <row r="45" spans="1:34" ht="25.5" customHeight="1">
      <c r="B45" s="66"/>
      <c r="C45" s="67"/>
      <c r="D45" s="67"/>
      <c r="E45" s="67"/>
      <c r="F45" s="67"/>
      <c r="G45" s="68"/>
      <c r="H45" s="63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5"/>
    </row>
    <row r="46" spans="1:34" ht="25.5" customHeight="1">
      <c r="B46" s="66"/>
      <c r="C46" s="67"/>
      <c r="D46" s="67"/>
      <c r="E46" s="67"/>
      <c r="F46" s="67"/>
      <c r="G46" s="68"/>
      <c r="H46" s="63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5"/>
    </row>
    <row r="47" spans="1:34" ht="25.5" customHeight="1">
      <c r="B47" s="66"/>
      <c r="C47" s="67"/>
      <c r="D47" s="67"/>
      <c r="E47" s="67"/>
      <c r="F47" s="67"/>
      <c r="G47" s="68"/>
      <c r="H47" s="63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5"/>
    </row>
    <row r="48" spans="1:34" ht="25.5" customHeight="1">
      <c r="B48" s="66"/>
      <c r="C48" s="67"/>
      <c r="D48" s="67"/>
      <c r="E48" s="67"/>
      <c r="F48" s="67"/>
      <c r="G48" s="68"/>
      <c r="H48" s="63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5"/>
    </row>
    <row r="49" spans="2:34" ht="25.5" customHeight="1">
      <c r="B49" s="66"/>
      <c r="C49" s="67"/>
      <c r="D49" s="67"/>
      <c r="E49" s="67"/>
      <c r="F49" s="67"/>
      <c r="G49" s="68"/>
      <c r="H49" s="63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5"/>
    </row>
    <row r="50" spans="2:34" ht="25.5" customHeight="1">
      <c r="B50" s="66"/>
      <c r="C50" s="67"/>
      <c r="D50" s="67"/>
      <c r="E50" s="67"/>
      <c r="F50" s="67"/>
      <c r="G50" s="68"/>
      <c r="H50" s="63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5"/>
    </row>
    <row r="51" spans="2:34" ht="25.5" customHeight="1">
      <c r="B51" s="66"/>
      <c r="C51" s="67"/>
      <c r="D51" s="67"/>
      <c r="E51" s="67"/>
      <c r="F51" s="67"/>
      <c r="G51" s="68"/>
      <c r="H51" s="63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5"/>
    </row>
    <row r="52" spans="2:34" ht="25.5" customHeight="1">
      <c r="B52" s="66"/>
      <c r="C52" s="67"/>
      <c r="D52" s="67"/>
      <c r="E52" s="67"/>
      <c r="F52" s="67"/>
      <c r="G52" s="68"/>
      <c r="H52" s="63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5"/>
    </row>
    <row r="53" spans="2:34" ht="25.5" customHeight="1">
      <c r="B53" s="66"/>
      <c r="C53" s="67"/>
      <c r="D53" s="67"/>
      <c r="E53" s="67"/>
      <c r="F53" s="67"/>
      <c r="G53" s="68"/>
      <c r="H53" s="63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5"/>
    </row>
    <row r="54" spans="2:34" ht="25.5" customHeight="1">
      <c r="B54" s="66"/>
      <c r="C54" s="67"/>
      <c r="D54" s="67"/>
      <c r="E54" s="67"/>
      <c r="F54" s="67"/>
      <c r="G54" s="68"/>
      <c r="H54" s="63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5"/>
    </row>
    <row r="55" spans="2:34" ht="25.5" customHeight="1">
      <c r="B55" s="66"/>
      <c r="C55" s="67"/>
      <c r="D55" s="67"/>
      <c r="E55" s="67"/>
      <c r="F55" s="67"/>
      <c r="G55" s="68"/>
      <c r="H55" s="63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5"/>
    </row>
    <row r="56" spans="2:34" ht="25.5" customHeight="1">
      <c r="B56" s="66"/>
      <c r="C56" s="67"/>
      <c r="D56" s="67"/>
      <c r="E56" s="67"/>
      <c r="F56" s="67"/>
      <c r="G56" s="68"/>
      <c r="H56" s="63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5"/>
    </row>
    <row r="57" spans="2:34" ht="25.5" customHeight="1">
      <c r="B57" s="66"/>
      <c r="C57" s="67"/>
      <c r="D57" s="67"/>
      <c r="E57" s="67"/>
      <c r="F57" s="67"/>
      <c r="G57" s="68"/>
      <c r="H57" s="63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5"/>
    </row>
    <row r="58" spans="2:34" ht="25.5" customHeight="1">
      <c r="B58" s="66"/>
      <c r="C58" s="67"/>
      <c r="D58" s="67"/>
      <c r="E58" s="67"/>
      <c r="F58" s="67"/>
      <c r="G58" s="68"/>
      <c r="H58" s="63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5"/>
    </row>
    <row r="59" spans="2:34" ht="25.5" customHeight="1">
      <c r="B59" s="66"/>
      <c r="C59" s="67"/>
      <c r="D59" s="67"/>
      <c r="E59" s="67"/>
      <c r="F59" s="67"/>
      <c r="G59" s="68"/>
      <c r="H59" s="63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5"/>
    </row>
    <row r="60" spans="2:34" ht="25.5" customHeight="1">
      <c r="B60" s="66"/>
      <c r="C60" s="67"/>
      <c r="D60" s="67"/>
      <c r="E60" s="67"/>
      <c r="F60" s="67"/>
      <c r="G60" s="68"/>
      <c r="H60" s="63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5"/>
    </row>
    <row r="61" spans="2:34" ht="25.5" customHeight="1">
      <c r="B61" s="66"/>
      <c r="C61" s="67"/>
      <c r="D61" s="67"/>
      <c r="E61" s="67"/>
      <c r="F61" s="67"/>
      <c r="G61" s="68"/>
      <c r="H61" s="63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5"/>
    </row>
    <row r="62" spans="2:34" ht="25.5" customHeight="1">
      <c r="B62" s="66"/>
      <c r="C62" s="67"/>
      <c r="D62" s="67"/>
      <c r="E62" s="67"/>
      <c r="F62" s="67"/>
      <c r="G62" s="68"/>
      <c r="H62" s="63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5"/>
    </row>
    <row r="63" spans="2:34" ht="25.5" customHeight="1">
      <c r="B63" s="66"/>
      <c r="C63" s="67"/>
      <c r="D63" s="67"/>
      <c r="E63" s="67"/>
      <c r="F63" s="67"/>
      <c r="G63" s="68"/>
      <c r="H63" s="63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5"/>
    </row>
    <row r="64" spans="2:34" ht="25.5" customHeight="1">
      <c r="B64" s="66"/>
      <c r="C64" s="67"/>
      <c r="D64" s="67"/>
      <c r="E64" s="67"/>
      <c r="F64" s="67"/>
      <c r="G64" s="68"/>
      <c r="H64" s="63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5"/>
    </row>
    <row r="65" spans="1:34" ht="25.5" customHeight="1">
      <c r="B65" s="66"/>
      <c r="C65" s="67"/>
      <c r="D65" s="67"/>
      <c r="E65" s="67"/>
      <c r="F65" s="67"/>
      <c r="G65" s="68"/>
      <c r="H65" s="63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5"/>
    </row>
    <row r="66" spans="1:34" ht="25.5" customHeight="1">
      <c r="B66" s="66"/>
      <c r="C66" s="67"/>
      <c r="D66" s="67"/>
      <c r="E66" s="67"/>
      <c r="F66" s="67"/>
      <c r="G66" s="68"/>
      <c r="H66" s="63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5"/>
    </row>
    <row r="67" spans="1:34" ht="25.5" customHeight="1">
      <c r="B67" s="66"/>
      <c r="C67" s="67"/>
      <c r="D67" s="67"/>
      <c r="E67" s="67"/>
      <c r="F67" s="67"/>
      <c r="G67" s="68"/>
      <c r="H67" s="63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5"/>
    </row>
    <row r="68" spans="1:34" ht="25.5" customHeight="1">
      <c r="B68" s="66"/>
      <c r="C68" s="67"/>
      <c r="D68" s="67"/>
      <c r="E68" s="67"/>
      <c r="F68" s="67"/>
      <c r="G68" s="68"/>
      <c r="H68" s="63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5"/>
    </row>
    <row r="69" spans="1:34" ht="25.5" customHeight="1">
      <c r="B69" s="66"/>
      <c r="C69" s="67"/>
      <c r="D69" s="67"/>
      <c r="E69" s="67"/>
      <c r="F69" s="67"/>
      <c r="G69" s="68"/>
      <c r="H69" s="63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5"/>
    </row>
    <row r="70" spans="1:34" ht="25.5" customHeight="1">
      <c r="B70" s="66"/>
      <c r="C70" s="67"/>
      <c r="D70" s="67"/>
      <c r="E70" s="67"/>
      <c r="F70" s="67"/>
      <c r="G70" s="68"/>
      <c r="H70" s="63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5"/>
    </row>
    <row r="71" spans="1:34" ht="25.5" customHeight="1">
      <c r="B71" s="66"/>
      <c r="C71" s="67"/>
      <c r="D71" s="67"/>
      <c r="E71" s="67"/>
      <c r="F71" s="67"/>
      <c r="G71" s="68"/>
      <c r="H71" s="63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5"/>
    </row>
    <row r="72" spans="1:34" ht="25.5" customHeight="1">
      <c r="B72" s="66"/>
      <c r="C72" s="67"/>
      <c r="D72" s="67"/>
      <c r="E72" s="67"/>
      <c r="F72" s="67"/>
      <c r="G72" s="68"/>
      <c r="H72" s="63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5"/>
    </row>
    <row r="73" spans="1:34" ht="25.5" customHeight="1">
      <c r="B73" s="66"/>
      <c r="C73" s="67"/>
      <c r="D73" s="67"/>
      <c r="E73" s="67"/>
      <c r="F73" s="67"/>
      <c r="G73" s="68"/>
      <c r="H73" s="63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5"/>
    </row>
    <row r="74" spans="1:34" ht="25.5" customHeight="1">
      <c r="B74" s="66"/>
      <c r="C74" s="67"/>
      <c r="D74" s="67"/>
      <c r="E74" s="67"/>
      <c r="F74" s="67"/>
      <c r="G74" s="68"/>
      <c r="H74" s="63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5"/>
    </row>
    <row r="75" spans="1:34" ht="25.5" customHeight="1">
      <c r="B75" s="66"/>
      <c r="C75" s="67"/>
      <c r="D75" s="67"/>
      <c r="E75" s="67"/>
      <c r="F75" s="67"/>
      <c r="G75" s="68"/>
      <c r="H75" s="63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5"/>
    </row>
    <row r="76" spans="1:34" ht="25.5" customHeight="1">
      <c r="B76" s="66"/>
      <c r="C76" s="67"/>
      <c r="D76" s="67"/>
      <c r="E76" s="67"/>
      <c r="F76" s="67"/>
      <c r="G76" s="68"/>
      <c r="H76" s="63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5"/>
    </row>
    <row r="77" spans="1:34" ht="25.5" customHeight="1">
      <c r="B77" s="108"/>
      <c r="C77" s="109"/>
      <c r="D77" s="109"/>
      <c r="E77" s="109"/>
      <c r="F77" s="109"/>
      <c r="G77" s="110"/>
      <c r="H77" s="111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3"/>
    </row>
    <row r="79" spans="1:34" ht="25.5" customHeight="1">
      <c r="A79" s="27" t="s">
        <v>31</v>
      </c>
      <c r="B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8"/>
      <c r="U79" s="24"/>
    </row>
    <row r="80" spans="1:34" s="16" customFormat="1" ht="25.5" customHeight="1">
      <c r="A80" s="16" t="s">
        <v>17</v>
      </c>
    </row>
    <row r="81" spans="1:34" s="16" customFormat="1" ht="25.5" customHeight="1">
      <c r="A81" s="27" t="s">
        <v>69</v>
      </c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</row>
    <row r="82" spans="1:34" s="16" customFormat="1" ht="25.5" customHeight="1">
      <c r="A82" s="23"/>
      <c r="B82" s="114"/>
      <c r="C82" s="114"/>
      <c r="D82" s="114"/>
      <c r="E82" s="114"/>
      <c r="F82" s="69" t="str">
        <f>IF(B82="","",IF(B82="【Ａタイプ】",選択リスト!C2,IF(B82="【Ｂタイプ】",選択リスト!C3,IF(B82="【Ｃタイプ】",選択リスト!C4,IF(B82="【Ｄタイプ】",選択リスト!C5)))))</f>
        <v/>
      </c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</row>
    <row r="83" spans="1:34" s="16" customFormat="1" ht="25.5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</row>
    <row r="84" spans="1:34" s="16" customFormat="1" ht="25.5" customHeight="1">
      <c r="A84" s="16" t="s">
        <v>22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</row>
    <row r="85" spans="1:34" s="16" customFormat="1" ht="25.5" customHeight="1">
      <c r="A85" s="23"/>
      <c r="B85" s="94" t="s">
        <v>2</v>
      </c>
      <c r="C85" s="94"/>
      <c r="D85" s="69" t="str">
        <f>IF(B82="","",IF(B82="【Ａタイプ】",選択リスト!C8,IF(B82="【Ｂタイプ】",選択リスト!C12,IF(B82="【Ｃタイプ】",選択リスト!C16,IF(B82="【Ｄタイプ】",選択リスト!C21)))))</f>
        <v/>
      </c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</row>
    <row r="86" spans="1:34" s="16" customFormat="1" ht="25.5" customHeight="1">
      <c r="A86" s="23"/>
      <c r="B86" s="94" t="s">
        <v>2</v>
      </c>
      <c r="C86" s="94"/>
      <c r="D86" s="69" t="str">
        <f>IF(B82="","",IF(B82="【Ａタイプ】",選択リスト!C10,IF(B82="【Ｂタイプ】",選択リスト!C13,IF(B82="【Ｃタイプ】",選択リスト!C17,IF(B82="【Ｄタイプ】",選択リスト!C23)))))</f>
        <v/>
      </c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</row>
    <row r="87" spans="1:34" s="16" customFormat="1" ht="25.5" customHeight="1">
      <c r="A87" s="23"/>
      <c r="B87" s="94" t="s">
        <v>2</v>
      </c>
      <c r="C87" s="94"/>
      <c r="D87" s="69" t="str">
        <f>IF(B82="","",IF(B82="【Ａタイプ】",選択リスト!C11,IF(B82="【Ｂタイプ】",選択リスト!C15,IF(B82="【Ｃタイプ】",選択リスト!C18,IF(B82="【Ｄタイプ】",選択リスト!C24)))))</f>
        <v/>
      </c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</row>
    <row r="88" spans="1:34" s="16" customFormat="1" ht="25.5" customHeight="1">
      <c r="A88" s="23"/>
      <c r="B88" s="94"/>
      <c r="C88" s="94"/>
      <c r="D88" s="69" t="str">
        <f>IF(B82="","",IF(B82="【Ａタイプ】","",IF(B82="【Ｂタイプ】","",IF(B82="【Ｃタイプ】",選択リスト!C19,IF(B82="【Ｄタイプ】","")))))</f>
        <v/>
      </c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</row>
    <row r="89" spans="1:34" s="16" customFormat="1" ht="25.5" customHeight="1">
      <c r="A89" s="23"/>
      <c r="B89" s="94"/>
      <c r="C89" s="94"/>
      <c r="D89" s="69" t="str">
        <f>IF(B82="","",IF(B82="【Ａタイプ】","",IF(B82="【Ｂタイプ】","",IF(B82="【Ｃタイプ】",選択リスト!C20,IF(B82="【Ｄタイプ】","")))))</f>
        <v/>
      </c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</row>
    <row r="90" spans="1:34" s="16" customFormat="1" ht="25.5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</row>
    <row r="91" spans="1:34" s="16" customFormat="1" ht="25.5" customHeight="1">
      <c r="A91" s="16" t="s">
        <v>23</v>
      </c>
    </row>
    <row r="92" spans="1:34" s="16" customFormat="1" ht="25.5" customHeight="1"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</row>
    <row r="93" spans="1:34" s="17" customFormat="1" ht="25.5" customHeight="1">
      <c r="A93" s="16"/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</row>
    <row r="94" spans="1:34" s="16" customFormat="1" ht="25.5" customHeight="1"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</row>
    <row r="95" spans="1:34" s="16" customFormat="1" ht="25.5" customHeight="1"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</row>
    <row r="96" spans="1:34" s="16" customFormat="1" ht="25.5" customHeight="1">
      <c r="B96" s="107"/>
      <c r="C96" s="107"/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</row>
    <row r="97" spans="1:34" s="16" customFormat="1" ht="25.5" customHeight="1">
      <c r="B97" s="107"/>
      <c r="C97" s="107"/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</row>
    <row r="98" spans="1:34" s="16" customFormat="1" ht="25.5" customHeight="1">
      <c r="B98" s="107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</row>
    <row r="99" spans="1:34" s="16" customFormat="1" ht="25.5" customHeight="1"/>
    <row r="100" spans="1:34" s="16" customFormat="1" ht="25.5" customHeight="1">
      <c r="A100" s="16" t="s">
        <v>24</v>
      </c>
    </row>
    <row r="101" spans="1:34" s="16" customFormat="1" ht="25.5" customHeight="1"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</row>
    <row r="102" spans="1:34" s="16" customFormat="1" ht="25.5" customHeight="1"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</row>
    <row r="103" spans="1:34" s="16" customFormat="1" ht="25.5" customHeight="1"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</row>
    <row r="104" spans="1:34" s="16" customFormat="1" ht="25.5" customHeight="1">
      <c r="B104" s="107"/>
      <c r="C104" s="107"/>
      <c r="D104" s="107"/>
      <c r="E104" s="107"/>
      <c r="F104" s="107"/>
      <c r="G104" s="107"/>
      <c r="H104" s="107"/>
      <c r="I104" s="107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</row>
    <row r="105" spans="1:34" ht="25.5" customHeight="1">
      <c r="B105" s="107"/>
      <c r="C105" s="107"/>
      <c r="D105" s="107"/>
      <c r="E105" s="107"/>
      <c r="F105" s="107"/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</row>
    <row r="106" spans="1:34" ht="25.5" customHeight="1">
      <c r="B106" s="107"/>
      <c r="C106" s="107"/>
      <c r="D106" s="107"/>
      <c r="E106" s="107"/>
      <c r="F106" s="107"/>
      <c r="G106" s="107"/>
      <c r="H106" s="107"/>
      <c r="I106" s="107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</row>
    <row r="107" spans="1:34" ht="25.5" customHeight="1">
      <c r="B107" s="107"/>
      <c r="C107" s="107"/>
      <c r="D107" s="107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</row>
    <row r="109" spans="1:34" ht="25.5" customHeight="1">
      <c r="A109" s="16" t="s">
        <v>25</v>
      </c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34" ht="25.5" customHeight="1">
      <c r="A110" s="16"/>
      <c r="B110" s="107"/>
      <c r="C110" s="107"/>
      <c r="D110" s="107"/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</row>
    <row r="111" spans="1:34" ht="25.5" customHeight="1">
      <c r="A111" s="16"/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</row>
    <row r="112" spans="1:34" ht="25.5" customHeight="1">
      <c r="A112" s="16"/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</row>
    <row r="113" spans="1:34" ht="25.5" customHeight="1">
      <c r="A113" s="16"/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</row>
    <row r="114" spans="1:34" ht="25.5" customHeight="1">
      <c r="B114" s="107"/>
      <c r="C114" s="107"/>
      <c r="D114" s="107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</row>
    <row r="115" spans="1:34" ht="25.5" customHeight="1">
      <c r="B115" s="107"/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</row>
    <row r="116" spans="1:34" ht="25.5" customHeight="1">
      <c r="B116" s="107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</row>
    <row r="117" spans="1:34" ht="25.5" customHeight="1">
      <c r="B117" s="16" t="s">
        <v>26</v>
      </c>
    </row>
    <row r="118" spans="1:34" s="16" customFormat="1" ht="25.5" customHeight="1"/>
    <row r="119" spans="1:34" s="16" customFormat="1" ht="25.5" customHeight="1">
      <c r="A119" s="34" t="s">
        <v>27</v>
      </c>
      <c r="B119" s="34"/>
      <c r="C119" s="34"/>
      <c r="D119" s="34"/>
      <c r="E119" s="34"/>
      <c r="F119" s="34"/>
      <c r="G119" s="34"/>
      <c r="H119" s="34"/>
      <c r="I119" s="34"/>
      <c r="J119" s="34"/>
    </row>
    <row r="120" spans="1:34" s="16" customFormat="1" ht="28.5" customHeight="1">
      <c r="A120" s="118" t="s">
        <v>33</v>
      </c>
      <c r="B120" s="54" t="s">
        <v>38</v>
      </c>
      <c r="C120" s="55"/>
      <c r="D120" s="55"/>
      <c r="E120" s="55"/>
      <c r="F120" s="94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  <c r="U120" s="94"/>
      <c r="V120" s="94"/>
      <c r="W120" s="94"/>
    </row>
    <row r="121" spans="1:34" s="16" customFormat="1" ht="28.5" customHeight="1">
      <c r="A121" s="118"/>
      <c r="B121" s="80" t="s">
        <v>39</v>
      </c>
      <c r="C121" s="54" t="s">
        <v>40</v>
      </c>
      <c r="D121" s="55"/>
      <c r="E121" s="55"/>
      <c r="F121" s="55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  <c r="AF121" s="94"/>
      <c r="AG121" s="94"/>
      <c r="AH121" s="94"/>
    </row>
    <row r="122" spans="1:34" s="16" customFormat="1" ht="28.5" customHeight="1">
      <c r="A122" s="118"/>
      <c r="B122" s="81"/>
      <c r="C122" s="54" t="s">
        <v>41</v>
      </c>
      <c r="D122" s="55"/>
      <c r="E122" s="55"/>
      <c r="F122" s="56"/>
      <c r="G122" s="54" t="str">
        <f>IF(B82="","",B82)</f>
        <v/>
      </c>
      <c r="H122" s="55"/>
      <c r="I122" s="55"/>
      <c r="J122" s="56"/>
      <c r="K122" s="57" t="s">
        <v>3</v>
      </c>
      <c r="L122" s="58"/>
      <c r="M122" s="59"/>
      <c r="N122" s="60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2"/>
    </row>
    <row r="123" spans="1:34" s="16" customFormat="1" ht="28.5" customHeight="1">
      <c r="A123" s="118"/>
      <c r="B123" s="81"/>
      <c r="C123" s="71" t="s">
        <v>42</v>
      </c>
      <c r="D123" s="72"/>
      <c r="E123" s="72"/>
      <c r="F123" s="72"/>
      <c r="G123" s="18" t="s">
        <v>33</v>
      </c>
      <c r="H123" s="73"/>
      <c r="I123" s="61"/>
      <c r="J123" s="61"/>
      <c r="K123" s="61"/>
      <c r="L123" s="61"/>
      <c r="M123" s="61"/>
      <c r="N123" s="61"/>
      <c r="O123" s="61"/>
      <c r="P123" s="62"/>
      <c r="Q123" s="18" t="s">
        <v>43</v>
      </c>
      <c r="R123" s="73"/>
      <c r="S123" s="61"/>
      <c r="T123" s="61"/>
      <c r="U123" s="61"/>
      <c r="V123" s="61"/>
      <c r="W123" s="61"/>
      <c r="X123" s="61"/>
      <c r="Y123" s="62"/>
      <c r="Z123" s="18" t="s">
        <v>44</v>
      </c>
      <c r="AA123" s="74"/>
      <c r="AB123" s="75"/>
      <c r="AC123" s="75"/>
      <c r="AD123" s="75"/>
      <c r="AE123" s="75"/>
      <c r="AF123" s="75"/>
      <c r="AG123" s="75"/>
      <c r="AH123" s="76"/>
    </row>
    <row r="124" spans="1:34" s="17" customFormat="1" ht="28.5" customHeight="1">
      <c r="A124" s="118"/>
      <c r="B124" s="82"/>
      <c r="C124" s="19" t="s">
        <v>13</v>
      </c>
      <c r="D124" s="20"/>
      <c r="E124" s="20"/>
      <c r="F124" s="20"/>
      <c r="G124" s="20"/>
      <c r="H124" s="20"/>
      <c r="I124" s="21"/>
      <c r="J124" s="90"/>
      <c r="K124" s="91"/>
      <c r="L124" s="91"/>
      <c r="M124" s="91"/>
      <c r="N124" s="91"/>
      <c r="O124" s="91"/>
      <c r="P124" s="22" t="s">
        <v>14</v>
      </c>
      <c r="Q124" s="54" t="s">
        <v>45</v>
      </c>
      <c r="R124" s="55"/>
      <c r="S124" s="55"/>
      <c r="T124" s="55"/>
      <c r="U124" s="55"/>
      <c r="V124" s="55"/>
      <c r="W124" s="55"/>
      <c r="X124" s="55"/>
      <c r="Y124" s="55"/>
      <c r="Z124" s="56"/>
      <c r="AA124" s="92" t="str">
        <f>IF(J124="","",J124*1.1)</f>
        <v/>
      </c>
      <c r="AB124" s="93"/>
      <c r="AC124" s="93"/>
      <c r="AD124" s="93"/>
      <c r="AE124" s="93"/>
      <c r="AF124" s="93"/>
      <c r="AG124" s="93"/>
      <c r="AH124" s="21" t="s">
        <v>14</v>
      </c>
    </row>
    <row r="125" spans="1:34" s="16" customFormat="1" ht="28.5" customHeight="1">
      <c r="A125" s="118"/>
      <c r="B125" s="80" t="s">
        <v>46</v>
      </c>
      <c r="C125" s="54" t="s">
        <v>47</v>
      </c>
      <c r="D125" s="55"/>
      <c r="E125" s="55"/>
      <c r="F125" s="55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  <c r="U125" s="94"/>
      <c r="V125" s="94"/>
      <c r="W125" s="94"/>
      <c r="X125" s="94"/>
      <c r="Y125" s="94"/>
      <c r="Z125" s="94"/>
      <c r="AA125" s="94"/>
      <c r="AB125" s="94"/>
      <c r="AC125" s="94"/>
      <c r="AD125" s="94"/>
      <c r="AE125" s="94"/>
      <c r="AF125" s="94"/>
      <c r="AG125" s="94"/>
      <c r="AH125" s="94"/>
    </row>
    <row r="126" spans="1:34" s="16" customFormat="1" ht="28.5" customHeight="1">
      <c r="A126" s="118"/>
      <c r="B126" s="81"/>
      <c r="C126" s="54" t="s">
        <v>41</v>
      </c>
      <c r="D126" s="55"/>
      <c r="E126" s="55"/>
      <c r="F126" s="56"/>
      <c r="G126" s="54" t="str">
        <f>IF(B82="","",B82)</f>
        <v/>
      </c>
      <c r="H126" s="55"/>
      <c r="I126" s="55"/>
      <c r="J126" s="55"/>
      <c r="K126" s="57" t="s">
        <v>3</v>
      </c>
      <c r="L126" s="58"/>
      <c r="M126" s="59"/>
      <c r="N126" s="60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2"/>
    </row>
    <row r="127" spans="1:34" s="16" customFormat="1" ht="28.5" customHeight="1">
      <c r="A127" s="118"/>
      <c r="B127" s="81"/>
      <c r="C127" s="71" t="s">
        <v>42</v>
      </c>
      <c r="D127" s="72"/>
      <c r="E127" s="72"/>
      <c r="F127" s="72"/>
      <c r="G127" s="18" t="s">
        <v>33</v>
      </c>
      <c r="H127" s="73"/>
      <c r="I127" s="61"/>
      <c r="J127" s="61"/>
      <c r="K127" s="61"/>
      <c r="L127" s="61"/>
      <c r="M127" s="61"/>
      <c r="N127" s="61"/>
      <c r="O127" s="61"/>
      <c r="P127" s="62"/>
      <c r="Q127" s="18" t="s">
        <v>43</v>
      </c>
      <c r="R127" s="61"/>
      <c r="S127" s="61"/>
      <c r="T127" s="61"/>
      <c r="U127" s="61"/>
      <c r="V127" s="61"/>
      <c r="W127" s="61"/>
      <c r="X127" s="61"/>
      <c r="Y127" s="62"/>
      <c r="Z127" s="18" t="s">
        <v>44</v>
      </c>
      <c r="AA127" s="74"/>
      <c r="AB127" s="75"/>
      <c r="AC127" s="75"/>
      <c r="AD127" s="75"/>
      <c r="AE127" s="75"/>
      <c r="AF127" s="75"/>
      <c r="AG127" s="75"/>
      <c r="AH127" s="76"/>
    </row>
    <row r="128" spans="1:34" s="16" customFormat="1" ht="28.5" customHeight="1">
      <c r="A128" s="118"/>
      <c r="B128" s="82"/>
      <c r="C128" s="57" t="s">
        <v>13</v>
      </c>
      <c r="D128" s="58"/>
      <c r="E128" s="58"/>
      <c r="F128" s="58"/>
      <c r="G128" s="58"/>
      <c r="H128" s="58"/>
      <c r="I128" s="59"/>
      <c r="J128" s="90"/>
      <c r="K128" s="91"/>
      <c r="L128" s="91"/>
      <c r="M128" s="91"/>
      <c r="N128" s="91"/>
      <c r="O128" s="91"/>
      <c r="P128" s="22" t="s">
        <v>14</v>
      </c>
      <c r="Q128" s="54" t="s">
        <v>45</v>
      </c>
      <c r="R128" s="55"/>
      <c r="S128" s="55"/>
      <c r="T128" s="55"/>
      <c r="U128" s="55"/>
      <c r="V128" s="55"/>
      <c r="W128" s="55"/>
      <c r="X128" s="55"/>
      <c r="Y128" s="55"/>
      <c r="Z128" s="56"/>
      <c r="AA128" s="92" t="str">
        <f>IF(J128="","",J128*1.1)</f>
        <v/>
      </c>
      <c r="AB128" s="93"/>
      <c r="AC128" s="93"/>
      <c r="AD128" s="93"/>
      <c r="AE128" s="93"/>
      <c r="AF128" s="93"/>
      <c r="AG128" s="93"/>
      <c r="AH128" s="21" t="s">
        <v>14</v>
      </c>
    </row>
    <row r="129" spans="1:34" s="16" customFormat="1" ht="28.5" customHeight="1">
      <c r="A129" s="118"/>
      <c r="B129" s="80" t="s">
        <v>62</v>
      </c>
      <c r="C129" s="54" t="s">
        <v>63</v>
      </c>
      <c r="D129" s="55"/>
      <c r="E129" s="55"/>
      <c r="F129" s="55"/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94"/>
      <c r="S129" s="94"/>
      <c r="T129" s="94"/>
      <c r="U129" s="94"/>
      <c r="V129" s="94"/>
      <c r="W129" s="94"/>
      <c r="X129" s="94"/>
      <c r="Y129" s="94"/>
      <c r="Z129" s="94"/>
      <c r="AA129" s="94"/>
      <c r="AB129" s="94"/>
      <c r="AC129" s="94"/>
      <c r="AD129" s="94"/>
      <c r="AE129" s="94"/>
      <c r="AF129" s="94"/>
      <c r="AG129" s="94"/>
      <c r="AH129" s="94"/>
    </row>
    <row r="130" spans="1:34" s="16" customFormat="1" ht="28.5" customHeight="1">
      <c r="A130" s="118"/>
      <c r="B130" s="81"/>
      <c r="C130" s="54" t="s">
        <v>41</v>
      </c>
      <c r="D130" s="55"/>
      <c r="E130" s="55"/>
      <c r="F130" s="56"/>
      <c r="G130" s="54" t="str">
        <f>IF(B82="","",B82)</f>
        <v/>
      </c>
      <c r="H130" s="55"/>
      <c r="I130" s="55"/>
      <c r="J130" s="55"/>
      <c r="K130" s="57" t="s">
        <v>3</v>
      </c>
      <c r="L130" s="58"/>
      <c r="M130" s="59"/>
      <c r="N130" s="60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2"/>
    </row>
    <row r="131" spans="1:34" s="16" customFormat="1" ht="28.5" customHeight="1">
      <c r="A131" s="118"/>
      <c r="B131" s="81"/>
      <c r="C131" s="71" t="s">
        <v>42</v>
      </c>
      <c r="D131" s="72"/>
      <c r="E131" s="72"/>
      <c r="F131" s="72"/>
      <c r="G131" s="18" t="s">
        <v>33</v>
      </c>
      <c r="H131" s="73"/>
      <c r="I131" s="61"/>
      <c r="J131" s="61"/>
      <c r="K131" s="61"/>
      <c r="L131" s="61"/>
      <c r="M131" s="61"/>
      <c r="N131" s="61"/>
      <c r="O131" s="61"/>
      <c r="P131" s="62"/>
      <c r="Q131" s="18" t="s">
        <v>43</v>
      </c>
      <c r="R131" s="61"/>
      <c r="S131" s="61"/>
      <c r="T131" s="61"/>
      <c r="U131" s="61"/>
      <c r="V131" s="61"/>
      <c r="W131" s="61"/>
      <c r="X131" s="61"/>
      <c r="Y131" s="62"/>
      <c r="Z131" s="18" t="s">
        <v>44</v>
      </c>
      <c r="AA131" s="74"/>
      <c r="AB131" s="75"/>
      <c r="AC131" s="75"/>
      <c r="AD131" s="75"/>
      <c r="AE131" s="75"/>
      <c r="AF131" s="75"/>
      <c r="AG131" s="75"/>
      <c r="AH131" s="76"/>
    </row>
    <row r="132" spans="1:34" s="16" customFormat="1" ht="28.5" customHeight="1">
      <c r="A132" s="118"/>
      <c r="B132" s="82"/>
      <c r="C132" s="57" t="s">
        <v>13</v>
      </c>
      <c r="D132" s="58"/>
      <c r="E132" s="58"/>
      <c r="F132" s="58"/>
      <c r="G132" s="58"/>
      <c r="H132" s="58"/>
      <c r="I132" s="59"/>
      <c r="J132" s="90"/>
      <c r="K132" s="91"/>
      <c r="L132" s="91"/>
      <c r="M132" s="91"/>
      <c r="N132" s="91"/>
      <c r="O132" s="91"/>
      <c r="P132" s="22" t="s">
        <v>14</v>
      </c>
      <c r="Q132" s="54" t="s">
        <v>45</v>
      </c>
      <c r="R132" s="55"/>
      <c r="S132" s="55"/>
      <c r="T132" s="55"/>
      <c r="U132" s="55"/>
      <c r="V132" s="55"/>
      <c r="W132" s="55"/>
      <c r="X132" s="55"/>
      <c r="Y132" s="55"/>
      <c r="Z132" s="56"/>
      <c r="AA132" s="92" t="str">
        <f>IF(J132="","",J132*1.1)</f>
        <v/>
      </c>
      <c r="AB132" s="93"/>
      <c r="AC132" s="93"/>
      <c r="AD132" s="93"/>
      <c r="AE132" s="93"/>
      <c r="AF132" s="93"/>
      <c r="AG132" s="93"/>
      <c r="AH132" s="21" t="s">
        <v>14</v>
      </c>
    </row>
    <row r="133" spans="1:34" s="16" customFormat="1" ht="25.5" customHeight="1"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</row>
    <row r="134" spans="1:34" s="16" customFormat="1" ht="28.5" customHeight="1">
      <c r="A134" s="118">
        <v>2</v>
      </c>
      <c r="B134" s="54" t="s">
        <v>38</v>
      </c>
      <c r="C134" s="55"/>
      <c r="D134" s="55"/>
      <c r="E134" s="55"/>
      <c r="F134" s="94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  <c r="U134" s="94"/>
      <c r="V134" s="94"/>
      <c r="W134" s="94"/>
    </row>
    <row r="135" spans="1:34" s="16" customFormat="1" ht="28.5" customHeight="1">
      <c r="A135" s="118"/>
      <c r="B135" s="80" t="s">
        <v>39</v>
      </c>
      <c r="C135" s="54" t="s">
        <v>40</v>
      </c>
      <c r="D135" s="55"/>
      <c r="E135" s="55"/>
      <c r="F135" s="55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94"/>
      <c r="T135" s="94"/>
      <c r="U135" s="94"/>
      <c r="V135" s="94"/>
      <c r="W135" s="94"/>
      <c r="X135" s="94"/>
      <c r="Y135" s="94"/>
      <c r="Z135" s="94"/>
      <c r="AA135" s="94"/>
      <c r="AB135" s="94"/>
      <c r="AC135" s="94"/>
      <c r="AD135" s="94"/>
      <c r="AE135" s="94"/>
      <c r="AF135" s="94"/>
      <c r="AG135" s="94"/>
      <c r="AH135" s="94"/>
    </row>
    <row r="136" spans="1:34" s="16" customFormat="1" ht="28.5" customHeight="1">
      <c r="A136" s="118"/>
      <c r="B136" s="81"/>
      <c r="C136" s="54" t="s">
        <v>41</v>
      </c>
      <c r="D136" s="55"/>
      <c r="E136" s="55"/>
      <c r="F136" s="56"/>
      <c r="G136" s="54" t="str">
        <f>IF(B82="","",B82)</f>
        <v/>
      </c>
      <c r="H136" s="55"/>
      <c r="I136" s="55"/>
      <c r="J136" s="56"/>
      <c r="K136" s="57" t="s">
        <v>3</v>
      </c>
      <c r="L136" s="58"/>
      <c r="M136" s="59"/>
      <c r="N136" s="115"/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7"/>
    </row>
    <row r="137" spans="1:34" s="16" customFormat="1" ht="28.5" customHeight="1">
      <c r="A137" s="118"/>
      <c r="B137" s="81"/>
      <c r="C137" s="71" t="s">
        <v>42</v>
      </c>
      <c r="D137" s="72"/>
      <c r="E137" s="72"/>
      <c r="F137" s="72"/>
      <c r="G137" s="18" t="s">
        <v>33</v>
      </c>
      <c r="H137" s="73"/>
      <c r="I137" s="61"/>
      <c r="J137" s="61"/>
      <c r="K137" s="61"/>
      <c r="L137" s="61"/>
      <c r="M137" s="61"/>
      <c r="N137" s="61"/>
      <c r="O137" s="61"/>
      <c r="P137" s="62"/>
      <c r="Q137" s="18" t="s">
        <v>43</v>
      </c>
      <c r="R137" s="73"/>
      <c r="S137" s="61"/>
      <c r="T137" s="61"/>
      <c r="U137" s="61"/>
      <c r="V137" s="61"/>
      <c r="W137" s="61"/>
      <c r="X137" s="61"/>
      <c r="Y137" s="62"/>
      <c r="Z137" s="18" t="s">
        <v>44</v>
      </c>
      <c r="AA137" s="74"/>
      <c r="AB137" s="75"/>
      <c r="AC137" s="75"/>
      <c r="AD137" s="75"/>
      <c r="AE137" s="75"/>
      <c r="AF137" s="75"/>
      <c r="AG137" s="75"/>
      <c r="AH137" s="76"/>
    </row>
    <row r="138" spans="1:34" s="17" customFormat="1" ht="28.5" customHeight="1">
      <c r="A138" s="118"/>
      <c r="B138" s="82"/>
      <c r="C138" s="19" t="s">
        <v>13</v>
      </c>
      <c r="D138" s="20"/>
      <c r="E138" s="20"/>
      <c r="F138" s="20"/>
      <c r="G138" s="20"/>
      <c r="H138" s="20"/>
      <c r="I138" s="21"/>
      <c r="J138" s="90"/>
      <c r="K138" s="91"/>
      <c r="L138" s="91"/>
      <c r="M138" s="91"/>
      <c r="N138" s="91"/>
      <c r="O138" s="91"/>
      <c r="P138" s="22" t="s">
        <v>14</v>
      </c>
      <c r="Q138" s="54" t="s">
        <v>45</v>
      </c>
      <c r="R138" s="55"/>
      <c r="S138" s="55"/>
      <c r="T138" s="55"/>
      <c r="U138" s="55"/>
      <c r="V138" s="55"/>
      <c r="W138" s="55"/>
      <c r="X138" s="55"/>
      <c r="Y138" s="55"/>
      <c r="Z138" s="56"/>
      <c r="AA138" s="92" t="str">
        <f>IF(J138="","",J138*1.1)</f>
        <v/>
      </c>
      <c r="AB138" s="93"/>
      <c r="AC138" s="93"/>
      <c r="AD138" s="93"/>
      <c r="AE138" s="93"/>
      <c r="AF138" s="93"/>
      <c r="AG138" s="93"/>
      <c r="AH138" s="21" t="s">
        <v>14</v>
      </c>
    </row>
    <row r="139" spans="1:34" s="16" customFormat="1" ht="28.5" customHeight="1">
      <c r="A139" s="118"/>
      <c r="B139" s="80" t="s">
        <v>46</v>
      </c>
      <c r="C139" s="54" t="s">
        <v>47</v>
      </c>
      <c r="D139" s="55"/>
      <c r="E139" s="55"/>
      <c r="F139" s="55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4"/>
      <c r="U139" s="94"/>
      <c r="V139" s="94"/>
      <c r="W139" s="94"/>
      <c r="X139" s="94"/>
      <c r="Y139" s="94"/>
      <c r="Z139" s="94"/>
      <c r="AA139" s="94"/>
      <c r="AB139" s="94"/>
      <c r="AC139" s="94"/>
      <c r="AD139" s="94"/>
      <c r="AE139" s="94"/>
      <c r="AF139" s="94"/>
      <c r="AG139" s="94"/>
      <c r="AH139" s="94"/>
    </row>
    <row r="140" spans="1:34" s="16" customFormat="1" ht="28.5" customHeight="1">
      <c r="A140" s="118"/>
      <c r="B140" s="81"/>
      <c r="C140" s="54" t="s">
        <v>41</v>
      </c>
      <c r="D140" s="55"/>
      <c r="E140" s="55"/>
      <c r="F140" s="56"/>
      <c r="G140" s="54" t="str">
        <f>IF(B82="","",B82)</f>
        <v/>
      </c>
      <c r="H140" s="55"/>
      <c r="I140" s="55"/>
      <c r="J140" s="55"/>
      <c r="K140" s="57" t="s">
        <v>3</v>
      </c>
      <c r="L140" s="58"/>
      <c r="M140" s="59"/>
      <c r="N140" s="60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  <c r="AC140" s="61"/>
      <c r="AD140" s="61"/>
      <c r="AE140" s="61"/>
      <c r="AF140" s="61"/>
      <c r="AG140" s="61"/>
      <c r="AH140" s="62"/>
    </row>
    <row r="141" spans="1:34" s="16" customFormat="1" ht="28.5" customHeight="1">
      <c r="A141" s="118"/>
      <c r="B141" s="81"/>
      <c r="C141" s="71" t="s">
        <v>42</v>
      </c>
      <c r="D141" s="72"/>
      <c r="E141" s="72"/>
      <c r="F141" s="72"/>
      <c r="G141" s="18" t="s">
        <v>33</v>
      </c>
      <c r="H141" s="73"/>
      <c r="I141" s="61"/>
      <c r="J141" s="61"/>
      <c r="K141" s="61"/>
      <c r="L141" s="61"/>
      <c r="M141" s="61"/>
      <c r="N141" s="61"/>
      <c r="O141" s="61"/>
      <c r="P141" s="62"/>
      <c r="Q141" s="18" t="s">
        <v>43</v>
      </c>
      <c r="R141" s="61"/>
      <c r="S141" s="61"/>
      <c r="T141" s="61"/>
      <c r="U141" s="61"/>
      <c r="V141" s="61"/>
      <c r="W141" s="61"/>
      <c r="X141" s="61"/>
      <c r="Y141" s="62"/>
      <c r="Z141" s="18" t="s">
        <v>44</v>
      </c>
      <c r="AA141" s="74"/>
      <c r="AB141" s="75"/>
      <c r="AC141" s="75"/>
      <c r="AD141" s="75"/>
      <c r="AE141" s="75"/>
      <c r="AF141" s="75"/>
      <c r="AG141" s="75"/>
      <c r="AH141" s="76"/>
    </row>
    <row r="142" spans="1:34" s="16" customFormat="1" ht="28.5" customHeight="1">
      <c r="A142" s="118"/>
      <c r="B142" s="82"/>
      <c r="C142" s="57" t="s">
        <v>13</v>
      </c>
      <c r="D142" s="58"/>
      <c r="E142" s="58"/>
      <c r="F142" s="58"/>
      <c r="G142" s="58"/>
      <c r="H142" s="58"/>
      <c r="I142" s="59"/>
      <c r="J142" s="90"/>
      <c r="K142" s="91"/>
      <c r="L142" s="91"/>
      <c r="M142" s="91"/>
      <c r="N142" s="91"/>
      <c r="O142" s="91"/>
      <c r="P142" s="22" t="s">
        <v>14</v>
      </c>
      <c r="Q142" s="54" t="s">
        <v>45</v>
      </c>
      <c r="R142" s="55"/>
      <c r="S142" s="55"/>
      <c r="T142" s="55"/>
      <c r="U142" s="55"/>
      <c r="V142" s="55"/>
      <c r="W142" s="55"/>
      <c r="X142" s="55"/>
      <c r="Y142" s="55"/>
      <c r="Z142" s="56"/>
      <c r="AA142" s="92" t="str">
        <f>IF(J142="","",J142*1.1)</f>
        <v/>
      </c>
      <c r="AB142" s="93"/>
      <c r="AC142" s="93"/>
      <c r="AD142" s="93"/>
      <c r="AE142" s="93"/>
      <c r="AF142" s="93"/>
      <c r="AG142" s="93"/>
      <c r="AH142" s="21" t="s">
        <v>14</v>
      </c>
    </row>
    <row r="143" spans="1:34" s="16" customFormat="1" ht="28.5" customHeight="1">
      <c r="A143" s="118"/>
      <c r="B143" s="80" t="s">
        <v>62</v>
      </c>
      <c r="C143" s="54" t="s">
        <v>63</v>
      </c>
      <c r="D143" s="55"/>
      <c r="E143" s="55"/>
      <c r="F143" s="55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  <c r="X143" s="94"/>
      <c r="Y143" s="94"/>
      <c r="Z143" s="94"/>
      <c r="AA143" s="94"/>
      <c r="AB143" s="94"/>
      <c r="AC143" s="94"/>
      <c r="AD143" s="94"/>
      <c r="AE143" s="94"/>
      <c r="AF143" s="94"/>
      <c r="AG143" s="94"/>
      <c r="AH143" s="94"/>
    </row>
    <row r="144" spans="1:34" s="16" customFormat="1" ht="28.5" customHeight="1">
      <c r="A144" s="118"/>
      <c r="B144" s="81"/>
      <c r="C144" s="54" t="s">
        <v>41</v>
      </c>
      <c r="D144" s="55"/>
      <c r="E144" s="55"/>
      <c r="F144" s="56"/>
      <c r="G144" s="54" t="str">
        <f>IF(B82="","",B82)</f>
        <v/>
      </c>
      <c r="H144" s="55"/>
      <c r="I144" s="55"/>
      <c r="J144" s="55"/>
      <c r="K144" s="57" t="s">
        <v>3</v>
      </c>
      <c r="L144" s="58"/>
      <c r="M144" s="59"/>
      <c r="N144" s="60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61"/>
      <c r="AD144" s="61"/>
      <c r="AE144" s="61"/>
      <c r="AF144" s="61"/>
      <c r="AG144" s="61"/>
      <c r="AH144" s="62"/>
    </row>
    <row r="145" spans="1:34" s="16" customFormat="1" ht="28.5" customHeight="1">
      <c r="A145" s="118"/>
      <c r="B145" s="81"/>
      <c r="C145" s="71" t="s">
        <v>42</v>
      </c>
      <c r="D145" s="72"/>
      <c r="E145" s="72"/>
      <c r="F145" s="72"/>
      <c r="G145" s="18" t="s">
        <v>33</v>
      </c>
      <c r="H145" s="73"/>
      <c r="I145" s="61"/>
      <c r="J145" s="61"/>
      <c r="K145" s="61"/>
      <c r="L145" s="61"/>
      <c r="M145" s="61"/>
      <c r="N145" s="61"/>
      <c r="O145" s="61"/>
      <c r="P145" s="62"/>
      <c r="Q145" s="18" t="s">
        <v>43</v>
      </c>
      <c r="R145" s="61"/>
      <c r="S145" s="61"/>
      <c r="T145" s="61"/>
      <c r="U145" s="61"/>
      <c r="V145" s="61"/>
      <c r="W145" s="61"/>
      <c r="X145" s="61"/>
      <c r="Y145" s="62"/>
      <c r="Z145" s="18" t="s">
        <v>44</v>
      </c>
      <c r="AA145" s="74"/>
      <c r="AB145" s="75"/>
      <c r="AC145" s="75"/>
      <c r="AD145" s="75"/>
      <c r="AE145" s="75"/>
      <c r="AF145" s="75"/>
      <c r="AG145" s="75"/>
      <c r="AH145" s="76"/>
    </row>
    <row r="146" spans="1:34" s="16" customFormat="1" ht="28.5" customHeight="1">
      <c r="A146" s="118"/>
      <c r="B146" s="82"/>
      <c r="C146" s="57" t="s">
        <v>13</v>
      </c>
      <c r="D146" s="58"/>
      <c r="E146" s="58"/>
      <c r="F146" s="58"/>
      <c r="G146" s="58"/>
      <c r="H146" s="58"/>
      <c r="I146" s="59"/>
      <c r="J146" s="90"/>
      <c r="K146" s="91"/>
      <c r="L146" s="91"/>
      <c r="M146" s="91"/>
      <c r="N146" s="91"/>
      <c r="O146" s="91"/>
      <c r="P146" s="22" t="s">
        <v>14</v>
      </c>
      <c r="Q146" s="54" t="s">
        <v>45</v>
      </c>
      <c r="R146" s="55"/>
      <c r="S146" s="55"/>
      <c r="T146" s="55"/>
      <c r="U146" s="55"/>
      <c r="V146" s="55"/>
      <c r="W146" s="55"/>
      <c r="X146" s="55"/>
      <c r="Y146" s="55"/>
      <c r="Z146" s="56"/>
      <c r="AA146" s="92" t="str">
        <f>IF(J146="","",J146*1.1)</f>
        <v/>
      </c>
      <c r="AB146" s="93"/>
      <c r="AC146" s="93"/>
      <c r="AD146" s="93"/>
      <c r="AE146" s="93"/>
      <c r="AF146" s="93"/>
      <c r="AG146" s="93"/>
      <c r="AH146" s="21" t="s">
        <v>14</v>
      </c>
    </row>
    <row r="147" spans="1:34" s="16" customFormat="1" ht="25.5" customHeight="1"/>
    <row r="148" spans="1:34" s="16" customFormat="1" ht="25.5" customHeight="1"/>
    <row r="149" spans="1:34" s="16" customFormat="1" ht="25.5" customHeight="1"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</row>
    <row r="150" spans="1:34" s="16" customFormat="1" ht="25.5" customHeight="1"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</row>
    <row r="151" spans="1:34" s="16" customFormat="1" ht="25.5" customHeight="1"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</row>
    <row r="152" spans="1:34" s="16" customFormat="1" ht="25.5" customHeight="1"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</row>
    <row r="153" spans="1:34" ht="25.5" customHeight="1">
      <c r="T153" s="23"/>
      <c r="U153" s="23"/>
    </row>
    <row r="154" spans="1:34" s="16" customFormat="1" ht="25.5" customHeight="1"/>
    <row r="155" spans="1:34" s="16" customFormat="1" ht="25.5" customHeight="1"/>
    <row r="156" spans="1:34" s="16" customFormat="1" ht="25.5" customHeight="1">
      <c r="A156" s="34" t="s">
        <v>21</v>
      </c>
      <c r="C156" s="35"/>
      <c r="D156" s="35"/>
      <c r="E156" s="35"/>
    </row>
    <row r="157" spans="1:34" s="16" customFormat="1" ht="25.5" customHeight="1">
      <c r="A157" s="17"/>
      <c r="B157" s="54" t="s">
        <v>1</v>
      </c>
      <c r="C157" s="55"/>
      <c r="D157" s="55"/>
      <c r="E157" s="56"/>
      <c r="F157" s="78" t="str">
        <f>IF(B82="","",B82)</f>
        <v/>
      </c>
      <c r="G157" s="78"/>
      <c r="H157" s="78"/>
      <c r="I157" s="78"/>
      <c r="J157" s="79" t="str">
        <f>IF(B82="","",IF(B82="【Ａタイプ】",選択リスト!C2,IF(B82="【Ｂタイプ】",選択リスト!C3,IF(B82="【Ｃタイプ】",選択リスト!C4,IF(B82="【Ｄタイプ】",選択リスト!C5)))))</f>
        <v/>
      </c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79"/>
      <c r="Z157" s="79"/>
      <c r="AA157" s="79"/>
      <c r="AB157" s="79"/>
      <c r="AC157" s="79"/>
      <c r="AD157" s="79"/>
      <c r="AE157" s="79"/>
      <c r="AF157" s="79"/>
      <c r="AG157" s="79"/>
      <c r="AH157" s="79"/>
    </row>
    <row r="158" spans="1:34" s="16" customFormat="1" ht="25.5" customHeight="1">
      <c r="B158" s="77" t="s">
        <v>65</v>
      </c>
      <c r="C158" s="77"/>
      <c r="D158" s="77"/>
      <c r="E158" s="77"/>
      <c r="F158" s="77"/>
      <c r="G158" s="77"/>
      <c r="H158" s="77"/>
      <c r="I158" s="77"/>
      <c r="J158" s="77"/>
      <c r="K158" s="77"/>
      <c r="L158" s="83" t="s">
        <v>64</v>
      </c>
      <c r="M158" s="84"/>
      <c r="N158" s="84"/>
      <c r="O158" s="84"/>
      <c r="P158" s="84"/>
      <c r="Q158" s="84"/>
      <c r="R158" s="84"/>
      <c r="S158" s="85"/>
      <c r="T158" s="83" t="s">
        <v>13</v>
      </c>
      <c r="U158" s="84"/>
      <c r="V158" s="84"/>
      <c r="W158" s="84"/>
      <c r="X158" s="84"/>
      <c r="Y158" s="84"/>
      <c r="Z158" s="84"/>
      <c r="AA158" s="85"/>
      <c r="AB158" s="119" t="s">
        <v>57</v>
      </c>
      <c r="AC158" s="119"/>
      <c r="AD158" s="119"/>
      <c r="AE158" s="119"/>
      <c r="AF158" s="119"/>
      <c r="AG158" s="119"/>
      <c r="AH158" s="119"/>
    </row>
    <row r="159" spans="1:34" s="16" customFormat="1" ht="25.5" customHeight="1">
      <c r="B159" s="77" t="s">
        <v>37</v>
      </c>
      <c r="C159" s="77"/>
      <c r="D159" s="77"/>
      <c r="E159" s="77"/>
      <c r="F159" s="77"/>
      <c r="G159" s="77"/>
      <c r="H159" s="77"/>
      <c r="I159" s="77"/>
      <c r="J159" s="77"/>
      <c r="K159" s="77"/>
      <c r="L159" s="86">
        <f>IF(T159="","",T159*1.1)</f>
        <v>0</v>
      </c>
      <c r="M159" s="86"/>
      <c r="N159" s="86"/>
      <c r="O159" s="86"/>
      <c r="P159" s="86"/>
      <c r="Q159" s="86"/>
      <c r="R159" s="87"/>
      <c r="S159" s="21" t="s">
        <v>61</v>
      </c>
      <c r="T159" s="88">
        <f>IF(AND(T167="",T175="",T183=""),"",SUM(T167+T175+T183))</f>
        <v>0</v>
      </c>
      <c r="U159" s="89"/>
      <c r="V159" s="89"/>
      <c r="W159" s="89"/>
      <c r="X159" s="89"/>
      <c r="Y159" s="89"/>
      <c r="Z159" s="89"/>
      <c r="AA159" s="21" t="s">
        <v>61</v>
      </c>
      <c r="AB159" s="86">
        <f>IF(AND(AB167="",AB175="",AB183=""),"",SUM(AB167+AB175+AB183))</f>
        <v>0</v>
      </c>
      <c r="AC159" s="86"/>
      <c r="AD159" s="86"/>
      <c r="AE159" s="86"/>
      <c r="AF159" s="86"/>
      <c r="AG159" s="86"/>
      <c r="AH159" s="38" t="s">
        <v>61</v>
      </c>
    </row>
    <row r="160" spans="1:34" s="16" customFormat="1" ht="25.5" customHeight="1">
      <c r="A160" s="30"/>
      <c r="B160" s="77" t="s">
        <v>56</v>
      </c>
      <c r="C160" s="77"/>
      <c r="D160" s="77"/>
      <c r="E160" s="77"/>
      <c r="F160" s="77"/>
      <c r="G160" s="77"/>
      <c r="H160" s="77"/>
      <c r="I160" s="77"/>
      <c r="J160" s="77"/>
      <c r="K160" s="77"/>
      <c r="L160" s="86">
        <f>IF(T160="","",T160*1.1)</f>
        <v>0</v>
      </c>
      <c r="M160" s="86"/>
      <c r="N160" s="86"/>
      <c r="O160" s="86"/>
      <c r="P160" s="86"/>
      <c r="Q160" s="86"/>
      <c r="R160" s="87"/>
      <c r="S160" s="21" t="s">
        <v>61</v>
      </c>
      <c r="T160" s="88">
        <f>IF(AND(T168="",T176="",T184=""),"",SUM(T168+T176+T184))</f>
        <v>0</v>
      </c>
      <c r="U160" s="89"/>
      <c r="V160" s="89"/>
      <c r="W160" s="89"/>
      <c r="X160" s="89"/>
      <c r="Y160" s="89"/>
      <c r="Z160" s="89"/>
      <c r="AA160" s="21" t="s">
        <v>61</v>
      </c>
      <c r="AB160" s="86">
        <f>IF(AND(AB168="",AB176="",AB184=""),"",SUM(AB168+AB176+AB184))</f>
        <v>0</v>
      </c>
      <c r="AC160" s="86"/>
      <c r="AD160" s="86"/>
      <c r="AE160" s="86"/>
      <c r="AF160" s="86"/>
      <c r="AG160" s="86"/>
      <c r="AH160" s="38" t="s">
        <v>61</v>
      </c>
    </row>
    <row r="161" spans="1:34" s="16" customFormat="1" ht="25.5" customHeight="1">
      <c r="B161" s="77" t="s">
        <v>58</v>
      </c>
      <c r="C161" s="77"/>
      <c r="D161" s="77"/>
      <c r="E161" s="77"/>
      <c r="F161" s="77"/>
      <c r="G161" s="77"/>
      <c r="H161" s="77"/>
      <c r="I161" s="77"/>
      <c r="J161" s="77"/>
      <c r="K161" s="77"/>
      <c r="L161" s="86">
        <f>IF(T161="","",T161*1.1)</f>
        <v>0</v>
      </c>
      <c r="M161" s="86"/>
      <c r="N161" s="86"/>
      <c r="O161" s="86"/>
      <c r="P161" s="86"/>
      <c r="Q161" s="86"/>
      <c r="R161" s="87"/>
      <c r="S161" s="21" t="s">
        <v>61</v>
      </c>
      <c r="T161" s="88">
        <f>IF(AND(T169="",T177="",T185=""),"",SUM(T169+T177+T185))</f>
        <v>0</v>
      </c>
      <c r="U161" s="89"/>
      <c r="V161" s="89"/>
      <c r="W161" s="89"/>
      <c r="X161" s="89"/>
      <c r="Y161" s="89"/>
      <c r="Z161" s="89"/>
      <c r="AA161" s="21" t="s">
        <v>61</v>
      </c>
      <c r="AB161" s="86">
        <f>IF(AND(AB169="",AB177="",AB185=""),"",SUM(AB169+AB177+AB185))</f>
        <v>0</v>
      </c>
      <c r="AC161" s="86"/>
      <c r="AD161" s="86"/>
      <c r="AE161" s="86"/>
      <c r="AF161" s="86"/>
      <c r="AG161" s="86"/>
      <c r="AH161" s="38" t="s">
        <v>61</v>
      </c>
    </row>
    <row r="162" spans="1:34" s="16" customFormat="1" ht="25.5" customHeight="1">
      <c r="B162" s="77" t="s">
        <v>60</v>
      </c>
      <c r="C162" s="77"/>
      <c r="D162" s="77"/>
      <c r="E162" s="77"/>
      <c r="F162" s="77"/>
      <c r="G162" s="77"/>
      <c r="H162" s="77"/>
      <c r="I162" s="77"/>
      <c r="J162" s="77"/>
      <c r="K162" s="77"/>
      <c r="L162" s="86">
        <f t="shared" ref="L162" si="0">IF(T162="","",T162*1.1)</f>
        <v>0</v>
      </c>
      <c r="M162" s="86"/>
      <c r="N162" s="86"/>
      <c r="O162" s="86"/>
      <c r="P162" s="86"/>
      <c r="Q162" s="86"/>
      <c r="R162" s="87"/>
      <c r="S162" s="21" t="s">
        <v>61</v>
      </c>
      <c r="T162" s="88">
        <f>IF(AND(T170="",T178="",T186=""),"",SUM(T170+T178+T186))</f>
        <v>0</v>
      </c>
      <c r="U162" s="89"/>
      <c r="V162" s="89"/>
      <c r="W162" s="89"/>
      <c r="X162" s="89"/>
      <c r="Y162" s="89"/>
      <c r="Z162" s="89"/>
      <c r="AA162" s="21" t="s">
        <v>61</v>
      </c>
      <c r="AB162" s="86">
        <f>IF(AND(AB170="",AB178="",AB186=""),"",SUM(AB170+AB178+AB186))</f>
        <v>0</v>
      </c>
      <c r="AC162" s="86"/>
      <c r="AD162" s="86"/>
      <c r="AE162" s="86"/>
      <c r="AF162" s="86"/>
      <c r="AG162" s="86"/>
      <c r="AH162" s="38" t="s">
        <v>61</v>
      </c>
    </row>
    <row r="163" spans="1:34" s="16" customFormat="1" ht="25.5" customHeight="1"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9"/>
      <c r="M163" s="39"/>
      <c r="N163" s="39"/>
      <c r="O163" s="39"/>
      <c r="P163" s="39"/>
      <c r="Q163" s="39"/>
      <c r="R163" s="39"/>
      <c r="S163" s="35"/>
      <c r="T163" s="40"/>
      <c r="U163" s="40"/>
      <c r="V163" s="40"/>
      <c r="W163" s="40"/>
      <c r="X163" s="40"/>
      <c r="Y163" s="40"/>
      <c r="Z163" s="40"/>
      <c r="AA163" s="34"/>
      <c r="AB163" s="39"/>
      <c r="AC163" s="39"/>
      <c r="AD163" s="39"/>
      <c r="AE163" s="39"/>
      <c r="AF163" s="39"/>
      <c r="AG163" s="39"/>
      <c r="AH163" s="35"/>
    </row>
    <row r="164" spans="1:34" s="16" customFormat="1" ht="25.5" customHeight="1">
      <c r="B164" s="16" t="s">
        <v>66</v>
      </c>
    </row>
    <row r="165" spans="1:34" s="16" customFormat="1" ht="25.5" customHeight="1">
      <c r="A165" s="17"/>
      <c r="B165" s="77" t="s">
        <v>59</v>
      </c>
      <c r="C165" s="77"/>
      <c r="D165" s="77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</row>
    <row r="166" spans="1:34" s="16" customFormat="1" ht="25.5" customHeight="1">
      <c r="B166" s="77" t="s">
        <v>55</v>
      </c>
      <c r="C166" s="77"/>
      <c r="D166" s="77"/>
      <c r="E166" s="77"/>
      <c r="F166" s="77"/>
      <c r="G166" s="77"/>
      <c r="H166" s="77"/>
      <c r="I166" s="77"/>
      <c r="J166" s="77"/>
      <c r="K166" s="77"/>
      <c r="L166" s="83" t="s">
        <v>64</v>
      </c>
      <c r="M166" s="84"/>
      <c r="N166" s="84"/>
      <c r="O166" s="84"/>
      <c r="P166" s="84"/>
      <c r="Q166" s="84"/>
      <c r="R166" s="84"/>
      <c r="S166" s="85"/>
      <c r="T166" s="83" t="s">
        <v>13</v>
      </c>
      <c r="U166" s="84"/>
      <c r="V166" s="84"/>
      <c r="W166" s="84"/>
      <c r="X166" s="84"/>
      <c r="Y166" s="84"/>
      <c r="Z166" s="84"/>
      <c r="AA166" s="85"/>
      <c r="AB166" s="119" t="s">
        <v>57</v>
      </c>
      <c r="AC166" s="119"/>
      <c r="AD166" s="119"/>
      <c r="AE166" s="119"/>
      <c r="AF166" s="119"/>
      <c r="AG166" s="119"/>
      <c r="AH166" s="119"/>
    </row>
    <row r="167" spans="1:34" s="16" customFormat="1" ht="25.5" customHeight="1">
      <c r="B167" s="77" t="s">
        <v>37</v>
      </c>
      <c r="C167" s="77"/>
      <c r="D167" s="77"/>
      <c r="E167" s="77"/>
      <c r="F167" s="77"/>
      <c r="G167" s="77"/>
      <c r="H167" s="77"/>
      <c r="I167" s="77"/>
      <c r="J167" s="77"/>
      <c r="K167" s="77"/>
      <c r="L167" s="86">
        <f>IF(T167="","",T167*1.1)</f>
        <v>0</v>
      </c>
      <c r="M167" s="86"/>
      <c r="N167" s="86"/>
      <c r="O167" s="86"/>
      <c r="P167" s="86"/>
      <c r="Q167" s="86"/>
      <c r="R167" s="87"/>
      <c r="S167" s="21" t="s">
        <v>61</v>
      </c>
      <c r="T167" s="120">
        <v>0</v>
      </c>
      <c r="U167" s="121"/>
      <c r="V167" s="121"/>
      <c r="W167" s="121"/>
      <c r="X167" s="121"/>
      <c r="Y167" s="121"/>
      <c r="Z167" s="121"/>
      <c r="AA167" s="21" t="s">
        <v>61</v>
      </c>
      <c r="AB167" s="86">
        <f>IF(T167="","",IF(ISNUMBER(SEARCH("小規模事業者",$E$165)),IF(T167&lt;=2000000,T167,2000000),IF(T167*2/3&lt;=2000000,ROUNDDOWN(T167*2/3,-3),2000000)))</f>
        <v>0</v>
      </c>
      <c r="AC167" s="86"/>
      <c r="AD167" s="86"/>
      <c r="AE167" s="86"/>
      <c r="AF167" s="86"/>
      <c r="AG167" s="86"/>
      <c r="AH167" s="38" t="s">
        <v>61</v>
      </c>
    </row>
    <row r="168" spans="1:34" s="16" customFormat="1" ht="25.5" customHeight="1">
      <c r="A168" s="30"/>
      <c r="B168" s="77" t="s">
        <v>56</v>
      </c>
      <c r="C168" s="77"/>
      <c r="D168" s="77"/>
      <c r="E168" s="77"/>
      <c r="F168" s="77"/>
      <c r="G168" s="77"/>
      <c r="H168" s="77"/>
      <c r="I168" s="77"/>
      <c r="J168" s="77"/>
      <c r="K168" s="77"/>
      <c r="L168" s="86">
        <f t="shared" ref="L168:L170" si="1">IF(T168="","",T168*1.1)</f>
        <v>0</v>
      </c>
      <c r="M168" s="86"/>
      <c r="N168" s="86"/>
      <c r="O168" s="86"/>
      <c r="P168" s="86"/>
      <c r="Q168" s="86"/>
      <c r="R168" s="87"/>
      <c r="S168" s="21" t="s">
        <v>61</v>
      </c>
      <c r="T168" s="120">
        <v>0</v>
      </c>
      <c r="U168" s="121"/>
      <c r="V168" s="121"/>
      <c r="W168" s="121"/>
      <c r="X168" s="121"/>
      <c r="Y168" s="121"/>
      <c r="Z168" s="121"/>
      <c r="AA168" s="21" t="s">
        <v>61</v>
      </c>
      <c r="AB168" s="86">
        <f>IF(T168="","",IF(ISNUMBER(SEARCH("小規模事業者",$E$165)),IF(T168&lt;=2000000,T168,2000000),IF(T168*2/3&lt;=2000000,ROUNDDOWN(T168*2/3,-3),2000000)))</f>
        <v>0</v>
      </c>
      <c r="AC168" s="86"/>
      <c r="AD168" s="86"/>
      <c r="AE168" s="86"/>
      <c r="AF168" s="86"/>
      <c r="AG168" s="86"/>
      <c r="AH168" s="38" t="s">
        <v>61</v>
      </c>
    </row>
    <row r="169" spans="1:34" s="16" customFormat="1" ht="25.5" customHeight="1">
      <c r="B169" s="77" t="s">
        <v>58</v>
      </c>
      <c r="C169" s="77"/>
      <c r="D169" s="77"/>
      <c r="E169" s="77"/>
      <c r="F169" s="77"/>
      <c r="G169" s="77"/>
      <c r="H169" s="77"/>
      <c r="I169" s="77"/>
      <c r="J169" s="77"/>
      <c r="K169" s="77"/>
      <c r="L169" s="86">
        <f t="shared" si="1"/>
        <v>0</v>
      </c>
      <c r="M169" s="86"/>
      <c r="N169" s="86"/>
      <c r="O169" s="86"/>
      <c r="P169" s="86"/>
      <c r="Q169" s="86"/>
      <c r="R169" s="87"/>
      <c r="S169" s="21" t="s">
        <v>61</v>
      </c>
      <c r="T169" s="120">
        <v>0</v>
      </c>
      <c r="U169" s="121"/>
      <c r="V169" s="121"/>
      <c r="W169" s="121"/>
      <c r="X169" s="121"/>
      <c r="Y169" s="121"/>
      <c r="Z169" s="121"/>
      <c r="AA169" s="21" t="s">
        <v>61</v>
      </c>
      <c r="AB169" s="86">
        <f>IF(T169="","",IF(ISNUMBER(SEARCH("小規模事業者",$E$165)),IF(T169&lt;=2000000,T169,2000000),IF(T169*2/3&lt;=2000000,ROUNDDOWN(T169*2/3,-3),2000000)))</f>
        <v>0</v>
      </c>
      <c r="AC169" s="86"/>
      <c r="AD169" s="86"/>
      <c r="AE169" s="86"/>
      <c r="AF169" s="86"/>
      <c r="AG169" s="86"/>
      <c r="AH169" s="38" t="s">
        <v>61</v>
      </c>
    </row>
    <row r="170" spans="1:34" s="16" customFormat="1" ht="25.5" customHeight="1">
      <c r="B170" s="77" t="s">
        <v>60</v>
      </c>
      <c r="C170" s="77"/>
      <c r="D170" s="77"/>
      <c r="E170" s="77"/>
      <c r="F170" s="77"/>
      <c r="G170" s="77"/>
      <c r="H170" s="77"/>
      <c r="I170" s="77"/>
      <c r="J170" s="77"/>
      <c r="K170" s="77"/>
      <c r="L170" s="86">
        <f t="shared" si="1"/>
        <v>0</v>
      </c>
      <c r="M170" s="86"/>
      <c r="N170" s="86"/>
      <c r="O170" s="86"/>
      <c r="P170" s="86"/>
      <c r="Q170" s="86"/>
      <c r="R170" s="87"/>
      <c r="S170" s="21" t="s">
        <v>61</v>
      </c>
      <c r="T170" s="120">
        <v>0</v>
      </c>
      <c r="U170" s="121"/>
      <c r="V170" s="121"/>
      <c r="W170" s="121"/>
      <c r="X170" s="121"/>
      <c r="Y170" s="121"/>
      <c r="Z170" s="121"/>
      <c r="AA170" s="21" t="s">
        <v>61</v>
      </c>
      <c r="AB170" s="86">
        <f>IF(T170="","",IF(ISNUMBER(SEARCH("小規模事業者",$E$165)),IF(T170&lt;=2000000,T170,2000000),IF(T170*2/3&lt;=2000000,ROUNDDOWN(T170*2/3,-3),2000000)))</f>
        <v>0</v>
      </c>
      <c r="AC170" s="86"/>
      <c r="AD170" s="86"/>
      <c r="AE170" s="86"/>
      <c r="AF170" s="86"/>
      <c r="AG170" s="86"/>
      <c r="AH170" s="38" t="s">
        <v>61</v>
      </c>
    </row>
    <row r="171" spans="1:34" s="16" customFormat="1" ht="25.5" customHeight="1"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9"/>
      <c r="M171" s="39"/>
      <c r="N171" s="39"/>
      <c r="O171" s="39"/>
      <c r="P171" s="39"/>
      <c r="Q171" s="39"/>
      <c r="R171" s="39"/>
      <c r="S171" s="35"/>
      <c r="T171" s="40"/>
      <c r="U171" s="40"/>
      <c r="V171" s="40"/>
      <c r="W171" s="40"/>
      <c r="X171" s="40"/>
      <c r="Y171" s="40"/>
      <c r="Z171" s="40"/>
      <c r="AA171" s="34"/>
      <c r="AB171" s="39"/>
      <c r="AC171" s="39"/>
      <c r="AD171" s="39"/>
      <c r="AE171" s="39"/>
      <c r="AF171" s="39"/>
      <c r="AG171" s="39"/>
      <c r="AH171" s="35"/>
    </row>
    <row r="172" spans="1:34" s="16" customFormat="1" ht="25.5" customHeight="1">
      <c r="B172" s="16" t="s">
        <v>67</v>
      </c>
    </row>
    <row r="173" spans="1:34" s="16" customFormat="1" ht="25.5" customHeight="1">
      <c r="A173" s="17"/>
      <c r="B173" s="77" t="s">
        <v>59</v>
      </c>
      <c r="C173" s="77"/>
      <c r="D173" s="77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F173" s="70"/>
      <c r="AG173" s="70"/>
      <c r="AH173" s="70"/>
    </row>
    <row r="174" spans="1:34" s="16" customFormat="1" ht="25.5" customHeight="1">
      <c r="B174" s="77" t="s">
        <v>55</v>
      </c>
      <c r="C174" s="77"/>
      <c r="D174" s="77"/>
      <c r="E174" s="77"/>
      <c r="F174" s="77"/>
      <c r="G174" s="77"/>
      <c r="H174" s="77"/>
      <c r="I174" s="77"/>
      <c r="J174" s="77"/>
      <c r="K174" s="77"/>
      <c r="L174" s="83" t="s">
        <v>64</v>
      </c>
      <c r="M174" s="84"/>
      <c r="N174" s="84"/>
      <c r="O174" s="84"/>
      <c r="P174" s="84"/>
      <c r="Q174" s="84"/>
      <c r="R174" s="84"/>
      <c r="S174" s="85"/>
      <c r="T174" s="83" t="s">
        <v>13</v>
      </c>
      <c r="U174" s="84"/>
      <c r="V174" s="84"/>
      <c r="W174" s="84"/>
      <c r="X174" s="84"/>
      <c r="Y174" s="84"/>
      <c r="Z174" s="84"/>
      <c r="AA174" s="85"/>
      <c r="AB174" s="119" t="s">
        <v>57</v>
      </c>
      <c r="AC174" s="119"/>
      <c r="AD174" s="119"/>
      <c r="AE174" s="119"/>
      <c r="AF174" s="119"/>
      <c r="AG174" s="119"/>
      <c r="AH174" s="119"/>
    </row>
    <row r="175" spans="1:34" s="16" customFormat="1" ht="25.5" customHeight="1">
      <c r="B175" s="77" t="s">
        <v>37</v>
      </c>
      <c r="C175" s="77"/>
      <c r="D175" s="77"/>
      <c r="E175" s="77"/>
      <c r="F175" s="77"/>
      <c r="G175" s="77"/>
      <c r="H175" s="77"/>
      <c r="I175" s="77"/>
      <c r="J175" s="77"/>
      <c r="K175" s="77"/>
      <c r="L175" s="86">
        <f>IF(T175="","",T175*1.1)</f>
        <v>0</v>
      </c>
      <c r="M175" s="86"/>
      <c r="N175" s="86"/>
      <c r="O175" s="86"/>
      <c r="P175" s="86"/>
      <c r="Q175" s="86"/>
      <c r="R175" s="87"/>
      <c r="S175" s="21" t="s">
        <v>61</v>
      </c>
      <c r="T175" s="120">
        <v>0</v>
      </c>
      <c r="U175" s="121"/>
      <c r="V175" s="121"/>
      <c r="W175" s="121"/>
      <c r="X175" s="121"/>
      <c r="Y175" s="121"/>
      <c r="Z175" s="121"/>
      <c r="AA175" s="21" t="s">
        <v>61</v>
      </c>
      <c r="AB175" s="86">
        <f>IF(T175="","",IF(ISNUMBER(SEARCH("小規模事業者",$E$173)),IF(T175&lt;=2000000,T175,2000000),IF(T175*2/3&lt;=2000000,ROUNDDOWN(T175*2/3,-3),2000000)))</f>
        <v>0</v>
      </c>
      <c r="AC175" s="86"/>
      <c r="AD175" s="86"/>
      <c r="AE175" s="86"/>
      <c r="AF175" s="86"/>
      <c r="AG175" s="86"/>
      <c r="AH175" s="38" t="s">
        <v>61</v>
      </c>
    </row>
    <row r="176" spans="1:34" s="16" customFormat="1" ht="25.5" customHeight="1">
      <c r="A176" s="30"/>
      <c r="B176" s="77" t="s">
        <v>56</v>
      </c>
      <c r="C176" s="77"/>
      <c r="D176" s="77"/>
      <c r="E176" s="77"/>
      <c r="F176" s="77"/>
      <c r="G176" s="77"/>
      <c r="H176" s="77"/>
      <c r="I176" s="77"/>
      <c r="J176" s="77"/>
      <c r="K176" s="77"/>
      <c r="L176" s="86">
        <f t="shared" ref="L176:L178" si="2">IF(T176="","",T176*1.1)</f>
        <v>0</v>
      </c>
      <c r="M176" s="86"/>
      <c r="N176" s="86"/>
      <c r="O176" s="86"/>
      <c r="P176" s="86"/>
      <c r="Q176" s="86"/>
      <c r="R176" s="87"/>
      <c r="S176" s="21" t="s">
        <v>61</v>
      </c>
      <c r="T176" s="120">
        <v>0</v>
      </c>
      <c r="U176" s="121"/>
      <c r="V176" s="121"/>
      <c r="W176" s="121"/>
      <c r="X176" s="121"/>
      <c r="Y176" s="121"/>
      <c r="Z176" s="121"/>
      <c r="AA176" s="21" t="s">
        <v>61</v>
      </c>
      <c r="AB176" s="86">
        <f t="shared" ref="AB176:AB178" si="3">IF(T176="","",IF(ISNUMBER(SEARCH("小規模事業者",$E$173)),IF(T176&lt;=2000000,T176,2000000),IF(T176*2/3&lt;=2000000,ROUNDDOWN(T176*2/3,-3),2000000)))</f>
        <v>0</v>
      </c>
      <c r="AC176" s="86"/>
      <c r="AD176" s="86"/>
      <c r="AE176" s="86"/>
      <c r="AF176" s="86"/>
      <c r="AG176" s="86"/>
      <c r="AH176" s="38" t="s">
        <v>61</v>
      </c>
    </row>
    <row r="177" spans="1:34" s="16" customFormat="1" ht="25.5" customHeight="1">
      <c r="B177" s="77" t="s">
        <v>58</v>
      </c>
      <c r="C177" s="77"/>
      <c r="D177" s="77"/>
      <c r="E177" s="77"/>
      <c r="F177" s="77"/>
      <c r="G177" s="77"/>
      <c r="H177" s="77"/>
      <c r="I177" s="77"/>
      <c r="J177" s="77"/>
      <c r="K177" s="77"/>
      <c r="L177" s="86">
        <f t="shared" si="2"/>
        <v>0</v>
      </c>
      <c r="M177" s="86"/>
      <c r="N177" s="86"/>
      <c r="O177" s="86"/>
      <c r="P177" s="86"/>
      <c r="Q177" s="86"/>
      <c r="R177" s="87"/>
      <c r="S177" s="21" t="s">
        <v>61</v>
      </c>
      <c r="T177" s="120">
        <v>0</v>
      </c>
      <c r="U177" s="121"/>
      <c r="V177" s="121"/>
      <c r="W177" s="121"/>
      <c r="X177" s="121"/>
      <c r="Y177" s="121"/>
      <c r="Z177" s="121"/>
      <c r="AA177" s="21" t="s">
        <v>61</v>
      </c>
      <c r="AB177" s="86">
        <f t="shared" si="3"/>
        <v>0</v>
      </c>
      <c r="AC177" s="86"/>
      <c r="AD177" s="86"/>
      <c r="AE177" s="86"/>
      <c r="AF177" s="86"/>
      <c r="AG177" s="86"/>
      <c r="AH177" s="38" t="s">
        <v>61</v>
      </c>
    </row>
    <row r="178" spans="1:34" s="16" customFormat="1" ht="25.5" customHeight="1">
      <c r="B178" s="77" t="s">
        <v>60</v>
      </c>
      <c r="C178" s="77"/>
      <c r="D178" s="77"/>
      <c r="E178" s="77"/>
      <c r="F178" s="77"/>
      <c r="G178" s="77"/>
      <c r="H178" s="77"/>
      <c r="I178" s="77"/>
      <c r="J178" s="77"/>
      <c r="K178" s="77"/>
      <c r="L178" s="86">
        <f t="shared" si="2"/>
        <v>0</v>
      </c>
      <c r="M178" s="86"/>
      <c r="N178" s="86"/>
      <c r="O178" s="86"/>
      <c r="P178" s="86"/>
      <c r="Q178" s="86"/>
      <c r="R178" s="87"/>
      <c r="S178" s="21" t="s">
        <v>61</v>
      </c>
      <c r="T178" s="120">
        <v>0</v>
      </c>
      <c r="U178" s="121"/>
      <c r="V178" s="121"/>
      <c r="W178" s="121"/>
      <c r="X178" s="121"/>
      <c r="Y178" s="121"/>
      <c r="Z178" s="121"/>
      <c r="AA178" s="21" t="s">
        <v>61</v>
      </c>
      <c r="AB178" s="86">
        <f t="shared" si="3"/>
        <v>0</v>
      </c>
      <c r="AC178" s="86"/>
      <c r="AD178" s="86"/>
      <c r="AE178" s="86"/>
      <c r="AF178" s="86"/>
      <c r="AG178" s="86"/>
      <c r="AH178" s="38" t="s">
        <v>61</v>
      </c>
    </row>
    <row r="179" spans="1:34" s="16" customFormat="1" ht="25.5" customHeight="1"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9"/>
      <c r="M179" s="39"/>
      <c r="N179" s="39"/>
      <c r="O179" s="39"/>
      <c r="P179" s="39"/>
      <c r="Q179" s="39"/>
      <c r="R179" s="39"/>
      <c r="S179" s="35"/>
      <c r="T179" s="40"/>
      <c r="U179" s="40"/>
      <c r="V179" s="40"/>
      <c r="W179" s="40"/>
      <c r="X179" s="40"/>
      <c r="Y179" s="40"/>
      <c r="Z179" s="40"/>
      <c r="AA179" s="34"/>
      <c r="AB179" s="39"/>
      <c r="AC179" s="39"/>
      <c r="AD179" s="39"/>
      <c r="AE179" s="39"/>
      <c r="AF179" s="39"/>
      <c r="AG179" s="39"/>
      <c r="AH179" s="35"/>
    </row>
    <row r="180" spans="1:34" s="16" customFormat="1" ht="25.5" customHeight="1">
      <c r="B180" s="16" t="s">
        <v>68</v>
      </c>
    </row>
    <row r="181" spans="1:34" s="16" customFormat="1" ht="25.5" customHeight="1">
      <c r="A181" s="17"/>
      <c r="B181" s="77" t="s">
        <v>59</v>
      </c>
      <c r="C181" s="77"/>
      <c r="D181" s="77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  <c r="AC181" s="70"/>
      <c r="AD181" s="70"/>
      <c r="AE181" s="70"/>
      <c r="AF181" s="70"/>
      <c r="AG181" s="70"/>
      <c r="AH181" s="70"/>
    </row>
    <row r="182" spans="1:34" s="16" customFormat="1" ht="25.5" customHeight="1">
      <c r="B182" s="77" t="s">
        <v>55</v>
      </c>
      <c r="C182" s="77"/>
      <c r="D182" s="77"/>
      <c r="E182" s="77"/>
      <c r="F182" s="77"/>
      <c r="G182" s="77"/>
      <c r="H182" s="77"/>
      <c r="I182" s="77"/>
      <c r="J182" s="77"/>
      <c r="K182" s="77"/>
      <c r="L182" s="83" t="s">
        <v>64</v>
      </c>
      <c r="M182" s="84"/>
      <c r="N182" s="84"/>
      <c r="O182" s="84"/>
      <c r="P182" s="84"/>
      <c r="Q182" s="84"/>
      <c r="R182" s="84"/>
      <c r="S182" s="85"/>
      <c r="T182" s="83" t="s">
        <v>13</v>
      </c>
      <c r="U182" s="84"/>
      <c r="V182" s="84"/>
      <c r="W182" s="84"/>
      <c r="X182" s="84"/>
      <c r="Y182" s="84"/>
      <c r="Z182" s="84"/>
      <c r="AA182" s="85"/>
      <c r="AB182" s="119" t="s">
        <v>57</v>
      </c>
      <c r="AC182" s="119"/>
      <c r="AD182" s="119"/>
      <c r="AE182" s="119"/>
      <c r="AF182" s="119"/>
      <c r="AG182" s="119"/>
      <c r="AH182" s="119"/>
    </row>
    <row r="183" spans="1:34" s="16" customFormat="1" ht="25.5" customHeight="1">
      <c r="B183" s="77" t="s">
        <v>37</v>
      </c>
      <c r="C183" s="77"/>
      <c r="D183" s="77"/>
      <c r="E183" s="77"/>
      <c r="F183" s="77"/>
      <c r="G183" s="77"/>
      <c r="H183" s="77"/>
      <c r="I183" s="77"/>
      <c r="J183" s="77"/>
      <c r="K183" s="77"/>
      <c r="L183" s="86">
        <f>IF(T183="","",T183*1.1)</f>
        <v>0</v>
      </c>
      <c r="M183" s="86"/>
      <c r="N183" s="86"/>
      <c r="O183" s="86"/>
      <c r="P183" s="86"/>
      <c r="Q183" s="86"/>
      <c r="R183" s="87"/>
      <c r="S183" s="21" t="s">
        <v>61</v>
      </c>
      <c r="T183" s="120">
        <v>0</v>
      </c>
      <c r="U183" s="121"/>
      <c r="V183" s="121"/>
      <c r="W183" s="121"/>
      <c r="X183" s="121"/>
      <c r="Y183" s="121"/>
      <c r="Z183" s="121"/>
      <c r="AA183" s="21" t="s">
        <v>61</v>
      </c>
      <c r="AB183" s="86">
        <f>IF(T183="","",IF(ISNUMBER(SEARCH("小規模事業者",$E$181)),IF(T183&lt;=2000000,T183,2000000),IF(T183*2/3&lt;=2000000,ROUNDDOWN(T183*2/3,-3),2000000)))</f>
        <v>0</v>
      </c>
      <c r="AC183" s="86"/>
      <c r="AD183" s="86"/>
      <c r="AE183" s="86"/>
      <c r="AF183" s="86"/>
      <c r="AG183" s="86"/>
      <c r="AH183" s="38" t="s">
        <v>61</v>
      </c>
    </row>
    <row r="184" spans="1:34" s="16" customFormat="1" ht="25.5" customHeight="1">
      <c r="A184" s="30"/>
      <c r="B184" s="77" t="s">
        <v>56</v>
      </c>
      <c r="C184" s="77"/>
      <c r="D184" s="77"/>
      <c r="E184" s="77"/>
      <c r="F184" s="77"/>
      <c r="G184" s="77"/>
      <c r="H184" s="77"/>
      <c r="I184" s="77"/>
      <c r="J184" s="77"/>
      <c r="K184" s="77"/>
      <c r="L184" s="86">
        <f t="shared" ref="L184:L186" si="4">IF(T184="","",T184*1.1)</f>
        <v>0</v>
      </c>
      <c r="M184" s="86"/>
      <c r="N184" s="86"/>
      <c r="O184" s="86"/>
      <c r="P184" s="86"/>
      <c r="Q184" s="86"/>
      <c r="R184" s="87"/>
      <c r="S184" s="21" t="s">
        <v>61</v>
      </c>
      <c r="T184" s="120">
        <v>0</v>
      </c>
      <c r="U184" s="121"/>
      <c r="V184" s="121"/>
      <c r="W184" s="121"/>
      <c r="X184" s="121"/>
      <c r="Y184" s="121"/>
      <c r="Z184" s="121"/>
      <c r="AA184" s="21" t="s">
        <v>61</v>
      </c>
      <c r="AB184" s="86">
        <f t="shared" ref="AB184:AB186" si="5">IF(T184="","",IF(ISNUMBER(SEARCH("小規模事業者",$E$181)),IF(T184&lt;=2000000,T184,2000000),IF(T184*2/3&lt;=2000000,ROUNDDOWN(T184*2/3,-3),2000000)))</f>
        <v>0</v>
      </c>
      <c r="AC184" s="86"/>
      <c r="AD184" s="86"/>
      <c r="AE184" s="86"/>
      <c r="AF184" s="86"/>
      <c r="AG184" s="86"/>
      <c r="AH184" s="38" t="s">
        <v>61</v>
      </c>
    </row>
    <row r="185" spans="1:34" s="16" customFormat="1" ht="25.5" customHeight="1">
      <c r="B185" s="77" t="s">
        <v>58</v>
      </c>
      <c r="C185" s="77"/>
      <c r="D185" s="77"/>
      <c r="E185" s="77"/>
      <c r="F185" s="77"/>
      <c r="G185" s="77"/>
      <c r="H185" s="77"/>
      <c r="I185" s="77"/>
      <c r="J185" s="77"/>
      <c r="K185" s="77"/>
      <c r="L185" s="86">
        <f t="shared" si="4"/>
        <v>0</v>
      </c>
      <c r="M185" s="86"/>
      <c r="N185" s="86"/>
      <c r="O185" s="86"/>
      <c r="P185" s="86"/>
      <c r="Q185" s="86"/>
      <c r="R185" s="87"/>
      <c r="S185" s="21" t="s">
        <v>61</v>
      </c>
      <c r="T185" s="120">
        <v>0</v>
      </c>
      <c r="U185" s="121"/>
      <c r="V185" s="121"/>
      <c r="W185" s="121"/>
      <c r="X185" s="121"/>
      <c r="Y185" s="121"/>
      <c r="Z185" s="121"/>
      <c r="AA185" s="21" t="s">
        <v>61</v>
      </c>
      <c r="AB185" s="86">
        <f t="shared" si="5"/>
        <v>0</v>
      </c>
      <c r="AC185" s="86"/>
      <c r="AD185" s="86"/>
      <c r="AE185" s="86"/>
      <c r="AF185" s="86"/>
      <c r="AG185" s="86"/>
      <c r="AH185" s="38" t="s">
        <v>61</v>
      </c>
    </row>
    <row r="186" spans="1:34" s="16" customFormat="1" ht="25.5" customHeight="1">
      <c r="B186" s="77" t="s">
        <v>60</v>
      </c>
      <c r="C186" s="77"/>
      <c r="D186" s="77"/>
      <c r="E186" s="77"/>
      <c r="F186" s="77"/>
      <c r="G186" s="77"/>
      <c r="H186" s="77"/>
      <c r="I186" s="77"/>
      <c r="J186" s="77"/>
      <c r="K186" s="77"/>
      <c r="L186" s="86">
        <f t="shared" si="4"/>
        <v>0</v>
      </c>
      <c r="M186" s="86"/>
      <c r="N186" s="86"/>
      <c r="O186" s="86"/>
      <c r="P186" s="86"/>
      <c r="Q186" s="86"/>
      <c r="R186" s="87"/>
      <c r="S186" s="21" t="s">
        <v>61</v>
      </c>
      <c r="T186" s="120">
        <v>0</v>
      </c>
      <c r="U186" s="121"/>
      <c r="V186" s="121"/>
      <c r="W186" s="121"/>
      <c r="X186" s="121"/>
      <c r="Y186" s="121"/>
      <c r="Z186" s="121"/>
      <c r="AA186" s="21" t="s">
        <v>61</v>
      </c>
      <c r="AB186" s="86">
        <f t="shared" si="5"/>
        <v>0</v>
      </c>
      <c r="AC186" s="86"/>
      <c r="AD186" s="86"/>
      <c r="AE186" s="86"/>
      <c r="AF186" s="86"/>
      <c r="AG186" s="86"/>
      <c r="AH186" s="38" t="s">
        <v>61</v>
      </c>
    </row>
    <row r="187" spans="1:34" s="16" customFormat="1" ht="25.5" customHeight="1"/>
    <row r="188" spans="1:34" s="16" customFormat="1" ht="25.5" customHeight="1"/>
    <row r="189" spans="1:34" s="16" customFormat="1" ht="25.5" customHeight="1"/>
    <row r="190" spans="1:34" s="16" customFormat="1" ht="25.5" customHeight="1"/>
    <row r="191" spans="1:34" s="16" customFormat="1" ht="25.5" customHeight="1"/>
    <row r="192" spans="1:34" s="16" customFormat="1" ht="25.5" customHeight="1"/>
    <row r="193" s="16" customFormat="1" ht="25.5" customHeight="1"/>
    <row r="194" s="16" customFormat="1" ht="25.5" customHeight="1"/>
    <row r="195" s="16" customFormat="1" ht="25.5" customHeight="1"/>
    <row r="196" s="23" customFormat="1" ht="25.5" customHeight="1"/>
    <row r="197" s="23" customFormat="1" ht="25.5" customHeight="1"/>
    <row r="198" s="23" customFormat="1" ht="25.5" customHeight="1"/>
    <row r="199" s="23" customFormat="1" ht="25.5" customHeight="1"/>
    <row r="200" s="23" customFormat="1" ht="25.5" customHeight="1"/>
    <row r="201" s="23" customFormat="1" ht="25.5" customHeight="1"/>
    <row r="202" s="23" customFormat="1" ht="25.5" customHeight="1"/>
    <row r="203" s="23" customFormat="1" ht="25.5" customHeight="1"/>
    <row r="204" s="23" customFormat="1" ht="25.5" customHeight="1"/>
    <row r="205" s="23" customFormat="1" ht="25.5" customHeight="1"/>
    <row r="206" s="23" customFormat="1" ht="25.5" customHeight="1"/>
    <row r="207" s="23" customFormat="1" ht="25.5" customHeight="1"/>
    <row r="208" s="23" customFormat="1" ht="25.5" customHeight="1"/>
    <row r="209" s="23" customFormat="1" ht="25.5" customHeight="1"/>
    <row r="210" s="23" customFormat="1" ht="25.5" customHeight="1"/>
    <row r="211" s="23" customFormat="1" ht="25.5" customHeight="1"/>
  </sheetData>
  <sheetProtection selectLockedCells="1"/>
  <mergeCells count="286">
    <mergeCell ref="C19:H19"/>
    <mergeCell ref="C18:H18"/>
    <mergeCell ref="B89:C89"/>
    <mergeCell ref="D89:AH89"/>
    <mergeCell ref="AB158:AH158"/>
    <mergeCell ref="B159:K159"/>
    <mergeCell ref="L159:R159"/>
    <mergeCell ref="T159:Z159"/>
    <mergeCell ref="AB159:AG159"/>
    <mergeCell ref="B68:G68"/>
    <mergeCell ref="H68:AH68"/>
    <mergeCell ref="B69:G69"/>
    <mergeCell ref="H69:AH69"/>
    <mergeCell ref="B70:G70"/>
    <mergeCell ref="H70:AH70"/>
    <mergeCell ref="B71:G71"/>
    <mergeCell ref="H71:AH71"/>
    <mergeCell ref="B85:C85"/>
    <mergeCell ref="B86:C86"/>
    <mergeCell ref="B143:B146"/>
    <mergeCell ref="C143:F143"/>
    <mergeCell ref="G143:AH143"/>
    <mergeCell ref="C144:F144"/>
    <mergeCell ref="B134:E134"/>
    <mergeCell ref="T185:Z185"/>
    <mergeCell ref="AB185:AG185"/>
    <mergeCell ref="B175:K175"/>
    <mergeCell ref="L175:R175"/>
    <mergeCell ref="T175:Z175"/>
    <mergeCell ref="AB175:AG175"/>
    <mergeCell ref="B176:K176"/>
    <mergeCell ref="L176:R176"/>
    <mergeCell ref="T176:Z176"/>
    <mergeCell ref="AB176:AG176"/>
    <mergeCell ref="B177:K177"/>
    <mergeCell ref="L177:R177"/>
    <mergeCell ref="T177:Z177"/>
    <mergeCell ref="AB177:AG177"/>
    <mergeCell ref="B186:K186"/>
    <mergeCell ref="L186:R186"/>
    <mergeCell ref="T186:Z186"/>
    <mergeCell ref="AB186:AG186"/>
    <mergeCell ref="B178:K178"/>
    <mergeCell ref="L178:R178"/>
    <mergeCell ref="T178:Z178"/>
    <mergeCell ref="AB178:AG178"/>
    <mergeCell ref="B182:K182"/>
    <mergeCell ref="L182:S182"/>
    <mergeCell ref="T182:AA182"/>
    <mergeCell ref="AB182:AH182"/>
    <mergeCell ref="B183:K183"/>
    <mergeCell ref="L183:R183"/>
    <mergeCell ref="T183:Z183"/>
    <mergeCell ref="AB183:AG183"/>
    <mergeCell ref="B181:D181"/>
    <mergeCell ref="E181:AH181"/>
    <mergeCell ref="B184:K184"/>
    <mergeCell ref="L184:R184"/>
    <mergeCell ref="T184:Z184"/>
    <mergeCell ref="AB184:AG184"/>
    <mergeCell ref="B185:K185"/>
    <mergeCell ref="L185:R185"/>
    <mergeCell ref="B174:K174"/>
    <mergeCell ref="L174:S174"/>
    <mergeCell ref="T174:AA174"/>
    <mergeCell ref="AB174:AH174"/>
    <mergeCell ref="AB167:AG167"/>
    <mergeCell ref="AB168:AG168"/>
    <mergeCell ref="AB169:AG169"/>
    <mergeCell ref="AB170:AG170"/>
    <mergeCell ref="B173:D173"/>
    <mergeCell ref="E173:AH173"/>
    <mergeCell ref="L168:R168"/>
    <mergeCell ref="L169:R169"/>
    <mergeCell ref="L170:R170"/>
    <mergeCell ref="A134:A146"/>
    <mergeCell ref="B166:K166"/>
    <mergeCell ref="B167:K167"/>
    <mergeCell ref="B168:K168"/>
    <mergeCell ref="B169:K169"/>
    <mergeCell ref="B170:K170"/>
    <mergeCell ref="AB166:AH166"/>
    <mergeCell ref="L166:S166"/>
    <mergeCell ref="L167:R167"/>
    <mergeCell ref="T167:Z167"/>
    <mergeCell ref="T168:Z168"/>
    <mergeCell ref="T169:Z169"/>
    <mergeCell ref="T170:Z170"/>
    <mergeCell ref="T166:AA166"/>
    <mergeCell ref="B161:K161"/>
    <mergeCell ref="L161:R161"/>
    <mergeCell ref="T161:Z161"/>
    <mergeCell ref="AB161:AG161"/>
    <mergeCell ref="B162:K162"/>
    <mergeCell ref="L162:R162"/>
    <mergeCell ref="T162:Z162"/>
    <mergeCell ref="AB162:AG162"/>
    <mergeCell ref="B157:E157"/>
    <mergeCell ref="B158:K158"/>
    <mergeCell ref="A120:A132"/>
    <mergeCell ref="B129:B132"/>
    <mergeCell ref="C129:F129"/>
    <mergeCell ref="G129:AH129"/>
    <mergeCell ref="C130:F130"/>
    <mergeCell ref="G130:J130"/>
    <mergeCell ref="K130:M130"/>
    <mergeCell ref="N130:AH130"/>
    <mergeCell ref="C131:F131"/>
    <mergeCell ref="H131:P131"/>
    <mergeCell ref="R131:Y131"/>
    <mergeCell ref="AA131:AH131"/>
    <mergeCell ref="C132:I132"/>
    <mergeCell ref="J132:O132"/>
    <mergeCell ref="Q132:Z132"/>
    <mergeCell ref="G125:AH125"/>
    <mergeCell ref="AA132:AG132"/>
    <mergeCell ref="F120:W120"/>
    <mergeCell ref="N122:AH122"/>
    <mergeCell ref="C123:F123"/>
    <mergeCell ref="H123:P123"/>
    <mergeCell ref="R123:Y123"/>
    <mergeCell ref="B125:B128"/>
    <mergeCell ref="C128:I128"/>
    <mergeCell ref="J128:O128"/>
    <mergeCell ref="Q128:Z128"/>
    <mergeCell ref="F134:W134"/>
    <mergeCell ref="B135:B138"/>
    <mergeCell ref="C135:F135"/>
    <mergeCell ref="G135:AH135"/>
    <mergeCell ref="C136:F136"/>
    <mergeCell ref="G136:J136"/>
    <mergeCell ref="K136:M136"/>
    <mergeCell ref="N136:AH136"/>
    <mergeCell ref="C137:F137"/>
    <mergeCell ref="H137:P137"/>
    <mergeCell ref="R137:Y137"/>
    <mergeCell ref="AA137:AH137"/>
    <mergeCell ref="J138:O138"/>
    <mergeCell ref="Q138:Z138"/>
    <mergeCell ref="AA138:AG138"/>
    <mergeCell ref="C122:F122"/>
    <mergeCell ref="G122:J122"/>
    <mergeCell ref="B87:C87"/>
    <mergeCell ref="B88:C88"/>
    <mergeCell ref="K122:M122"/>
    <mergeCell ref="AA128:AG128"/>
    <mergeCell ref="C125:F125"/>
    <mergeCell ref="H65:AH65"/>
    <mergeCell ref="B66:G66"/>
    <mergeCell ref="H66:AH66"/>
    <mergeCell ref="B67:G67"/>
    <mergeCell ref="H67:AH67"/>
    <mergeCell ref="C127:F127"/>
    <mergeCell ref="H127:P127"/>
    <mergeCell ref="R127:Y127"/>
    <mergeCell ref="AA127:AH127"/>
    <mergeCell ref="B75:G75"/>
    <mergeCell ref="H75:AH75"/>
    <mergeCell ref="B76:G76"/>
    <mergeCell ref="H76:AH76"/>
    <mergeCell ref="B77:G77"/>
    <mergeCell ref="H77:AH77"/>
    <mergeCell ref="B82:E82"/>
    <mergeCell ref="F82:AH82"/>
    <mergeCell ref="C20:H20"/>
    <mergeCell ref="B51:G51"/>
    <mergeCell ref="AA123:AH123"/>
    <mergeCell ref="J124:O124"/>
    <mergeCell ref="Q124:Z124"/>
    <mergeCell ref="AA124:AG124"/>
    <mergeCell ref="B92:AH98"/>
    <mergeCell ref="B101:AH107"/>
    <mergeCell ref="B110:AH116"/>
    <mergeCell ref="B120:E120"/>
    <mergeCell ref="D87:AH87"/>
    <mergeCell ref="D88:AH88"/>
    <mergeCell ref="G121:AH121"/>
    <mergeCell ref="B121:B124"/>
    <mergeCell ref="B72:G72"/>
    <mergeCell ref="H72:AH72"/>
    <mergeCell ref="B73:G73"/>
    <mergeCell ref="H73:AH73"/>
    <mergeCell ref="B74:G74"/>
    <mergeCell ref="H74:AH74"/>
    <mergeCell ref="H56:AH56"/>
    <mergeCell ref="B57:G57"/>
    <mergeCell ref="H57:AH57"/>
    <mergeCell ref="B58:G58"/>
    <mergeCell ref="C146:I146"/>
    <mergeCell ref="H48:AH48"/>
    <mergeCell ref="B49:G49"/>
    <mergeCell ref="H49:AH49"/>
    <mergeCell ref="B50:G50"/>
    <mergeCell ref="H50:AH50"/>
    <mergeCell ref="U9:X10"/>
    <mergeCell ref="Y9:AH10"/>
    <mergeCell ref="U11:X11"/>
    <mergeCell ref="Y11:AH11"/>
    <mergeCell ref="U12:X12"/>
    <mergeCell ref="Y12:AH12"/>
    <mergeCell ref="Y13:AE13"/>
    <mergeCell ref="I22:J22"/>
    <mergeCell ref="O22:P22"/>
    <mergeCell ref="L22:M22"/>
    <mergeCell ref="B42:G42"/>
    <mergeCell ref="H42:AH42"/>
    <mergeCell ref="B43:G43"/>
    <mergeCell ref="H43:AH43"/>
    <mergeCell ref="B44:G44"/>
    <mergeCell ref="H44:AH44"/>
    <mergeCell ref="B45:G45"/>
    <mergeCell ref="H45:AH45"/>
    <mergeCell ref="J142:O142"/>
    <mergeCell ref="Q142:Z142"/>
    <mergeCell ref="AA142:AG142"/>
    <mergeCell ref="G139:AH139"/>
    <mergeCell ref="G144:J144"/>
    <mergeCell ref="K144:M144"/>
    <mergeCell ref="N144:AH144"/>
    <mergeCell ref="C145:F145"/>
    <mergeCell ref="H145:P145"/>
    <mergeCell ref="R145:Y145"/>
    <mergeCell ref="AA145:AH145"/>
    <mergeCell ref="E165:AH165"/>
    <mergeCell ref="C140:F140"/>
    <mergeCell ref="G140:J140"/>
    <mergeCell ref="K140:M140"/>
    <mergeCell ref="N140:AH140"/>
    <mergeCell ref="C141:F141"/>
    <mergeCell ref="H141:P141"/>
    <mergeCell ref="R141:Y141"/>
    <mergeCell ref="AA141:AH141"/>
    <mergeCell ref="B165:D165"/>
    <mergeCell ref="F157:I157"/>
    <mergeCell ref="J157:AH157"/>
    <mergeCell ref="B139:B142"/>
    <mergeCell ref="C139:F139"/>
    <mergeCell ref="L158:S158"/>
    <mergeCell ref="T158:AA158"/>
    <mergeCell ref="B160:K160"/>
    <mergeCell ref="L160:R160"/>
    <mergeCell ref="T160:Z160"/>
    <mergeCell ref="AB160:AG160"/>
    <mergeCell ref="J146:O146"/>
    <mergeCell ref="Q146:Z146"/>
    <mergeCell ref="AA146:AG146"/>
    <mergeCell ref="C142:I142"/>
    <mergeCell ref="H60:AH60"/>
    <mergeCell ref="B56:G56"/>
    <mergeCell ref="C121:F121"/>
    <mergeCell ref="B61:G61"/>
    <mergeCell ref="H61:AH61"/>
    <mergeCell ref="B62:G62"/>
    <mergeCell ref="H62:AH62"/>
    <mergeCell ref="B63:G63"/>
    <mergeCell ref="H63:AH63"/>
    <mergeCell ref="B64:G64"/>
    <mergeCell ref="H64:AH64"/>
    <mergeCell ref="B65:G65"/>
    <mergeCell ref="D86:AH86"/>
    <mergeCell ref="D85:AH85"/>
    <mergeCell ref="H58:AH58"/>
    <mergeCell ref="Z4:AA4"/>
    <mergeCell ref="AC4:AD4"/>
    <mergeCell ref="AF4:AG4"/>
    <mergeCell ref="C126:F126"/>
    <mergeCell ref="G126:J126"/>
    <mergeCell ref="K126:M126"/>
    <mergeCell ref="N126:AH126"/>
    <mergeCell ref="H51:AH51"/>
    <mergeCell ref="B52:G52"/>
    <mergeCell ref="H52:AH52"/>
    <mergeCell ref="B53:G53"/>
    <mergeCell ref="H53:AH53"/>
    <mergeCell ref="B54:G54"/>
    <mergeCell ref="H54:AH54"/>
    <mergeCell ref="B55:G55"/>
    <mergeCell ref="H55:AH55"/>
    <mergeCell ref="B46:G46"/>
    <mergeCell ref="H46:AH46"/>
    <mergeCell ref="B47:G47"/>
    <mergeCell ref="H47:AH47"/>
    <mergeCell ref="B48:G48"/>
    <mergeCell ref="B59:G59"/>
    <mergeCell ref="H59:AH59"/>
    <mergeCell ref="B60:G60"/>
  </mergeCells>
  <phoneticPr fontId="1"/>
  <dataValidations count="2">
    <dataValidation type="list" allowBlank="1" showInputMessage="1" showErrorMessage="1" sqref="B85:C89" xr:uid="{00000000-0002-0000-0000-000000000000}">
      <formula1>"　,〇"</formula1>
    </dataValidation>
    <dataValidation type="list" allowBlank="1" showInputMessage="1" showErrorMessage="1" sqref="N122:AH122 N130:AH130 N144:AH144 E173:AH173 E165:AH165 E181:AH181 N140:AH140 N136:AH136 N126:AH126" xr:uid="{00000000-0002-0000-0000-000001000000}">
      <formula1>INDIRECT($G$122)</formula1>
    </dataValidation>
  </dataValidations>
  <pageMargins left="0.7" right="0.7" top="0.75" bottom="0.75" header="0.3" footer="0.3"/>
  <pageSetup paperSize="9" scale="69" orientation="portrait" useFirstPageNumber="1" r:id="rId1"/>
  <headerFooter>
    <oddFooter>&amp;C&amp;P</oddFooter>
  </headerFooter>
  <rowBreaks count="4" manualBreakCount="4">
    <brk id="39" max="33" man="1"/>
    <brk id="79" max="33" man="1"/>
    <brk id="118" max="33" man="1"/>
    <brk id="155" max="3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2000000}">
          <x14:formula1>
            <xm:f>選択リスト!$B$1:$B$5</xm:f>
          </x14:formula1>
          <xm:sqref>B82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8"/>
  <sheetViews>
    <sheetView zoomScaleNormal="100" workbookViewId="0">
      <selection activeCell="B8" sqref="B8:B11"/>
    </sheetView>
  </sheetViews>
  <sheetFormatPr defaultRowHeight="18"/>
  <cols>
    <col min="1" max="1" width="2.59765625" bestFit="1" customWidth="1"/>
    <col min="2" max="2" width="16.3984375" style="4" customWidth="1"/>
    <col min="3" max="3" width="103.59765625" style="3" bestFit="1" customWidth="1"/>
    <col min="4" max="4" width="8.5" bestFit="1" customWidth="1"/>
    <col min="7" max="7" width="14.3984375" bestFit="1" customWidth="1"/>
    <col min="243" max="243" width="3.59765625" customWidth="1"/>
    <col min="499" max="499" width="3.59765625" customWidth="1"/>
    <col min="755" max="755" width="3.59765625" customWidth="1"/>
    <col min="1011" max="1011" width="3.59765625" customWidth="1"/>
    <col min="1267" max="1267" width="3.59765625" customWidth="1"/>
    <col min="1523" max="1523" width="3.59765625" customWidth="1"/>
    <col min="1779" max="1779" width="3.59765625" customWidth="1"/>
    <col min="2035" max="2035" width="3.59765625" customWidth="1"/>
    <col min="2291" max="2291" width="3.59765625" customWidth="1"/>
    <col min="2547" max="2547" width="3.59765625" customWidth="1"/>
    <col min="2803" max="2803" width="3.59765625" customWidth="1"/>
    <col min="3059" max="3059" width="3.59765625" customWidth="1"/>
    <col min="3315" max="3315" width="3.59765625" customWidth="1"/>
    <col min="3571" max="3571" width="3.59765625" customWidth="1"/>
    <col min="3827" max="3827" width="3.59765625" customWidth="1"/>
    <col min="4083" max="4083" width="3.59765625" customWidth="1"/>
    <col min="4339" max="4339" width="3.59765625" customWidth="1"/>
    <col min="4595" max="4595" width="3.59765625" customWidth="1"/>
    <col min="4851" max="4851" width="3.59765625" customWidth="1"/>
    <col min="5107" max="5107" width="3.59765625" customWidth="1"/>
    <col min="5363" max="5363" width="3.59765625" customWidth="1"/>
    <col min="5619" max="5619" width="3.59765625" customWidth="1"/>
    <col min="5875" max="5875" width="3.59765625" customWidth="1"/>
    <col min="6131" max="6131" width="3.59765625" customWidth="1"/>
    <col min="6387" max="6387" width="3.59765625" customWidth="1"/>
    <col min="6643" max="6643" width="3.59765625" customWidth="1"/>
    <col min="6899" max="6899" width="3.59765625" customWidth="1"/>
    <col min="7155" max="7155" width="3.59765625" customWidth="1"/>
    <col min="7411" max="7411" width="3.59765625" customWidth="1"/>
    <col min="7667" max="7667" width="3.59765625" customWidth="1"/>
    <col min="7923" max="7923" width="3.59765625" customWidth="1"/>
    <col min="8179" max="8179" width="3.59765625" customWidth="1"/>
    <col min="8435" max="8435" width="3.59765625" customWidth="1"/>
    <col min="8691" max="8691" width="3.59765625" customWidth="1"/>
    <col min="8947" max="8947" width="3.59765625" customWidth="1"/>
    <col min="9203" max="9203" width="3.59765625" customWidth="1"/>
    <col min="9459" max="9459" width="3.59765625" customWidth="1"/>
    <col min="9715" max="9715" width="3.59765625" customWidth="1"/>
    <col min="9971" max="9971" width="3.59765625" customWidth="1"/>
    <col min="10227" max="10227" width="3.59765625" customWidth="1"/>
    <col min="10483" max="10483" width="3.59765625" customWidth="1"/>
    <col min="10739" max="10739" width="3.59765625" customWidth="1"/>
    <col min="10995" max="10995" width="3.59765625" customWidth="1"/>
    <col min="11251" max="11251" width="3.59765625" customWidth="1"/>
    <col min="11507" max="11507" width="3.59765625" customWidth="1"/>
    <col min="11763" max="11763" width="3.59765625" customWidth="1"/>
    <col min="12019" max="12019" width="3.59765625" customWidth="1"/>
    <col min="12275" max="12275" width="3.59765625" customWidth="1"/>
    <col min="12531" max="12531" width="3.59765625" customWidth="1"/>
    <col min="12787" max="12787" width="3.59765625" customWidth="1"/>
    <col min="13043" max="13043" width="3.59765625" customWidth="1"/>
    <col min="13299" max="13299" width="3.59765625" customWidth="1"/>
    <col min="13555" max="13555" width="3.59765625" customWidth="1"/>
    <col min="13811" max="13811" width="3.59765625" customWidth="1"/>
    <col min="14067" max="14067" width="3.59765625" customWidth="1"/>
    <col min="14323" max="14323" width="3.59765625" customWidth="1"/>
    <col min="14579" max="14579" width="3.59765625" customWidth="1"/>
    <col min="14835" max="14835" width="3.59765625" customWidth="1"/>
    <col min="15091" max="15091" width="3.59765625" customWidth="1"/>
    <col min="15347" max="15347" width="3.59765625" customWidth="1"/>
    <col min="15603" max="15603" width="3.59765625" customWidth="1"/>
    <col min="15859" max="15859" width="3.59765625" customWidth="1"/>
    <col min="16115" max="16115" width="3.59765625" customWidth="1"/>
  </cols>
  <sheetData>
    <row r="1" spans="1:8">
      <c r="B1" s="13"/>
      <c r="C1" s="10"/>
      <c r="D1" s="5"/>
      <c r="E1" s="5"/>
      <c r="F1" s="5"/>
      <c r="G1" s="5"/>
      <c r="H1" s="5"/>
    </row>
    <row r="2" spans="1:8">
      <c r="B2" s="14" t="s">
        <v>5</v>
      </c>
      <c r="C2" s="11" t="s">
        <v>4</v>
      </c>
    </row>
    <row r="3" spans="1:8">
      <c r="B3" s="14" t="s">
        <v>7</v>
      </c>
      <c r="C3" s="11" t="s">
        <v>6</v>
      </c>
    </row>
    <row r="4" spans="1:8">
      <c r="B4" s="14" t="s">
        <v>9</v>
      </c>
      <c r="C4" s="11" t="s">
        <v>8</v>
      </c>
    </row>
    <row r="5" spans="1:8" ht="18.600000000000001" thickBot="1">
      <c r="B5" s="15" t="s">
        <v>11</v>
      </c>
      <c r="C5" s="12" t="s">
        <v>10</v>
      </c>
    </row>
    <row r="6" spans="1:8" ht="18.600000000000001" thickBot="1">
      <c r="B6" s="6"/>
      <c r="C6" s="5"/>
    </row>
    <row r="7" spans="1:8">
      <c r="B7" s="13" t="s">
        <v>3</v>
      </c>
      <c r="C7" s="10"/>
    </row>
    <row r="8" spans="1:8" ht="26.4">
      <c r="A8" s="8"/>
      <c r="B8" s="125" t="s">
        <v>5</v>
      </c>
      <c r="C8" s="41" t="s">
        <v>84</v>
      </c>
      <c r="E8" s="1"/>
    </row>
    <row r="9" spans="1:8" ht="26.4">
      <c r="A9" s="8"/>
      <c r="B9" s="125"/>
      <c r="C9" s="41" t="s">
        <v>85</v>
      </c>
      <c r="E9" s="1"/>
    </row>
    <row r="10" spans="1:8">
      <c r="A10" s="8"/>
      <c r="B10" s="125"/>
      <c r="C10" s="41" t="s">
        <v>75</v>
      </c>
    </row>
    <row r="11" spans="1:8">
      <c r="A11" s="9"/>
      <c r="B11" s="125"/>
      <c r="C11" s="41" t="s">
        <v>74</v>
      </c>
    </row>
    <row r="12" spans="1:8">
      <c r="A12" s="8"/>
      <c r="B12" s="125" t="s">
        <v>7</v>
      </c>
      <c r="C12" s="41" t="s">
        <v>76</v>
      </c>
    </row>
    <row r="13" spans="1:8" ht="26.4">
      <c r="A13" s="8"/>
      <c r="B13" s="125"/>
      <c r="C13" s="41" t="s">
        <v>84</v>
      </c>
    </row>
    <row r="14" spans="1:8" ht="26.4">
      <c r="A14" s="8"/>
      <c r="B14" s="125"/>
      <c r="C14" s="41" t="s">
        <v>85</v>
      </c>
    </row>
    <row r="15" spans="1:8">
      <c r="A15" s="9"/>
      <c r="B15" s="125"/>
      <c r="C15" s="41" t="s">
        <v>82</v>
      </c>
    </row>
    <row r="16" spans="1:8">
      <c r="A16" s="8"/>
      <c r="B16" s="122" t="s">
        <v>9</v>
      </c>
      <c r="C16" s="41" t="s">
        <v>81</v>
      </c>
    </row>
    <row r="17" spans="1:4">
      <c r="A17" s="8"/>
      <c r="B17" s="123"/>
      <c r="C17" s="41" t="s">
        <v>32</v>
      </c>
    </row>
    <row r="18" spans="1:4">
      <c r="A18" s="8"/>
      <c r="B18" s="123"/>
      <c r="C18" s="41" t="s">
        <v>77</v>
      </c>
    </row>
    <row r="19" spans="1:4">
      <c r="A19" s="8"/>
      <c r="B19" s="123"/>
      <c r="C19" s="41" t="s">
        <v>78</v>
      </c>
    </row>
    <row r="20" spans="1:4">
      <c r="B20" s="126"/>
      <c r="C20" s="42" t="s">
        <v>79</v>
      </c>
    </row>
    <row r="21" spans="1:4">
      <c r="A21" s="8"/>
      <c r="B21" s="122" t="s">
        <v>11</v>
      </c>
      <c r="C21" s="41" t="s">
        <v>86</v>
      </c>
    </row>
    <row r="22" spans="1:4">
      <c r="A22" s="8"/>
      <c r="B22" s="123"/>
      <c r="C22" s="43" t="s">
        <v>87</v>
      </c>
    </row>
    <row r="23" spans="1:4">
      <c r="A23" s="8"/>
      <c r="B23" s="123"/>
      <c r="C23" s="43" t="s">
        <v>80</v>
      </c>
    </row>
    <row r="24" spans="1:4" ht="18.600000000000001" thickBot="1">
      <c r="B24" s="124"/>
      <c r="C24" s="44" t="s">
        <v>73</v>
      </c>
    </row>
    <row r="25" spans="1:4">
      <c r="B25" s="6"/>
      <c r="C25" s="5"/>
    </row>
    <row r="26" spans="1:4">
      <c r="B26" s="6"/>
      <c r="C26" s="5"/>
    </row>
    <row r="27" spans="1:4">
      <c r="B27" s="6"/>
      <c r="C27" s="5"/>
    </row>
    <row r="28" spans="1:4" ht="18.600000000000001" customHeight="1">
      <c r="B28" s="6"/>
      <c r="C28" s="5"/>
    </row>
    <row r="29" spans="1:4">
      <c r="B29" s="6"/>
      <c r="C29" s="5"/>
    </row>
    <row r="30" spans="1:4">
      <c r="B30" s="6"/>
      <c r="C30" s="5"/>
    </row>
    <row r="31" spans="1:4">
      <c r="B31" s="6"/>
      <c r="C31" s="5"/>
    </row>
    <row r="32" spans="1:4">
      <c r="A32" s="2"/>
      <c r="B32" s="7"/>
      <c r="C32" s="2"/>
      <c r="D32" s="2"/>
    </row>
    <row r="33" spans="1:4">
      <c r="A33" s="2"/>
      <c r="B33" s="7"/>
      <c r="C33" s="2"/>
      <c r="D33" s="2"/>
    </row>
    <row r="34" spans="1:4">
      <c r="A34" s="2"/>
      <c r="B34" s="7"/>
      <c r="C34" s="2"/>
      <c r="D34" s="2"/>
    </row>
    <row r="35" spans="1:4">
      <c r="A35" s="2"/>
      <c r="B35" s="7"/>
      <c r="C35" s="2"/>
      <c r="D35" s="2"/>
    </row>
    <row r="36" spans="1:4">
      <c r="A36" s="2"/>
      <c r="B36" s="7"/>
      <c r="C36" s="2"/>
      <c r="D36" s="2"/>
    </row>
    <row r="37" spans="1:4" ht="18" customHeight="1">
      <c r="A37" s="2"/>
      <c r="B37" s="7"/>
      <c r="C37" s="2"/>
      <c r="D37" s="2"/>
    </row>
    <row r="38" spans="1:4">
      <c r="A38" s="2"/>
      <c r="B38" s="7"/>
      <c r="C38" s="2"/>
      <c r="D38" s="2"/>
    </row>
    <row r="39" spans="1:4">
      <c r="A39" s="2"/>
      <c r="B39" s="7"/>
      <c r="C39" s="2"/>
      <c r="D39" s="2"/>
    </row>
    <row r="40" spans="1:4">
      <c r="A40" s="2"/>
      <c r="B40" s="7"/>
      <c r="C40" s="2"/>
      <c r="D40" s="2"/>
    </row>
    <row r="41" spans="1:4">
      <c r="B41" s="6"/>
      <c r="C41" s="5"/>
    </row>
    <row r="42" spans="1:4">
      <c r="B42" s="6"/>
      <c r="C42" s="5"/>
    </row>
    <row r="43" spans="1:4">
      <c r="B43" s="6"/>
      <c r="C43" s="5"/>
    </row>
    <row r="44" spans="1:4">
      <c r="B44" s="6"/>
      <c r="C44" s="5"/>
    </row>
    <row r="45" spans="1:4">
      <c r="B45" s="6"/>
      <c r="C45" s="5"/>
    </row>
    <row r="46" spans="1:4" ht="20.100000000000001" customHeight="1">
      <c r="B46" s="6"/>
      <c r="C46" s="5"/>
    </row>
    <row r="47" spans="1:4">
      <c r="B47" s="6"/>
      <c r="C47" s="5"/>
    </row>
    <row r="48" spans="1:4">
      <c r="B48" s="6"/>
      <c r="C48" s="5"/>
    </row>
    <row r="49" spans="2:3">
      <c r="B49" s="6"/>
      <c r="C49" s="5"/>
    </row>
    <row r="50" spans="2:3">
      <c r="B50" s="6"/>
      <c r="C50" s="5"/>
    </row>
    <row r="51" spans="2:3">
      <c r="B51" s="6"/>
      <c r="C51" s="5"/>
    </row>
    <row r="52" spans="2:3" ht="20.100000000000001" customHeight="1">
      <c r="B52" s="6"/>
      <c r="C52" s="5"/>
    </row>
    <row r="53" spans="2:3" ht="18" customHeight="1">
      <c r="B53" s="6"/>
      <c r="C53" s="5"/>
    </row>
    <row r="54" spans="2:3" ht="18" customHeight="1">
      <c r="B54" s="6"/>
      <c r="C54" s="5"/>
    </row>
    <row r="55" spans="2:3" ht="18" customHeight="1">
      <c r="B55" s="6"/>
      <c r="C55" s="5"/>
    </row>
    <row r="56" spans="2:3" ht="18" customHeight="1">
      <c r="B56" s="6"/>
      <c r="C56" s="5"/>
    </row>
    <row r="57" spans="2:3" ht="18" customHeight="1">
      <c r="B57" s="6"/>
      <c r="C57" s="5"/>
    </row>
    <row r="58" spans="2:3" ht="18" customHeight="1">
      <c r="B58" s="6"/>
      <c r="C58" s="5"/>
    </row>
    <row r="59" spans="2:3" ht="20.100000000000001" customHeight="1">
      <c r="B59" s="6"/>
      <c r="C59" s="5"/>
    </row>
    <row r="60" spans="2:3">
      <c r="B60" s="6"/>
      <c r="C60" s="5"/>
    </row>
    <row r="61" spans="2:3">
      <c r="B61" s="6"/>
      <c r="C61" s="5"/>
    </row>
    <row r="62" spans="2:3">
      <c r="B62" s="6"/>
      <c r="C62" s="5"/>
    </row>
    <row r="63" spans="2:3" ht="20.100000000000001" customHeight="1">
      <c r="B63" s="6"/>
      <c r="C63" s="5"/>
    </row>
    <row r="64" spans="2:3">
      <c r="B64" s="6"/>
      <c r="C64" s="5"/>
    </row>
    <row r="65" spans="2:3">
      <c r="B65" s="6"/>
      <c r="C65" s="5"/>
    </row>
    <row r="66" spans="2:3" ht="20.100000000000001" customHeight="1">
      <c r="B66" s="6"/>
      <c r="C66" s="5"/>
    </row>
    <row r="67" spans="2:3">
      <c r="B67" s="6"/>
      <c r="C67" s="5"/>
    </row>
    <row r="68" spans="2:3">
      <c r="B68" s="6"/>
      <c r="C68" s="5"/>
    </row>
    <row r="69" spans="2:3">
      <c r="B69" s="6"/>
      <c r="C69" s="5"/>
    </row>
    <row r="70" spans="2:3">
      <c r="B70" s="6"/>
      <c r="C70" s="5"/>
    </row>
    <row r="71" spans="2:3" ht="20.100000000000001" customHeight="1">
      <c r="B71" s="6"/>
      <c r="C71" s="5"/>
    </row>
    <row r="72" spans="2:3">
      <c r="B72" s="6"/>
      <c r="C72" s="5"/>
    </row>
    <row r="73" spans="2:3">
      <c r="B73" s="6"/>
      <c r="C73" s="5"/>
    </row>
    <row r="74" spans="2:3">
      <c r="B74" s="6"/>
      <c r="C74" s="5"/>
    </row>
    <row r="75" spans="2:3">
      <c r="B75" s="6"/>
      <c r="C75" s="5"/>
    </row>
    <row r="76" spans="2:3">
      <c r="B76" s="6"/>
      <c r="C76" s="5"/>
    </row>
    <row r="77" spans="2:3">
      <c r="B77" s="6"/>
      <c r="C77" s="5"/>
    </row>
    <row r="78" spans="2:3">
      <c r="B78" s="6"/>
      <c r="C78" s="5"/>
    </row>
    <row r="79" spans="2:3">
      <c r="B79" s="6"/>
      <c r="C79" s="5"/>
    </row>
    <row r="80" spans="2:3">
      <c r="B80" s="6"/>
      <c r="C80" s="5"/>
    </row>
    <row r="81" spans="2:3">
      <c r="B81" s="6"/>
      <c r="C81" s="5"/>
    </row>
    <row r="82" spans="2:3">
      <c r="B82" s="6"/>
      <c r="C82" s="5"/>
    </row>
    <row r="83" spans="2:3">
      <c r="B83" s="6"/>
      <c r="C83" s="5"/>
    </row>
    <row r="84" spans="2:3">
      <c r="B84" s="6"/>
      <c r="C84" s="5"/>
    </row>
    <row r="85" spans="2:3" ht="20.100000000000001" customHeight="1">
      <c r="B85" s="6"/>
      <c r="C85" s="5"/>
    </row>
    <row r="86" spans="2:3">
      <c r="B86" s="6"/>
      <c r="C86" s="5"/>
    </row>
    <row r="87" spans="2:3" ht="18" customHeight="1">
      <c r="B87" s="6"/>
      <c r="C87" s="5"/>
    </row>
    <row r="88" spans="2:3">
      <c r="B88" s="6"/>
      <c r="C88" s="5"/>
    </row>
  </sheetData>
  <mergeCells count="4">
    <mergeCell ref="B21:B24"/>
    <mergeCell ref="B8:B11"/>
    <mergeCell ref="B12:B15"/>
    <mergeCell ref="B16:B2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5</vt:i4>
      </vt:variant>
    </vt:vector>
  </HeadingPairs>
  <TitlesOfParts>
    <vt:vector size="7" baseType="lpstr">
      <vt:lpstr>報告書</vt:lpstr>
      <vt:lpstr>選択リスト</vt:lpstr>
      <vt:lpstr>【Ａタイプ】</vt:lpstr>
      <vt:lpstr>【Ｂタイプ】</vt:lpstr>
      <vt:lpstr>【Ｃタイプ】</vt:lpstr>
      <vt:lpstr>【Ｄタイプ】</vt:lpstr>
      <vt:lpstr>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2025-09-30T02:14:26Z</dcterms:created>
  <dcterms:modified xsi:type="dcterms:W3CDTF">2025-09-30T02:15:28Z</dcterms:modified>
</cp:coreProperties>
</file>