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codeName="ThisWorkbook"/>
  <xr:revisionPtr revIDLastSave="0" documentId="13_ncr:1_{875221FD-BE2F-4EBA-A4BE-C07D5B6495AD}" xr6:coauthVersionLast="47" xr6:coauthVersionMax="47" xr10:uidLastSave="{00000000-0000-0000-0000-000000000000}"/>
  <bookViews>
    <workbookView xWindow="-28920" yWindow="-120" windowWidth="29040" windowHeight="15720" tabRatio="724" activeTab="5" xr2:uid="{00000000-000D-0000-FFFF-FFFF00000000}"/>
  </bookViews>
  <sheets>
    <sheet name="付表１-１" sheetId="3" r:id="rId1"/>
    <sheet name="付表１-２" sheetId="7" r:id="rId2"/>
    <sheet name="付表１-３" sheetId="8" r:id="rId3"/>
    <sheet name="付表２" sheetId="5" r:id="rId4"/>
    <sheet name="経費別明細（別紙1-2～1-7）" sheetId="11" r:id="rId5"/>
    <sheet name="支払総括表（別紙1-1）" sheetId="10" r:id="rId6"/>
  </sheets>
  <definedNames>
    <definedName name="_xlnm.Print_Area" localSheetId="4">'経費別明細（別紙1-2～1-7）'!$A$1:$N$150</definedName>
    <definedName name="_xlnm.Print_Area" localSheetId="5">'支払総括表（別紙1-1）'!$A$1:$E$16</definedName>
    <definedName name="_xlnm.Print_Area" localSheetId="0">'付表１-１'!$A$1:$M$39</definedName>
    <definedName name="_xlnm.Print_Area" localSheetId="1">'付表１-２'!$A$1:$J$41</definedName>
    <definedName name="_xlnm.Print_Area" localSheetId="2">'付表１-３'!$A$1:$F$40</definedName>
    <definedName name="_xlnm.Print_Area" localSheetId="3">付表２!$A$1:$G$25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V143" i="11" l="1"/>
  <c r="U143" i="11"/>
  <c r="V141" i="11"/>
  <c r="U141" i="11"/>
  <c r="V139" i="11"/>
  <c r="U139" i="11"/>
  <c r="T139" i="11"/>
  <c r="V137" i="11"/>
  <c r="U137" i="11"/>
  <c r="V135" i="11"/>
  <c r="U135" i="11"/>
  <c r="T135" i="11" s="1"/>
  <c r="V133" i="11"/>
  <c r="U133" i="11"/>
  <c r="V131" i="11"/>
  <c r="U131" i="11"/>
  <c r="V118" i="11"/>
  <c r="U118" i="11"/>
  <c r="T118" i="11" s="1"/>
  <c r="V116" i="11"/>
  <c r="U116" i="11"/>
  <c r="V114" i="11"/>
  <c r="U114" i="11"/>
  <c r="T114" i="11"/>
  <c r="V112" i="11"/>
  <c r="U112" i="11"/>
  <c r="V110" i="11"/>
  <c r="U110" i="11"/>
  <c r="T110" i="11" s="1"/>
  <c r="V108" i="11"/>
  <c r="U108" i="11"/>
  <c r="T108" i="11" s="1"/>
  <c r="V106" i="11"/>
  <c r="U106" i="11"/>
  <c r="V93" i="11"/>
  <c r="U93" i="11"/>
  <c r="T93" i="11" s="1"/>
  <c r="V91" i="11"/>
  <c r="U91" i="11"/>
  <c r="V89" i="11"/>
  <c r="U89" i="11"/>
  <c r="T89" i="11" s="1"/>
  <c r="V87" i="11"/>
  <c r="T87" i="11" s="1"/>
  <c r="U87" i="11"/>
  <c r="V85" i="11"/>
  <c r="U85" i="11"/>
  <c r="T85" i="11" s="1"/>
  <c r="V83" i="11"/>
  <c r="U83" i="11"/>
  <c r="T83" i="11"/>
  <c r="V81" i="11"/>
  <c r="U81" i="11"/>
  <c r="V68" i="11"/>
  <c r="U68" i="11"/>
  <c r="T68" i="11" s="1"/>
  <c r="V66" i="11"/>
  <c r="U66" i="11"/>
  <c r="V64" i="11"/>
  <c r="U64" i="11"/>
  <c r="T64" i="11"/>
  <c r="V62" i="11"/>
  <c r="U62" i="11"/>
  <c r="T62" i="11" s="1"/>
  <c r="V60" i="11"/>
  <c r="U60" i="11"/>
  <c r="T60" i="11" s="1"/>
  <c r="V58" i="11"/>
  <c r="U58" i="11"/>
  <c r="T58" i="11"/>
  <c r="V56" i="11"/>
  <c r="U56" i="11"/>
  <c r="V43" i="11"/>
  <c r="U43" i="11"/>
  <c r="T43" i="11" s="1"/>
  <c r="V41" i="11"/>
  <c r="U41" i="11"/>
  <c r="V39" i="11"/>
  <c r="U39" i="11"/>
  <c r="T39" i="11"/>
  <c r="V37" i="11"/>
  <c r="U37" i="11"/>
  <c r="T37" i="11" s="1"/>
  <c r="V35" i="11"/>
  <c r="U35" i="11"/>
  <c r="V33" i="11"/>
  <c r="U33" i="11"/>
  <c r="T33" i="11"/>
  <c r="V31" i="11"/>
  <c r="U31" i="11"/>
  <c r="V18" i="11"/>
  <c r="U18" i="11"/>
  <c r="T18" i="11" s="1"/>
  <c r="V16" i="11"/>
  <c r="U16" i="11"/>
  <c r="V14" i="11"/>
  <c r="U14" i="11"/>
  <c r="T14" i="11" s="1"/>
  <c r="V12" i="11"/>
  <c r="U12" i="11"/>
  <c r="V10" i="11"/>
  <c r="U10" i="11"/>
  <c r="T10" i="11" s="1"/>
  <c r="V8" i="11"/>
  <c r="U8" i="11"/>
  <c r="T8" i="11"/>
  <c r="V6" i="11"/>
  <c r="U6" i="11"/>
  <c r="K14" i="8"/>
  <c r="M13" i="8"/>
  <c r="L13" i="8"/>
  <c r="L14" i="8" s="1"/>
  <c r="K13" i="8"/>
  <c r="M12" i="8"/>
  <c r="M11" i="8"/>
  <c r="M10" i="8"/>
  <c r="M8" i="8"/>
  <c r="M7" i="8"/>
  <c r="U95" i="11" l="1"/>
  <c r="T16" i="11"/>
  <c r="M14" i="8"/>
  <c r="V45" i="11"/>
  <c r="T12" i="11"/>
  <c r="U145" i="11"/>
  <c r="T141" i="11"/>
  <c r="T112" i="11"/>
  <c r="U20" i="11"/>
  <c r="V20" i="11"/>
  <c r="T91" i="11"/>
  <c r="U120" i="11"/>
  <c r="T41" i="11"/>
  <c r="U70" i="11"/>
  <c r="V145" i="11"/>
  <c r="T143" i="11"/>
  <c r="V95" i="11"/>
  <c r="T137" i="11"/>
  <c r="U45" i="11"/>
  <c r="T116" i="11"/>
  <c r="V120" i="11"/>
  <c r="T35" i="11"/>
  <c r="V70" i="11"/>
  <c r="T66" i="11"/>
  <c r="T133" i="11"/>
  <c r="T6" i="11"/>
  <c r="T31" i="11"/>
  <c r="T56" i="11"/>
  <c r="T81" i="11"/>
  <c r="T106" i="11"/>
  <c r="T131" i="11"/>
  <c r="T145" i="11" s="1"/>
  <c r="T120" i="11" l="1"/>
  <c r="T70" i="11"/>
  <c r="T95" i="11"/>
  <c r="T45" i="11"/>
  <c r="T20" i="11"/>
  <c r="F7" i="8"/>
  <c r="F12" i="8"/>
  <c r="F11" i="8"/>
  <c r="F10" i="8"/>
  <c r="F9" i="8"/>
  <c r="F13" i="8" s="1"/>
  <c r="F8" i="8"/>
  <c r="F14" i="8" l="1"/>
  <c r="E83" i="11" l="1"/>
  <c r="F83" i="11" s="1"/>
  <c r="E85" i="11"/>
  <c r="F85" i="11" s="1"/>
  <c r="E87" i="11"/>
  <c r="F87" i="11" s="1"/>
  <c r="E89" i="11"/>
  <c r="F89" i="11" s="1"/>
  <c r="E91" i="11"/>
  <c r="F91" i="11" s="1"/>
  <c r="E93" i="11"/>
  <c r="F93" i="11" s="1"/>
  <c r="E81" i="11"/>
  <c r="F81" i="11" s="1"/>
  <c r="E6" i="11"/>
  <c r="F6" i="11" s="1"/>
  <c r="F95" i="11" l="1"/>
  <c r="D81" i="11"/>
  <c r="D143" i="11"/>
  <c r="E143" i="11"/>
  <c r="F143" i="11" s="1"/>
  <c r="E141" i="11"/>
  <c r="F141" i="11" s="1"/>
  <c r="E139" i="11"/>
  <c r="F139" i="11" s="1"/>
  <c r="E137" i="11"/>
  <c r="E135" i="11"/>
  <c r="F135" i="11" s="1"/>
  <c r="E133" i="11"/>
  <c r="F133" i="11" s="1"/>
  <c r="E131" i="11"/>
  <c r="E118" i="11"/>
  <c r="F118" i="11" s="1"/>
  <c r="E116" i="11"/>
  <c r="F116" i="11" s="1"/>
  <c r="E114" i="11"/>
  <c r="F114" i="11" s="1"/>
  <c r="E112" i="11"/>
  <c r="E110" i="11"/>
  <c r="F110" i="11" s="1"/>
  <c r="E108" i="11"/>
  <c r="F108" i="11" s="1"/>
  <c r="E106" i="11"/>
  <c r="D89" i="11"/>
  <c r="D87" i="11"/>
  <c r="D85" i="11"/>
  <c r="E95" i="11"/>
  <c r="E68" i="11"/>
  <c r="E66" i="11"/>
  <c r="F66" i="11" s="1"/>
  <c r="E64" i="11"/>
  <c r="F64" i="11" s="1"/>
  <c r="E62" i="11"/>
  <c r="F62" i="11" s="1"/>
  <c r="D62" i="11"/>
  <c r="E60" i="11"/>
  <c r="F60" i="11" s="1"/>
  <c r="E58" i="11"/>
  <c r="F58" i="11" s="1"/>
  <c r="E56" i="11"/>
  <c r="F56" i="11" s="1"/>
  <c r="E43" i="11"/>
  <c r="F43" i="11" s="1"/>
  <c r="E41" i="11"/>
  <c r="F41" i="11" s="1"/>
  <c r="E39" i="11"/>
  <c r="F39" i="11" s="1"/>
  <c r="D39" i="11"/>
  <c r="E37" i="11"/>
  <c r="E35" i="11"/>
  <c r="F35" i="11" s="1"/>
  <c r="E33" i="11"/>
  <c r="F33" i="11" s="1"/>
  <c r="E31" i="11"/>
  <c r="F31" i="11" s="1"/>
  <c r="E13" i="8"/>
  <c r="E14" i="8" s="1"/>
  <c r="F70" i="11" l="1"/>
  <c r="D60" i="11"/>
  <c r="F137" i="11"/>
  <c r="D137" i="11" s="1"/>
  <c r="F112" i="11"/>
  <c r="D112" i="11" s="1"/>
  <c r="F37" i="11"/>
  <c r="F45" i="11" s="1"/>
  <c r="D64" i="11"/>
  <c r="D114" i="11"/>
  <c r="E145" i="11"/>
  <c r="F131" i="11"/>
  <c r="F145" i="11" s="1"/>
  <c r="E120" i="11"/>
  <c r="F106" i="11"/>
  <c r="D135" i="11"/>
  <c r="D110" i="11"/>
  <c r="D139" i="11"/>
  <c r="D35" i="11"/>
  <c r="F68" i="11"/>
  <c r="D68" i="11" s="1"/>
  <c r="D31" i="11"/>
  <c r="D56" i="11"/>
  <c r="D106" i="11"/>
  <c r="E45" i="11"/>
  <c r="D33" i="11"/>
  <c r="D41" i="11"/>
  <c r="D43" i="11"/>
  <c r="E70" i="11"/>
  <c r="D58" i="11"/>
  <c r="D66" i="11"/>
  <c r="D83" i="11"/>
  <c r="D91" i="11"/>
  <c r="D93" i="11"/>
  <c r="D108" i="11"/>
  <c r="D116" i="11"/>
  <c r="D118" i="11"/>
  <c r="D133" i="11"/>
  <c r="D141" i="11"/>
  <c r="D131" i="11" l="1"/>
  <c r="D145" i="11" s="1"/>
  <c r="D37" i="11"/>
  <c r="F120" i="11"/>
  <c r="D120" i="11"/>
  <c r="D95" i="11"/>
  <c r="D70" i="11"/>
  <c r="D45" i="11"/>
  <c r="E18" i="11"/>
  <c r="F18" i="11" s="1"/>
  <c r="E16" i="11"/>
  <c r="F16" i="11" s="1"/>
  <c r="E14" i="11"/>
  <c r="F14" i="11" s="1"/>
  <c r="E12" i="11"/>
  <c r="F12" i="11" s="1"/>
  <c r="E10" i="11"/>
  <c r="F10" i="11" s="1"/>
  <c r="E8" i="11"/>
  <c r="F8" i="11" s="1"/>
  <c r="D6" i="11"/>
  <c r="D18" i="11" l="1"/>
  <c r="D16" i="11"/>
  <c r="D14" i="11"/>
  <c r="D12" i="11"/>
  <c r="D10" i="11"/>
  <c r="D14" i="10"/>
  <c r="D9" i="10"/>
  <c r="D12" i="10"/>
  <c r="C14" i="10"/>
  <c r="C9" i="10"/>
  <c r="C10" i="10"/>
  <c r="C13" i="10"/>
  <c r="E20" i="11"/>
  <c r="D8" i="10" s="1"/>
  <c r="D10" i="10"/>
  <c r="C12" i="10"/>
  <c r="D13" i="10"/>
  <c r="F20" i="11" l="1"/>
  <c r="D8" i="11"/>
  <c r="D20" i="11" s="1"/>
  <c r="C8" i="10" s="1"/>
  <c r="C11" i="10" s="1"/>
  <c r="D15" i="10"/>
  <c r="D11" i="10"/>
  <c r="C15" i="10"/>
  <c r="D13" i="8"/>
  <c r="D14" i="8" s="1"/>
  <c r="D16" i="10" l="1"/>
  <c r="C16" i="10"/>
</calcChain>
</file>

<file path=xl/sharedStrings.xml><?xml version="1.0" encoding="utf-8"?>
<sst xmlns="http://schemas.openxmlformats.org/spreadsheetml/2006/main" count="988" uniqueCount="210">
  <si>
    <t>　　年　　月　　日</t>
  </si>
  <si>
    <t>様式第６号</t>
  </si>
  <si>
    <t>（付表１）</t>
  </si>
  <si>
    <t>助　成　事　業　実　施　内　容　及　び　成　果</t>
  </si>
  <si>
    <t>　　</t>
  </si>
  <si>
    <t>４　助成事業実施内容及び成果</t>
  </si>
  <si>
    <t>損益対比表</t>
  </si>
  <si>
    <t>申請時に記載した損益計画表と実績を比較してください。</t>
  </si>
  <si>
    <t>（月平均）</t>
  </si>
  <si>
    <t>売上高…①</t>
  </si>
  <si>
    <t>売上原価…②</t>
  </si>
  <si>
    <t>販管費</t>
  </si>
  <si>
    <t>家賃</t>
  </si>
  <si>
    <t>支払利息</t>
  </si>
  <si>
    <t>その他</t>
  </si>
  <si>
    <t>合計…③</t>
  </si>
  <si>
    <t>営業利益</t>
  </si>
  <si>
    <t>①－②－③</t>
  </si>
  <si>
    <t>積算根拠</t>
  </si>
  <si>
    <t>・売上高</t>
  </si>
  <si>
    <t>・売上原価・販管費</t>
  </si>
  <si>
    <t>ださい</t>
  </si>
  <si>
    <t>※飲食業は席数や回</t>
  </si>
  <si>
    <t>転数、その他の業種</t>
  </si>
  <si>
    <t>（小売・サービス業</t>
  </si>
  <si>
    <t>等）は1日来店客数</t>
  </si>
  <si>
    <t>を踏まえて記入</t>
  </si>
  <si>
    <t>助成対象資産表〔５０万円（税抜）以上の購入物一覧表〕</t>
  </si>
  <si>
    <t>資産の種類</t>
  </si>
  <si>
    <t>取得年月日</t>
  </si>
  <si>
    <t>取得価格</t>
  </si>
  <si>
    <t>万円</t>
  </si>
  <si>
    <t>２　助成予定額（交付決定通知書の金額）</t>
    <phoneticPr fontId="1"/>
  </si>
  <si>
    <t>金</t>
    <phoneticPr fontId="1"/>
  </si>
  <si>
    <t>円</t>
    <rPh sb="0" eb="1">
      <t>エン</t>
    </rPh>
    <phoneticPr fontId="1"/>
  </si>
  <si>
    <t>３　変更後助成予定額（変更承認通知書の金額）</t>
    <phoneticPr fontId="1"/>
  </si>
  <si>
    <t>　(１)　事業の内容</t>
    <phoneticPr fontId="1"/>
  </si>
  <si>
    <t>　(３)　事業の経過（日程を含む）</t>
    <phoneticPr fontId="1"/>
  </si>
  <si>
    <t>　(２)　開業日</t>
    <phoneticPr fontId="1"/>
  </si>
  <si>
    <t>年</t>
    <rPh sb="0" eb="1">
      <t>ネン</t>
    </rPh>
    <phoneticPr fontId="1"/>
  </si>
  <si>
    <t>月</t>
    <rPh sb="0" eb="1">
      <t>ツキ</t>
    </rPh>
    <phoneticPr fontId="1"/>
  </si>
  <si>
    <t>日</t>
    <rPh sb="0" eb="1">
      <t>ヒ</t>
    </rPh>
    <phoneticPr fontId="1"/>
  </si>
  <si>
    <t>備考</t>
    <phoneticPr fontId="1"/>
  </si>
  <si>
    <t>ｽﾃｯｶｰ
番号</t>
    <phoneticPr fontId="1"/>
  </si>
  <si>
    <t>助成対象事業開始後の損益比較</t>
    <phoneticPr fontId="1"/>
  </si>
  <si>
    <t>（単位：千円）</t>
    <phoneticPr fontId="1"/>
  </si>
  <si>
    <t>様式第６号(別紙１－１）助成事業収支決算書</t>
    <rPh sb="0" eb="2">
      <t>ヨウシキ</t>
    </rPh>
    <rPh sb="2" eb="3">
      <t>ダイ</t>
    </rPh>
    <rPh sb="4" eb="5">
      <t>ゴウ</t>
    </rPh>
    <rPh sb="12" eb="14">
      <t>ジョセイ</t>
    </rPh>
    <rPh sb="14" eb="16">
      <t>ジギョウ</t>
    </rPh>
    <rPh sb="16" eb="18">
      <t>シュウシ</t>
    </rPh>
    <rPh sb="18" eb="21">
      <t>ケッサンショ</t>
    </rPh>
    <phoneticPr fontId="5"/>
  </si>
  <si>
    <t>支　払　総　括　表</t>
    <rPh sb="0" eb="1">
      <t>ササ</t>
    </rPh>
    <rPh sb="2" eb="3">
      <t>フツ</t>
    </rPh>
    <rPh sb="4" eb="5">
      <t>フサ</t>
    </rPh>
    <rPh sb="6" eb="7">
      <t>クク</t>
    </rPh>
    <rPh sb="8" eb="9">
      <t>ヒョウ</t>
    </rPh>
    <phoneticPr fontId="5"/>
  </si>
  <si>
    <t>（単位：円）</t>
    <rPh sb="1" eb="3">
      <t>タンイ</t>
    </rPh>
    <rPh sb="4" eb="5">
      <t>エン</t>
    </rPh>
    <phoneticPr fontId="5"/>
  </si>
  <si>
    <t>経 費 区 分</t>
    <rPh sb="0" eb="1">
      <t>キョウ</t>
    </rPh>
    <rPh sb="2" eb="3">
      <t>ヒ</t>
    </rPh>
    <rPh sb="4" eb="5">
      <t>ク</t>
    </rPh>
    <rPh sb="6" eb="7">
      <t>ブン</t>
    </rPh>
    <phoneticPr fontId="5"/>
  </si>
  <si>
    <t>助成事業に要する経費　（A+B）</t>
    <rPh sb="0" eb="2">
      <t>ジョセイ</t>
    </rPh>
    <rPh sb="2" eb="4">
      <t>ジギョウ</t>
    </rPh>
    <rPh sb="5" eb="6">
      <t>ヨウ</t>
    </rPh>
    <rPh sb="8" eb="10">
      <t>ケイヒ</t>
    </rPh>
    <phoneticPr fontId="5"/>
  </si>
  <si>
    <t>助成対象経費
（A)</t>
    <rPh sb="0" eb="2">
      <t>ジョセイ</t>
    </rPh>
    <rPh sb="2" eb="4">
      <t>タイショウ</t>
    </rPh>
    <rPh sb="4" eb="6">
      <t>ケイヒ</t>
    </rPh>
    <phoneticPr fontId="5"/>
  </si>
  <si>
    <t>公社記入欄</t>
    <rPh sb="0" eb="2">
      <t>コウシャ</t>
    </rPh>
    <rPh sb="2" eb="4">
      <t>キニュウ</t>
    </rPh>
    <rPh sb="4" eb="5">
      <t>ラン</t>
    </rPh>
    <phoneticPr fontId="5"/>
  </si>
  <si>
    <t>事業所整備費</t>
    <rPh sb="0" eb="3">
      <t>ジギョウショ</t>
    </rPh>
    <rPh sb="3" eb="6">
      <t>セイビヒ</t>
    </rPh>
    <phoneticPr fontId="5"/>
  </si>
  <si>
    <t>店舗新装・改装工事費</t>
    <phoneticPr fontId="5"/>
  </si>
  <si>
    <t>設備・備品購入費</t>
    <phoneticPr fontId="5"/>
  </si>
  <si>
    <t>宣伝・広告費</t>
    <phoneticPr fontId="5"/>
  </si>
  <si>
    <t>小　　　計</t>
    <rPh sb="0" eb="1">
      <t>ショウ</t>
    </rPh>
    <rPh sb="4" eb="5">
      <t>ケイ</t>
    </rPh>
    <phoneticPr fontId="5"/>
  </si>
  <si>
    <t>店舗賃借料</t>
    <rPh sb="0" eb="2">
      <t>テンポ</t>
    </rPh>
    <rPh sb="2" eb="5">
      <t>チンシャクリョウ</t>
    </rPh>
    <phoneticPr fontId="5"/>
  </si>
  <si>
    <t>店舗賃借料　１年目</t>
    <phoneticPr fontId="5"/>
  </si>
  <si>
    <t>店舗賃借料　２年目</t>
    <phoneticPr fontId="5"/>
  </si>
  <si>
    <t>小　　　　計</t>
    <rPh sb="0" eb="1">
      <t>ショウ</t>
    </rPh>
    <rPh sb="5" eb="6">
      <t>ケイ</t>
    </rPh>
    <phoneticPr fontId="5"/>
  </si>
  <si>
    <t>合　　　　計</t>
    <rPh sb="0" eb="1">
      <t>ゴウ</t>
    </rPh>
    <rPh sb="5" eb="6">
      <t>ケイ</t>
    </rPh>
    <phoneticPr fontId="5"/>
  </si>
  <si>
    <t>様式第６号　付表２助成事業収支決算書（別紙１－2）</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</si>
  <si>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経　費　別　支　払　明　細　表　（　個　別　）</t>
  </si>
  <si>
    <t>経費名　　事業所整備費（店舗新装・改装工事費）</t>
    <rPh sb="0" eb="2">
      <t>ケイヒ</t>
    </rPh>
    <rPh sb="2" eb="3">
      <t>メイ</t>
    </rPh>
    <rPh sb="5" eb="8">
      <t>ジギョウショ</t>
    </rPh>
    <rPh sb="8" eb="11">
      <t>セイビヒ</t>
    </rPh>
    <rPh sb="12" eb="14">
      <t>テンポ</t>
    </rPh>
    <rPh sb="14" eb="16">
      <t>シンソウ</t>
    </rPh>
    <rPh sb="17" eb="19">
      <t>カイソウ</t>
    </rPh>
    <rPh sb="19" eb="22">
      <t>コウジヒ</t>
    </rPh>
    <phoneticPr fontId="5"/>
  </si>
  <si>
    <t>（単位：円）</t>
  </si>
  <si>
    <t>品　名</t>
    <rPh sb="0" eb="1">
      <t>ヒン</t>
    </rPh>
    <rPh sb="2" eb="3">
      <t>メイ</t>
    </rPh>
    <phoneticPr fontId="5"/>
  </si>
  <si>
    <t>数量</t>
    <rPh sb="0" eb="2">
      <t>スウリョウ</t>
    </rPh>
    <phoneticPr fontId="5"/>
  </si>
  <si>
    <t>助成事業に
要する経費</t>
    <rPh sb="0" eb="2">
      <t>ジョセイ</t>
    </rPh>
    <rPh sb="2" eb="4">
      <t>ジギョウ</t>
    </rPh>
    <rPh sb="6" eb="7">
      <t>ヨウ</t>
    </rPh>
    <rPh sb="9" eb="11">
      <t>ケイヒ</t>
    </rPh>
    <phoneticPr fontId="5"/>
  </si>
  <si>
    <t>助成対象経費</t>
    <rPh sb="0" eb="2">
      <t>ジョセイ</t>
    </rPh>
    <rPh sb="2" eb="4">
      <t>タイショウ</t>
    </rPh>
    <rPh sb="4" eb="6">
      <t>ケイヒ</t>
    </rPh>
    <phoneticPr fontId="5"/>
  </si>
  <si>
    <t>消費税等
対象外経費</t>
    <rPh sb="0" eb="3">
      <t>ショウヒゼイ</t>
    </rPh>
    <rPh sb="3" eb="4">
      <t>トウ</t>
    </rPh>
    <rPh sb="5" eb="7">
      <t>タイショウ</t>
    </rPh>
    <rPh sb="7" eb="8">
      <t>ガイ</t>
    </rPh>
    <rPh sb="8" eb="10">
      <t>ケイヒ</t>
    </rPh>
    <phoneticPr fontId="5"/>
  </si>
  <si>
    <t>見　積</t>
    <rPh sb="0" eb="1">
      <t>ミ</t>
    </rPh>
    <rPh sb="2" eb="3">
      <t>セキ</t>
    </rPh>
    <phoneticPr fontId="5"/>
  </si>
  <si>
    <t>契　約</t>
    <rPh sb="0" eb="1">
      <t>チギリ</t>
    </rPh>
    <rPh sb="2" eb="3">
      <t>ヤク</t>
    </rPh>
    <phoneticPr fontId="5"/>
  </si>
  <si>
    <t>完了</t>
    <rPh sb="0" eb="2">
      <t>カンリョウ</t>
    </rPh>
    <phoneticPr fontId="5"/>
  </si>
  <si>
    <t>請　求</t>
    <rPh sb="0" eb="1">
      <t>ショウ</t>
    </rPh>
    <rPh sb="2" eb="3">
      <t>モトム</t>
    </rPh>
    <phoneticPr fontId="5"/>
  </si>
  <si>
    <t>支　払</t>
    <rPh sb="0" eb="1">
      <t>ササ</t>
    </rPh>
    <rPh sb="2" eb="3">
      <t>フツ</t>
    </rPh>
    <phoneticPr fontId="5"/>
  </si>
  <si>
    <t>領　収</t>
    <rPh sb="0" eb="1">
      <t>リョウ</t>
    </rPh>
    <rPh sb="2" eb="3">
      <t>オサム</t>
    </rPh>
    <phoneticPr fontId="5"/>
  </si>
  <si>
    <t>支払先企業名</t>
    <rPh sb="0" eb="2">
      <t>シハライ</t>
    </rPh>
    <rPh sb="2" eb="3">
      <t>サキ</t>
    </rPh>
    <rPh sb="3" eb="5">
      <t>キギョウ</t>
    </rPh>
    <rPh sb="5" eb="6">
      <t>メイ</t>
    </rPh>
    <phoneticPr fontId="5"/>
  </si>
  <si>
    <t>仕　様</t>
    <rPh sb="0" eb="1">
      <t>ツカ</t>
    </rPh>
    <rPh sb="2" eb="3">
      <t>サマ</t>
    </rPh>
    <phoneticPr fontId="5"/>
  </si>
  <si>
    <t>（Ａ＋Ｂ）</t>
    <phoneticPr fontId="5"/>
  </si>
  <si>
    <t>（Ａ）</t>
    <phoneticPr fontId="5"/>
  </si>
  <si>
    <t>（Ｂ）</t>
    <phoneticPr fontId="5"/>
  </si>
  <si>
    <t>年月日</t>
    <rPh sb="0" eb="3">
      <t>ネンガッピ</t>
    </rPh>
    <phoneticPr fontId="5"/>
  </si>
  <si>
    <t>支払方法</t>
    <rPh sb="0" eb="2">
      <t>シハライ</t>
    </rPh>
    <rPh sb="2" eb="4">
      <t>ホウホウ</t>
    </rPh>
    <phoneticPr fontId="5"/>
  </si>
  <si>
    <t>工－</t>
    <rPh sb="0" eb="1">
      <t>コウ</t>
    </rPh>
    <phoneticPr fontId="5"/>
  </si>
  <si>
    <t>合　　　計</t>
    <rPh sb="0" eb="1">
      <t>ゴウ</t>
    </rPh>
    <rPh sb="4" eb="5">
      <t>ケイ</t>
    </rPh>
    <phoneticPr fontId="5"/>
  </si>
  <si>
    <t>備考</t>
    <rPh sb="0" eb="2">
      <t>ビコウ</t>
    </rPh>
    <phoneticPr fontId="5"/>
  </si>
  <si>
    <t>（注）</t>
    <rPh sb="1" eb="2">
      <t>チュウ</t>
    </rPh>
    <phoneticPr fontId="5"/>
  </si>
  <si>
    <t>１　経費別に記入してください。</t>
  </si>
  <si>
    <t>２　経費別に一連の支出番号を付し、領収書類にも同一番号を記入し、支払日順に記入してください。</t>
    <rPh sb="2" eb="4">
      <t>ケイヒ</t>
    </rPh>
    <rPh sb="4" eb="5">
      <t>ベツ</t>
    </rPh>
    <rPh sb="6" eb="8">
      <t>イチレン</t>
    </rPh>
    <rPh sb="9" eb="11">
      <t>シシュツ</t>
    </rPh>
    <rPh sb="11" eb="13">
      <t>バンゴウ</t>
    </rPh>
    <rPh sb="14" eb="15">
      <t>フ</t>
    </rPh>
    <rPh sb="17" eb="19">
      <t>リョウシュウ</t>
    </rPh>
    <rPh sb="19" eb="21">
      <t>ショルイ</t>
    </rPh>
    <rPh sb="23" eb="25">
      <t>ドウイツ</t>
    </rPh>
    <rPh sb="25" eb="27">
      <t>バンゴウ</t>
    </rPh>
    <rPh sb="28" eb="30">
      <t>キニュウ</t>
    </rPh>
    <rPh sb="32" eb="34">
      <t>シハライ</t>
    </rPh>
    <rPh sb="34" eb="35">
      <t>ヒ</t>
    </rPh>
    <rPh sb="35" eb="36">
      <t>ジュン</t>
    </rPh>
    <rPh sb="37" eb="39">
      <t>キニュウ</t>
    </rPh>
    <phoneticPr fontId="5"/>
  </si>
  <si>
    <t>３　消費税等経費欄は消費税及び諸経費などの間接経費で、助成対象外経費を記入してください。</t>
    <rPh sb="2" eb="5">
      <t>ショウヒゼイ</t>
    </rPh>
    <rPh sb="5" eb="6">
      <t>トウ</t>
    </rPh>
    <rPh sb="6" eb="8">
      <t>ケイヒ</t>
    </rPh>
    <rPh sb="8" eb="9">
      <t>ラン</t>
    </rPh>
    <rPh sb="10" eb="13">
      <t>ショウヒゼイ</t>
    </rPh>
    <rPh sb="13" eb="14">
      <t>オヨ</t>
    </rPh>
    <rPh sb="15" eb="18">
      <t>ショケイヒ</t>
    </rPh>
    <rPh sb="21" eb="23">
      <t>カンセツ</t>
    </rPh>
    <rPh sb="23" eb="25">
      <t>ケイヒ</t>
    </rPh>
    <rPh sb="27" eb="29">
      <t>ジョセイ</t>
    </rPh>
    <rPh sb="29" eb="32">
      <t>タイショウガイ</t>
    </rPh>
    <rPh sb="32" eb="34">
      <t>ケイヒ</t>
    </rPh>
    <rPh sb="35" eb="37">
      <t>キニュウ</t>
    </rPh>
    <phoneticPr fontId="5"/>
  </si>
  <si>
    <t>５　年月日は「     .　  .     」のように記入してください。</t>
    <rPh sb="2" eb="5">
      <t>ネンガッピ</t>
    </rPh>
    <rPh sb="27" eb="29">
      <t>キニュウ</t>
    </rPh>
    <phoneticPr fontId="5"/>
  </si>
  <si>
    <t>経費名　　事業所整備費（設備・備品購入費）</t>
    <rPh sb="0" eb="2">
      <t>ケイヒ</t>
    </rPh>
    <rPh sb="2" eb="3">
      <t>メイ</t>
    </rPh>
    <rPh sb="5" eb="8">
      <t>ジギョウショ</t>
    </rPh>
    <rPh sb="8" eb="11">
      <t>セイビヒ</t>
    </rPh>
    <rPh sb="12" eb="14">
      <t>セツビ</t>
    </rPh>
    <rPh sb="15" eb="17">
      <t>ビヒン</t>
    </rPh>
    <rPh sb="17" eb="19">
      <t>コウニュウ</t>
    </rPh>
    <rPh sb="19" eb="20">
      <t>ヒ</t>
    </rPh>
    <phoneticPr fontId="5"/>
  </si>
  <si>
    <t>備－</t>
    <rPh sb="0" eb="1">
      <t>ソナエ</t>
    </rPh>
    <phoneticPr fontId="5"/>
  </si>
  <si>
    <t>備－</t>
    <rPh sb="0" eb="1">
      <t>ビ</t>
    </rPh>
    <phoneticPr fontId="5"/>
  </si>
  <si>
    <t>広－</t>
    <rPh sb="0" eb="1">
      <t>ヒロシ</t>
    </rPh>
    <phoneticPr fontId="5"/>
  </si>
  <si>
    <t>―</t>
    <phoneticPr fontId="5"/>
  </si>
  <si>
    <t>賃－</t>
    <rPh sb="0" eb="1">
      <t>チン</t>
    </rPh>
    <phoneticPr fontId="5"/>
  </si>
  <si>
    <t>工－</t>
    <rPh sb="0" eb="1">
      <t>コウ</t>
    </rPh>
    <phoneticPr fontId="1"/>
  </si>
  <si>
    <t>備－</t>
    <rPh sb="0" eb="1">
      <t>ビ</t>
    </rPh>
    <phoneticPr fontId="1"/>
  </si>
  <si>
    <t>広－</t>
    <rPh sb="0" eb="1">
      <t>コウ</t>
    </rPh>
    <phoneticPr fontId="1"/>
  </si>
  <si>
    <t>４　支払方法欄は、〔振込、現金、クレジットカード、小切手・手形〕の該当するものに○をつけてください。</t>
    <rPh sb="2" eb="4">
      <t>シハライ</t>
    </rPh>
    <rPh sb="4" eb="6">
      <t>ホウホウ</t>
    </rPh>
    <rPh sb="6" eb="7">
      <t>ラン</t>
    </rPh>
    <rPh sb="10" eb="12">
      <t>フリコミ</t>
    </rPh>
    <rPh sb="13" eb="15">
      <t>ゲンキン</t>
    </rPh>
    <rPh sb="25" eb="28">
      <t>コギッテ</t>
    </rPh>
    <rPh sb="29" eb="31">
      <t>テガタ</t>
    </rPh>
    <rPh sb="33" eb="35">
      <t>ガイトウ</t>
    </rPh>
    <phoneticPr fontId="5"/>
  </si>
  <si>
    <t>振・現・ク・小</t>
    <rPh sb="0" eb="1">
      <t>シン</t>
    </rPh>
    <rPh sb="2" eb="3">
      <t>ゲン</t>
    </rPh>
    <rPh sb="6" eb="7">
      <t>ショウ</t>
    </rPh>
    <phoneticPr fontId="5"/>
  </si>
  <si>
    <t>支出
番号</t>
    <rPh sb="0" eb="2">
      <t>シシュツ</t>
    </rPh>
    <rPh sb="3" eb="5">
      <t>バンゴウ</t>
    </rPh>
    <phoneticPr fontId="5"/>
  </si>
  <si>
    <t>単価
（税抜）</t>
    <rPh sb="0" eb="2">
      <t>タンカ</t>
    </rPh>
    <rPh sb="4" eb="6">
      <t>ゼイヌキ</t>
    </rPh>
    <phoneticPr fontId="5"/>
  </si>
  <si>
    <t>経費名　　事業所整備費（宣伝・広告費）</t>
    <rPh sb="0" eb="2">
      <t>ケイヒ</t>
    </rPh>
    <rPh sb="2" eb="3">
      <t>メイ</t>
    </rPh>
    <rPh sb="5" eb="8">
      <t>ジギョウショ</t>
    </rPh>
    <rPh sb="8" eb="11">
      <t>セイビヒ</t>
    </rPh>
    <rPh sb="12" eb="14">
      <t>センデン</t>
    </rPh>
    <rPh sb="15" eb="17">
      <t>コウコク</t>
    </rPh>
    <rPh sb="17" eb="18">
      <t>ヒ</t>
    </rPh>
    <phoneticPr fontId="5"/>
  </si>
  <si>
    <t>経費名　　店舗賃借料　１年目</t>
    <rPh sb="0" eb="2">
      <t>ケイヒ</t>
    </rPh>
    <rPh sb="2" eb="3">
      <t>メイ</t>
    </rPh>
    <rPh sb="5" eb="7">
      <t>テンポ</t>
    </rPh>
    <rPh sb="7" eb="10">
      <t>チンシャクリョウ</t>
    </rPh>
    <rPh sb="12" eb="14">
      <t>ネンメ</t>
    </rPh>
    <phoneticPr fontId="5"/>
  </si>
  <si>
    <t>経費名　　店舗賃借料　２年目</t>
    <rPh sb="0" eb="2">
      <t>ケイヒ</t>
    </rPh>
    <rPh sb="2" eb="3">
      <t>メイ</t>
    </rPh>
    <rPh sb="5" eb="7">
      <t>テンポ</t>
    </rPh>
    <rPh sb="7" eb="10">
      <t>チンシャクリョウ</t>
    </rPh>
    <rPh sb="12" eb="14">
      <t>ネンメ</t>
    </rPh>
    <phoneticPr fontId="5"/>
  </si>
  <si>
    <t>　(４)　今後の事業展開</t>
    <phoneticPr fontId="1"/>
  </si>
  <si>
    <t>ア　現状</t>
    <rPh sb="2" eb="4">
      <t>ゲンジョウ</t>
    </rPh>
    <phoneticPr fontId="1"/>
  </si>
  <si>
    <t>イ　今後</t>
    <rPh sb="2" eb="4">
      <t>コンゴ</t>
    </rPh>
    <phoneticPr fontId="1"/>
  </si>
  <si>
    <t>(６)　事業の成果</t>
    <phoneticPr fontId="1"/>
  </si>
  <si>
    <t>※開業時の報告では、提出不要です</t>
    <rPh sb="5" eb="7">
      <t>ホウコク</t>
    </rPh>
    <rPh sb="10" eb="12">
      <t>テイシュツ</t>
    </rPh>
    <phoneticPr fontId="1"/>
  </si>
  <si>
    <t>経費名　　店舗賃借料　３年目</t>
    <rPh sb="0" eb="2">
      <t>ケイヒ</t>
    </rPh>
    <rPh sb="2" eb="3">
      <t>メイ</t>
    </rPh>
    <rPh sb="5" eb="7">
      <t>テンポ</t>
    </rPh>
    <rPh sb="7" eb="10">
      <t>チンシャクリョウ</t>
    </rPh>
    <rPh sb="12" eb="14">
      <t>ネンメ</t>
    </rPh>
    <phoneticPr fontId="5"/>
  </si>
  <si>
    <t>店舗賃借料　３年目</t>
  </si>
  <si>
    <t>損益実績 B</t>
    <phoneticPr fontId="1"/>
  </si>
  <si>
    <t>申請時 損益計画 A</t>
    <rPh sb="0" eb="3">
      <t>シンセイジ</t>
    </rPh>
    <phoneticPr fontId="1"/>
  </si>
  <si>
    <t>B－A
（月平均）</t>
    <phoneticPr fontId="1"/>
  </si>
  <si>
    <t>固定資産</t>
    <phoneticPr fontId="1"/>
  </si>
  <si>
    <t>経　費　別　支　払　明　細　表　（　個　別　）</t>
    <phoneticPr fontId="1"/>
  </si>
  <si>
    <t>（５）商店街活性化のための取り組み</t>
    <phoneticPr fontId="1"/>
  </si>
  <si>
    <t>給与・人件費</t>
    <rPh sb="0" eb="2">
      <t>キュウヨ</t>
    </rPh>
    <rPh sb="3" eb="6">
      <t>ジンケンヒ</t>
    </rPh>
    <phoneticPr fontId="3"/>
  </si>
  <si>
    <t>従業員数</t>
    <rPh sb="0" eb="3">
      <t>ジュウギョウイン</t>
    </rPh>
    <rPh sb="3" eb="4">
      <t>スウ</t>
    </rPh>
    <phoneticPr fontId="23"/>
  </si>
  <si>
    <t>　人</t>
    <rPh sb="1" eb="2">
      <t>ニン</t>
    </rPh>
    <phoneticPr fontId="23"/>
  </si>
  <si>
    <t>（うちﾊﾟｰﾄ･ｱﾙﾊﾞｲﾄ       人）</t>
    <phoneticPr fontId="23"/>
  </si>
  <si>
    <t>（      人）</t>
    <phoneticPr fontId="23"/>
  </si>
  <si>
    <t>【売上高】</t>
    <rPh sb="1" eb="4">
      <t>ウリアゲダカ</t>
    </rPh>
    <phoneticPr fontId="3"/>
  </si>
  <si>
    <t>等についてご記入く</t>
  </si>
  <si>
    <t>　 年  　月）</t>
    <phoneticPr fontId="1"/>
  </si>
  <si>
    <t>（ 　年　月～</t>
  </si>
  <si>
    <t>（付表２）</t>
    <phoneticPr fontId="1"/>
  </si>
  <si>
    <t>１　助成事業に要した経費</t>
    <phoneticPr fontId="1"/>
  </si>
  <si>
    <t>経費別明細書のとおり</t>
    <phoneticPr fontId="1"/>
  </si>
  <si>
    <t>様式第６号　付表２助成事業収支決算書（別紙１－３）</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</si>
  <si>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付表２助成事業収支決算書（別紙１－４）</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</si>
  <si>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付表２助成事業収支決算書（別紙１－５）</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</si>
  <si>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付表２助成事業収支決算書（別紙１－６）</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</si>
  <si>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付表２助成事業収支決算書（別紙１－７）</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</si>
  <si>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記入例</t>
    <rPh sb="0" eb="3">
      <t>キニュウレイ</t>
    </rPh>
    <phoneticPr fontId="1"/>
  </si>
  <si>
    <t>〇〇</t>
    <phoneticPr fontId="1"/>
  </si>
  <si>
    <t>令和〇</t>
    <rPh sb="0" eb="2">
      <t>レイワ</t>
    </rPh>
    <phoneticPr fontId="1"/>
  </si>
  <si>
    <t>〇</t>
    <phoneticPr fontId="1"/>
  </si>
  <si>
    <t>＜イートイン＞</t>
  </si>
  <si>
    <t>客単価1,000円×16席×0.8回転
=12,800円</t>
    <phoneticPr fontId="1"/>
  </si>
  <si>
    <t>客単価1,000円×16席×0.6回転=9,600円</t>
  </si>
  <si>
    <t>＜テイクアウト＞</t>
  </si>
  <si>
    <t>客単価500円×20人=10,000円</t>
    <phoneticPr fontId="1"/>
  </si>
  <si>
    <t>客単価500円×30人=15,000円</t>
  </si>
  <si>
    <t>＜合計＞</t>
  </si>
  <si>
    <t>12,800円+10,000円=22,800/日</t>
  </si>
  <si>
    <t>9,600円+15,000円=24,600/日</t>
  </si>
  <si>
    <t>22,800×26日=592,800円/月</t>
  </si>
  <si>
    <t>24,600×26日=639,600円/月</t>
  </si>
  <si>
    <t>【売上原価・経費】</t>
  </si>
  <si>
    <t>変動費：売上原価のみとし、
原価率は概ね30％を想定</t>
    <phoneticPr fontId="1"/>
  </si>
  <si>
    <t xml:space="preserve">変動費：天候不良で原材料が高騰し、40%程度となった。 </t>
  </si>
  <si>
    <t>固定費</t>
  </si>
  <si>
    <t>①従業員人件費0円</t>
  </si>
  <si>
    <t>②家賃220,000円</t>
  </si>
  <si>
    <t>③支払利息30,000円</t>
  </si>
  <si>
    <t>④その他（光熱水費等）200,000円</t>
  </si>
  <si>
    <t>①+②+③+④=450,000円</t>
  </si>
  <si>
    <r>
      <rPr>
        <b/>
        <sz val="10"/>
        <color rgb="FF0070C0"/>
        <rFont val="游ゴシック"/>
        <family val="3"/>
        <charset val="128"/>
        <scheme val="minor"/>
      </rPr>
      <t>（例１）開業時の実績報告</t>
    </r>
    <r>
      <rPr>
        <sz val="10"/>
        <color rgb="FF0070C0"/>
        <rFont val="游ゴシック"/>
        <family val="3"/>
        <charset val="128"/>
        <scheme val="minor"/>
      </rPr>
      <t xml:space="preserve">
　令和〇年〇月〇日にオープン。オープン前に、作成したチラシ5,000枚を▲▲駅周辺の住宅等にポスティングをしたところ、電話での問い合わせや店舗を覗きに来るお客様が多数いらっしゃった。内装も希望通りの仕上がりとなり、お客様からも好評をいただいている。
</t>
    </r>
    <r>
      <rPr>
        <b/>
        <sz val="10"/>
        <color rgb="FF0070C0"/>
        <rFont val="游ゴシック"/>
        <family val="3"/>
        <charset val="128"/>
        <scheme val="minor"/>
      </rPr>
      <t>（例２）店舗賃借料１～３年目の実績報告</t>
    </r>
    <r>
      <rPr>
        <sz val="10"/>
        <color rgb="FF0070C0"/>
        <rFont val="游ゴシック"/>
        <family val="3"/>
        <charset val="128"/>
        <scheme val="minor"/>
      </rPr>
      <t xml:space="preserve">
　1年目実績については、売上高640千円、営業利益▲66千円の赤字となった。
　売上高については、イートイン部門は悪天候が続いたことから不調であったが、テイクアウト部門においてはメキシコ料理が手軽に食べられることが顧客にうけ、計画を上回る実績となり、損益計画対比+47千円となった。
　営業利益については、前述のとおり悪天候が続いたことから原材料が高騰し、計画対比▲31千円の赤字着地となった。</t>
    </r>
    <rPh sb="4" eb="7">
      <t>カイギョウジ</t>
    </rPh>
    <rPh sb="8" eb="12">
      <t>ジッセキホウコク</t>
    </rPh>
    <rPh sb="139" eb="140">
      <t>レイ</t>
    </rPh>
    <rPh sb="142" eb="147">
      <t>テンポチンシャクリョウ</t>
    </rPh>
    <rPh sb="150" eb="152">
      <t>ネンメ</t>
    </rPh>
    <rPh sb="153" eb="157">
      <t>ジッセキホウコク</t>
    </rPh>
    <phoneticPr fontId="1"/>
  </si>
  <si>
    <r>
      <rPr>
        <b/>
        <sz val="10"/>
        <color rgb="FF0070C0"/>
        <rFont val="游ゴシック"/>
        <family val="3"/>
        <charset val="128"/>
        <scheme val="minor"/>
      </rPr>
      <t>（例１）開業時の実績報告　</t>
    </r>
    <r>
      <rPr>
        <sz val="10"/>
        <color rgb="FF0070C0"/>
        <rFont val="游ゴシック"/>
        <family val="3"/>
        <charset val="128"/>
        <scheme val="minor"/>
      </rPr>
      <t xml:space="preserve">
　今後については着実にリピーターを増やしていくため週替わりのメニューを作るほか、女性客を取り込むためデザートにも力を入れていく。
</t>
    </r>
    <r>
      <rPr>
        <b/>
        <sz val="10"/>
        <color rgb="FF0070C0"/>
        <rFont val="游ゴシック"/>
        <family val="3"/>
        <charset val="128"/>
        <scheme val="minor"/>
      </rPr>
      <t>（例２）店舗賃借料１～３年目の実績報告</t>
    </r>
    <r>
      <rPr>
        <sz val="10"/>
        <color rgb="FF0070C0"/>
        <rFont val="游ゴシック"/>
        <family val="3"/>
        <charset val="128"/>
        <scheme val="minor"/>
      </rPr>
      <t>　
　今後については好調であったテイクアウトのメニューを増やすほか、外部の宅配サービスを利用することで売上げの増加を図っていきたい。
　なお売上原価については天候不良による一過性のものではあるが、再度仕入先の見直しを行い、少しでも原価率を下げるように心掛けたい。
　また販促活動については、オウンドメディアだけではなく、アーンドメディアについても力を入れていきたい。</t>
    </r>
    <rPh sb="4" eb="7">
      <t>カイギョウジ</t>
    </rPh>
    <rPh sb="8" eb="12">
      <t>ジッセキホウコク</t>
    </rPh>
    <rPh sb="83" eb="88">
      <t>テンポチンシャクリョウ</t>
    </rPh>
    <rPh sb="91" eb="93">
      <t>ネンメ</t>
    </rPh>
    <rPh sb="94" eb="98">
      <t>ジッセキホウコク</t>
    </rPh>
    <phoneticPr fontId="1"/>
  </si>
  <si>
    <r>
      <rPr>
        <b/>
        <sz val="10"/>
        <color rgb="FF0070C0"/>
        <rFont val="游ゴシック"/>
        <family val="3"/>
        <charset val="128"/>
        <scheme val="minor"/>
      </rPr>
      <t>（例１）開業時の実績報告</t>
    </r>
    <r>
      <rPr>
        <sz val="10"/>
        <color rgb="FF0070C0"/>
        <rFont val="游ゴシック"/>
        <family val="3"/>
        <charset val="128"/>
        <scheme val="minor"/>
      </rPr>
      <t xml:space="preserve">
　開業後に所属している〇〇商店会の理事長に改めて挨拶をした。〇月には商店街で大きなイベントがあるので早速参加させてもらうことになった。当店からは手軽に食べられるタコスやトルティーヤを低価格で提供し、スタッフや商店街の一部の事業者とともに民族衣装を着てイベントを盛り上げていく。
</t>
    </r>
    <r>
      <rPr>
        <b/>
        <sz val="10"/>
        <color rgb="FF0070C0"/>
        <rFont val="游ゴシック"/>
        <family val="3"/>
        <charset val="128"/>
        <scheme val="minor"/>
      </rPr>
      <t>（例２）店舗賃借料１～３年目の実績報告</t>
    </r>
    <r>
      <rPr>
        <sz val="10"/>
        <color rgb="FF0070C0"/>
        <rFont val="游ゴシック"/>
        <family val="3"/>
        <charset val="128"/>
        <scheme val="minor"/>
      </rPr>
      <t xml:space="preserve">
　自身が所属している〇〇商店会の理事長と今後の商店街のイベントについて話し合った。
　商店街として店舗、客層共に高齢化が進んでいることから、若者の開業を誘致し若返り化を図っていくことや、近年、商店会近隣にファミリータイプのマンションが増えてきたことから、子供向けのイベントを土、日に行うことで近隣住民との距離を縮めていくこととなった。</t>
    </r>
    <rPh sb="4" eb="7">
      <t>カイギョウジ</t>
    </rPh>
    <rPh sb="8" eb="12">
      <t>ジッセキホウコク</t>
    </rPh>
    <rPh sb="156" eb="161">
      <t>テンポチンシャクリョウ</t>
    </rPh>
    <rPh sb="164" eb="166">
      <t>ネンメ</t>
    </rPh>
    <rPh sb="167" eb="171">
      <t>ジッセキホウコク</t>
    </rPh>
    <phoneticPr fontId="1"/>
  </si>
  <si>
    <r>
      <rPr>
        <b/>
        <sz val="11"/>
        <color rgb="FF0070C0"/>
        <rFont val="游ゴシック"/>
        <family val="3"/>
        <charset val="128"/>
        <scheme val="minor"/>
      </rPr>
      <t>（例１）開業時の実績報告</t>
    </r>
    <r>
      <rPr>
        <sz val="11"/>
        <color rgb="FF0070C0"/>
        <rFont val="游ゴシック"/>
        <family val="3"/>
        <charset val="128"/>
        <scheme val="minor"/>
      </rPr>
      <t xml:space="preserve">
　近隣の店舗と相談してスタンプラリーを実施することになった。
少しずつではあるが、商店街の一員として、またリーダーとして貢献できるよう、地域のみなさまが楽しんでいただけるようなアイデアや仕組みを提案し、取り組んでいく。
</t>
    </r>
    <r>
      <rPr>
        <b/>
        <sz val="11"/>
        <color rgb="FF0070C0"/>
        <rFont val="游ゴシック"/>
        <family val="3"/>
        <charset val="128"/>
        <scheme val="minor"/>
      </rPr>
      <t>（例）店舗賃借料１～３年目の実績報告</t>
    </r>
    <r>
      <rPr>
        <sz val="11"/>
        <color rgb="FF0070C0"/>
        <rFont val="游ゴシック"/>
        <family val="3"/>
        <charset val="128"/>
        <scheme val="minor"/>
      </rPr>
      <t xml:space="preserve">
　最近では積極的な姿勢が評価され、商店会の役員に推薦された。
　今後については、パブリシティをうまく活用していき、〇〇商店会の知名度を全国的なものにしていきたい。</t>
    </r>
    <rPh sb="4" eb="7">
      <t>カイギョウジ</t>
    </rPh>
    <rPh sb="8" eb="12">
      <t>ジッセキホウコク</t>
    </rPh>
    <rPh sb="126" eb="131">
      <t>テンポチンシャクリョウ</t>
    </rPh>
    <rPh sb="134" eb="136">
      <t>ネンメ</t>
    </rPh>
    <rPh sb="137" eb="141">
      <t>ジッセキホウコク</t>
    </rPh>
    <phoneticPr fontId="1"/>
  </si>
  <si>
    <r>
      <rPr>
        <b/>
        <sz val="11"/>
        <color rgb="FF0070C0"/>
        <rFont val="游ゴシック"/>
        <family val="3"/>
        <charset val="128"/>
        <scheme val="minor"/>
      </rPr>
      <t>（例１）開業後の実績報告</t>
    </r>
    <r>
      <rPr>
        <sz val="11"/>
        <color rgb="FF0070C0"/>
        <rFont val="游ゴシック"/>
        <family val="3"/>
        <charset val="128"/>
        <scheme val="minor"/>
      </rPr>
      <t xml:space="preserve">
△△△商店街でメキシコ料理を開業するにあたり、開業準備のため店舗改装工事を行い、○○（設備）と□□（備品）を購入・設置するとともにチラシを作成し、▲▲駅周辺の住宅にポスティングを実施した。
また、開業に必要な知識を習得するため、○○研修及び××研修を実施した。
</t>
    </r>
    <r>
      <rPr>
        <b/>
        <sz val="11"/>
        <color rgb="FF0070C0"/>
        <rFont val="游ゴシック"/>
        <family val="3"/>
        <charset val="128"/>
        <scheme val="minor"/>
      </rPr>
      <t>（例２）店舗賃借料１～３年目の実績報告（※１年間の事業実施状況について記載）</t>
    </r>
    <r>
      <rPr>
        <sz val="11"/>
        <color rgb="FF0070C0"/>
        <rFont val="游ゴシック"/>
        <family val="3"/>
        <charset val="128"/>
        <scheme val="minor"/>
      </rPr>
      <t xml:space="preserve">
（例）概ね週○日、○時～○時に営業している。
既存メニューの改良に加え、テイクアウト用の新メニュー開発に取り組んでいる。
</t>
    </r>
    <rPh sb="1" eb="2">
      <t>レイ</t>
    </rPh>
    <rPh sb="4" eb="6">
      <t>カイギョウ</t>
    </rPh>
    <rPh sb="6" eb="7">
      <t>ゴ</t>
    </rPh>
    <rPh sb="8" eb="12">
      <t>ジッセキホウコク</t>
    </rPh>
    <rPh sb="146" eb="147">
      <t>レイ</t>
    </rPh>
    <rPh sb="149" eb="154">
      <t>テンポチンシャクリョウ</t>
    </rPh>
    <rPh sb="157" eb="159">
      <t>ネンメ</t>
    </rPh>
    <rPh sb="160" eb="164">
      <t>ジッセキホウコク</t>
    </rPh>
    <rPh sb="167" eb="169">
      <t>ネンカン</t>
    </rPh>
    <rPh sb="170" eb="172">
      <t>ジギョウ</t>
    </rPh>
    <rPh sb="172" eb="176">
      <t>ジッシジョウキョウ</t>
    </rPh>
    <rPh sb="180" eb="182">
      <t>キサイ</t>
    </rPh>
    <phoneticPr fontId="1"/>
  </si>
  <si>
    <r>
      <rPr>
        <b/>
        <sz val="11"/>
        <color rgb="FF0070C0"/>
        <rFont val="游ゴシック"/>
        <family val="3"/>
        <charset val="128"/>
        <scheme val="minor"/>
      </rPr>
      <t>（例１）開業後の実績報告</t>
    </r>
    <r>
      <rPr>
        <sz val="11"/>
        <color rgb="FF0070C0"/>
        <rFont val="游ゴシック"/>
        <family val="3"/>
        <charset val="128"/>
        <scheme val="minor"/>
      </rPr>
      <t xml:space="preserve">
〇月　×日　　店舗改装工事着工
〇月　□日　　○○研修受講
□月　※日　　□□（備品）購入
□月　☆日　　○○（設備）購入
△月　×日　　チラシ作成
　　　　　　（▲▲駅周辺のポスティング）
△月　〇日　　工事完了
☆月　※日　　工事代金支支払い（事業完了）
●月　●日　　開業</t>
    </r>
    <rPh sb="4" eb="7">
      <t>カイギョウゴ</t>
    </rPh>
    <rPh sb="8" eb="12">
      <t>ジッセキホウコク</t>
    </rPh>
    <phoneticPr fontId="1"/>
  </si>
  <si>
    <r>
      <rPr>
        <b/>
        <sz val="9"/>
        <color rgb="FF0070C0"/>
        <rFont val="游ゴシック"/>
        <family val="3"/>
        <charset val="128"/>
        <scheme val="minor"/>
      </rPr>
      <t>（例２）店舗賃借料１～３年目の実績報告　　　</t>
    </r>
    <r>
      <rPr>
        <sz val="9"/>
        <color rgb="FF0070C0"/>
        <rFont val="游ゴシック"/>
        <family val="3"/>
        <charset val="128"/>
        <scheme val="minor"/>
      </rPr>
      <t>　　　 
　　　　　　〇月　×日　　　　〇月分家賃支払い
　　　　　　□月　×日　　　　□月分家賃支払い
　　　　　　△月　×日　　　　△月分家賃支払い
　　　　　　☆月　×日　　　　☆月分家賃支払い
　　　　　　※月　×日　　　　※月分家賃支払い
　　　　　　〇月　×日　　　　〇月分家賃支払い
　　　　　　□月　×日　　　　□月分家賃支払い
　　　　　　△月　×日　　　　△月分家賃支払い
　　　　　　☆月　×日　　　　☆月分家賃支払い
　　　　　　※月　×日　　　　※月分家賃支払い
　　　　　　〇月　×日　　　　〇月分家賃支払い
　　　　　　□月　×日　　　　□月分家賃支払い</t>
    </r>
    <rPh sb="1" eb="2">
      <t>レイ</t>
    </rPh>
    <rPh sb="4" eb="9">
      <t>テンポチンシャクリョウ</t>
    </rPh>
    <rPh sb="12" eb="14">
      <t>ネンメ</t>
    </rPh>
    <rPh sb="15" eb="19">
      <t>ジッセキホウコク</t>
    </rPh>
    <phoneticPr fontId="1"/>
  </si>
  <si>
    <r>
      <rPr>
        <b/>
        <sz val="12"/>
        <color rgb="FF0070C0"/>
        <rFont val="游ゴシック"/>
        <family val="3"/>
        <charset val="128"/>
      </rPr>
      <t>0</t>
    </r>
    <r>
      <rPr>
        <sz val="12"/>
        <color rgb="FF0070C0"/>
        <rFont val="游ゴシック"/>
        <family val="3"/>
        <charset val="128"/>
      </rPr>
      <t>人</t>
    </r>
    <rPh sb="1" eb="2">
      <t>ニン</t>
    </rPh>
    <phoneticPr fontId="23"/>
  </si>
  <si>
    <r>
      <t>　</t>
    </r>
    <r>
      <rPr>
        <b/>
        <sz val="12"/>
        <color rgb="FF0070C0"/>
        <rFont val="游ゴシック"/>
        <family val="3"/>
        <charset val="128"/>
      </rPr>
      <t>0</t>
    </r>
    <r>
      <rPr>
        <sz val="12"/>
        <color rgb="FF0070C0"/>
        <rFont val="游ゴシック"/>
        <family val="3"/>
        <charset val="128"/>
      </rPr>
      <t>人</t>
    </r>
    <rPh sb="2" eb="3">
      <t>ニン</t>
    </rPh>
    <phoneticPr fontId="23"/>
  </si>
  <si>
    <r>
      <t xml:space="preserve">（うちﾊﾟｰﾄ･ｱﾙﾊﾞｲﾄ    </t>
    </r>
    <r>
      <rPr>
        <b/>
        <sz val="10"/>
        <color rgb="FF0070C0"/>
        <rFont val="游ゴシック"/>
        <family val="3"/>
        <charset val="128"/>
      </rPr>
      <t xml:space="preserve"> 0</t>
    </r>
    <r>
      <rPr>
        <sz val="10"/>
        <color rgb="FF0070C0"/>
        <rFont val="游ゴシック"/>
        <family val="3"/>
        <charset val="128"/>
      </rPr>
      <t>人）</t>
    </r>
    <phoneticPr fontId="23"/>
  </si>
  <si>
    <r>
      <t xml:space="preserve">（うちﾊﾟｰﾄ･ｱﾙﾊﾞｲﾄ      </t>
    </r>
    <r>
      <rPr>
        <b/>
        <sz val="10"/>
        <color rgb="FF0070C0"/>
        <rFont val="游ゴシック"/>
        <family val="3"/>
        <charset val="128"/>
      </rPr>
      <t>0</t>
    </r>
    <r>
      <rPr>
        <sz val="10"/>
        <color rgb="FF0070C0"/>
        <rFont val="游ゴシック"/>
        <family val="3"/>
        <charset val="128"/>
      </rPr>
      <t>人）</t>
    </r>
    <phoneticPr fontId="23"/>
  </si>
  <si>
    <r>
      <rPr>
        <sz val="12"/>
        <color rgb="FFFFFF00"/>
        <rFont val="游ゴシック"/>
        <family val="3"/>
        <charset val="128"/>
      </rPr>
      <t>　</t>
    </r>
    <r>
      <rPr>
        <b/>
        <sz val="12"/>
        <color rgb="FF0070C0"/>
        <rFont val="游ゴシック"/>
        <family val="3"/>
        <charset val="128"/>
      </rPr>
      <t>0</t>
    </r>
    <r>
      <rPr>
        <sz val="12"/>
        <color theme="1"/>
        <rFont val="游ゴシック"/>
        <family val="3"/>
        <charset val="128"/>
      </rPr>
      <t>人</t>
    </r>
    <rPh sb="2" eb="3">
      <t>ニン</t>
    </rPh>
    <phoneticPr fontId="23"/>
  </si>
  <si>
    <r>
      <t xml:space="preserve">（   </t>
    </r>
    <r>
      <rPr>
        <sz val="12"/>
        <color rgb="FF0070C0"/>
        <rFont val="游ゴシック"/>
        <family val="3"/>
        <charset val="128"/>
      </rPr>
      <t xml:space="preserve"> </t>
    </r>
    <r>
      <rPr>
        <b/>
        <sz val="12"/>
        <color rgb="FF0070C0"/>
        <rFont val="游ゴシック"/>
        <family val="3"/>
        <charset val="128"/>
      </rPr>
      <t>0</t>
    </r>
    <r>
      <rPr>
        <sz val="12"/>
        <color theme="1"/>
        <rFont val="游ゴシック"/>
        <family val="3"/>
        <charset val="128"/>
      </rPr>
      <t>人）</t>
    </r>
    <phoneticPr fontId="23"/>
  </si>
  <si>
    <t>店舗新装</t>
    <rPh sb="0" eb="4">
      <t>テンポシンソウ</t>
    </rPh>
    <phoneticPr fontId="1"/>
  </si>
  <si>
    <t>　令和●年　●月　●日</t>
    <rPh sb="1" eb="3">
      <t>レイワ</t>
    </rPh>
    <phoneticPr fontId="1"/>
  </si>
  <si>
    <r>
      <t>工－</t>
    </r>
    <r>
      <rPr>
        <b/>
        <sz val="11"/>
        <color rgb="FF0070C0"/>
        <rFont val="游ゴシック"/>
        <family val="3"/>
        <charset val="128"/>
        <scheme val="minor"/>
      </rPr>
      <t>１</t>
    </r>
    <rPh sb="0" eb="1">
      <t>コウ</t>
    </rPh>
    <phoneticPr fontId="1"/>
  </si>
  <si>
    <t>記入例</t>
    <rPh sb="0" eb="3">
      <t>キニュウレイ</t>
    </rPh>
    <phoneticPr fontId="1"/>
  </si>
  <si>
    <t>新装工事</t>
    <rPh sb="0" eb="4">
      <t>シンソウコウジ</t>
    </rPh>
    <phoneticPr fontId="1"/>
  </si>
  <si>
    <t>R〇.〇.〇</t>
    <phoneticPr fontId="5"/>
  </si>
  <si>
    <t>R〇.〇.△</t>
    <phoneticPr fontId="5"/>
  </si>
  <si>
    <t>R〇.△.△</t>
    <phoneticPr fontId="5"/>
  </si>
  <si>
    <t>R〇.△.☆</t>
    <phoneticPr fontId="5"/>
  </si>
  <si>
    <t>R〇.△.♢</t>
    <phoneticPr fontId="5"/>
  </si>
  <si>
    <t>-</t>
    <phoneticPr fontId="5"/>
  </si>
  <si>
    <t>××工業㈱</t>
    <rPh sb="2" eb="4">
      <t>コウギョウ</t>
    </rPh>
    <phoneticPr fontId="5"/>
  </si>
  <si>
    <r>
      <t>工－</t>
    </r>
    <r>
      <rPr>
        <b/>
        <sz val="11"/>
        <color rgb="FFFFFF00"/>
        <rFont val="游ゴシック"/>
        <family val="3"/>
        <charset val="128"/>
        <scheme val="minor"/>
      </rPr>
      <t>１</t>
    </r>
    <rPh sb="0" eb="1">
      <t>コウ</t>
    </rPh>
    <phoneticPr fontId="5"/>
  </si>
  <si>
    <t>添付図面のとおり</t>
    <rPh sb="0" eb="4">
      <t>テンプズメン</t>
    </rPh>
    <phoneticPr fontId="1"/>
  </si>
  <si>
    <t>○○</t>
    <phoneticPr fontId="1"/>
  </si>
  <si>
    <t>R〇.〇.〇</t>
  </si>
  <si>
    <t>R〇.〇.△</t>
  </si>
  <si>
    <t>R〇.△.△</t>
  </si>
  <si>
    <t>R〇.△.☆</t>
  </si>
  <si>
    <t>R〇.△.♢</t>
  </si>
  <si>
    <t>㈱設備商会</t>
    <rPh sb="1" eb="3">
      <t>セツビ</t>
    </rPh>
    <rPh sb="3" eb="5">
      <t>ショウカイ</t>
    </rPh>
    <phoneticPr fontId="5"/>
  </si>
  <si>
    <r>
      <t>備－</t>
    </r>
    <r>
      <rPr>
        <b/>
        <sz val="11"/>
        <color rgb="FFFFFF00"/>
        <rFont val="游ゴシック"/>
        <family val="3"/>
        <charset val="128"/>
        <scheme val="minor"/>
      </rPr>
      <t>１</t>
    </r>
    <rPh sb="0" eb="1">
      <t>ソナエ</t>
    </rPh>
    <phoneticPr fontId="5"/>
  </si>
  <si>
    <t>□□</t>
    <phoneticPr fontId="1"/>
  </si>
  <si>
    <t>㈱備品商会</t>
    <rPh sb="1" eb="3">
      <t>ビヒン</t>
    </rPh>
    <rPh sb="3" eb="5">
      <t>ショウカイ</t>
    </rPh>
    <phoneticPr fontId="5"/>
  </si>
  <si>
    <r>
      <t>備－</t>
    </r>
    <r>
      <rPr>
        <b/>
        <sz val="11"/>
        <color rgb="FFFFFF00"/>
        <rFont val="游ゴシック"/>
        <family val="3"/>
        <charset val="128"/>
        <scheme val="minor"/>
      </rPr>
      <t>２</t>
    </r>
    <rPh sb="0" eb="1">
      <t>ビ</t>
    </rPh>
    <phoneticPr fontId="5"/>
  </si>
  <si>
    <t>チラシ作成</t>
    <rPh sb="3" eb="5">
      <t>サクセイ</t>
    </rPh>
    <phoneticPr fontId="1"/>
  </si>
  <si>
    <t>(株)チラシ</t>
    <rPh sb="0" eb="3">
      <t>カブ</t>
    </rPh>
    <phoneticPr fontId="1"/>
  </si>
  <si>
    <r>
      <t>広－</t>
    </r>
    <r>
      <rPr>
        <b/>
        <sz val="11"/>
        <color rgb="FFFFFF00"/>
        <rFont val="游ゴシック"/>
        <family val="3"/>
        <charset val="128"/>
        <scheme val="minor"/>
      </rPr>
      <t>１</t>
    </r>
    <rPh sb="0" eb="1">
      <t>ヒロシ</t>
    </rPh>
    <phoneticPr fontId="5"/>
  </si>
  <si>
    <t>〇〇〇〇（店舗名を記入）</t>
    <rPh sb="5" eb="7">
      <t>テンポ</t>
    </rPh>
    <rPh sb="7" eb="8">
      <t>メイ</t>
    </rPh>
    <rPh sb="9" eb="11">
      <t>キニュウ</t>
    </rPh>
    <phoneticPr fontId="5"/>
  </si>
  <si>
    <t>-</t>
    <phoneticPr fontId="1"/>
  </si>
  <si>
    <t>㈲〇〇〇〇</t>
    <phoneticPr fontId="5"/>
  </si>
  <si>
    <r>
      <t>賃－</t>
    </r>
    <r>
      <rPr>
        <b/>
        <sz val="11"/>
        <color rgb="FFFFFF00"/>
        <rFont val="游ゴシック"/>
        <family val="3"/>
        <charset val="128"/>
        <scheme val="minor"/>
      </rPr>
      <t>１</t>
    </r>
    <rPh sb="0" eb="1">
      <t>チン</t>
    </rPh>
    <phoneticPr fontId="5"/>
  </si>
  <si>
    <t>東京都□□区××町★-★</t>
    <rPh sb="0" eb="2">
      <t>トウキョウ</t>
    </rPh>
    <rPh sb="2" eb="3">
      <t>ト</t>
    </rPh>
    <rPh sb="5" eb="6">
      <t>ク</t>
    </rPh>
    <rPh sb="8" eb="9">
      <t>マチ</t>
    </rPh>
    <phoneticPr fontId="5"/>
  </si>
  <si>
    <t>記入例</t>
    <rPh sb="0" eb="3">
      <t>キニュウレイ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</si>
</sst>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
    <numFmt numFmtId="177" formatCode="0_);[Red]\(0\)"/>
    <numFmt numFmtId="178" formatCode="[$-411]ge\.m\.d;@"/>
  </numFmts>
  <fonts count="46">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11"/>
      <name val="ＭＳ Ｐゴシック"/>
      <family val="3"/>
      <charset val="128"/>
    </font>
    <font>
      <sz val="6"/>
      <name val="ＭＳ Ｐゴシック"/>
      <family val="3"/>
      <charset val="128"/>
    </font>
    <font>
      <sz val="9"/>
      <name val="游ゴシック"/>
      <family val="3"/>
      <charset val="128"/>
      <scheme val="minor"/>
    </font>
    <font>
      <sz val="11"/>
      <color theme="1"/>
      <name val="游ゴシック"/>
      <family val="3"/>
      <charset val="128"/>
      <scheme val="minor"/>
    </font>
    <font>
      <sz val="12"/>
      <color theme="1"/>
      <name val="游ゴシック"/>
      <family val="3"/>
      <charset val="128"/>
      <scheme val="minor"/>
    </font>
    <font>
      <sz val="18"/>
      <color theme="1"/>
      <name val="游ゴシック"/>
      <family val="3"/>
      <charset val="128"/>
      <scheme val="minor"/>
    </font>
    <font>
      <sz val="14"/>
      <color theme="1"/>
      <name val="游ゴシック"/>
      <family val="3"/>
      <charset val="128"/>
      <scheme val="minor"/>
    </font>
    <font>
      <u/>
      <sz val="14"/>
      <color theme="1"/>
      <name val="游ゴシック"/>
      <family val="3"/>
      <charset val="128"/>
      <scheme val="minor"/>
    </font>
    <font>
      <b/>
      <sz val="14"/>
      <color theme="1"/>
      <name val="游ゴシック"/>
      <family val="3"/>
      <charset val="128"/>
      <scheme val="minor"/>
    </font>
    <font>
      <sz val="16"/>
      <color theme="1"/>
      <name val="游ゴシック"/>
      <family val="3"/>
      <charset val="128"/>
      <scheme val="minor"/>
    </font>
    <font>
      <sz val="9"/>
      <color theme="1"/>
      <name val="游ゴシック"/>
      <family val="3"/>
      <charset val="128"/>
      <scheme val="minor"/>
    </font>
    <font>
      <b/>
      <sz val="12"/>
      <color theme="1"/>
      <name val="游ゴシック"/>
      <family val="3"/>
      <charset val="128"/>
      <scheme val="minor"/>
    </font>
    <font>
      <u/>
      <sz val="11"/>
      <color theme="1"/>
      <name val="游ゴシック"/>
      <family val="3"/>
      <charset val="128"/>
      <scheme val="minor"/>
    </font>
    <font>
      <sz val="10.5"/>
      <color theme="1"/>
      <name val="游ゴシック"/>
      <family val="3"/>
      <charset val="128"/>
      <scheme val="minor"/>
    </font>
    <font>
      <sz val="10"/>
      <color theme="1"/>
      <name val="游ゴシック"/>
      <family val="3"/>
      <charset val="128"/>
      <scheme val="minor"/>
    </font>
    <font>
      <sz val="11"/>
      <name val="游ゴシック"/>
      <family val="3"/>
      <charset val="128"/>
      <scheme val="minor"/>
    </font>
    <font>
      <sz val="8"/>
      <color theme="1"/>
      <name val="游ゴシック"/>
      <family val="3"/>
      <charset val="128"/>
      <scheme val="minor"/>
    </font>
    <font>
      <sz val="11"/>
      <color rgb="FFFF0000"/>
      <name val="游ゴシック"/>
      <family val="3"/>
      <charset val="128"/>
      <scheme val="minor"/>
    </font>
    <font>
      <sz val="12"/>
      <color theme="1"/>
      <name val="游ゴシック"/>
      <family val="3"/>
      <charset val="128"/>
    </font>
    <font>
      <sz val="6"/>
      <name val="游ゴシック"/>
      <family val="3"/>
      <charset val="128"/>
      <scheme val="minor"/>
    </font>
    <font>
      <sz val="10"/>
      <color theme="1"/>
      <name val="游ゴシック"/>
      <family val="3"/>
      <charset val="128"/>
    </font>
    <font>
      <b/>
      <sz val="11"/>
      <color rgb="FFFFFF00"/>
      <name val="游ゴシック"/>
      <family val="3"/>
      <charset val="128"/>
      <scheme val="minor"/>
    </font>
    <font>
      <sz val="12"/>
      <color rgb="FFFFFF00"/>
      <name val="游ゴシック"/>
      <family val="3"/>
      <charset val="128"/>
      <scheme val="minor"/>
    </font>
    <font>
      <sz val="11"/>
      <color rgb="FFFFFF00"/>
      <name val="游ゴシック"/>
      <family val="3"/>
      <charset val="128"/>
      <scheme val="minor"/>
    </font>
    <font>
      <sz val="12"/>
      <color rgb="FFFFFF00"/>
      <name val="游ゴシック"/>
      <family val="3"/>
      <charset val="128"/>
    </font>
    <font>
      <sz val="10"/>
      <color rgb="FF0070C0"/>
      <name val="游ゴシック"/>
      <family val="3"/>
      <charset val="128"/>
      <scheme val="minor"/>
    </font>
    <font>
      <b/>
      <sz val="10"/>
      <color rgb="FF0070C0"/>
      <name val="游ゴシック"/>
      <family val="3"/>
      <charset val="128"/>
      <scheme val="minor"/>
    </font>
    <font>
      <sz val="11"/>
      <color rgb="FF0070C0"/>
      <name val="游ゴシック"/>
      <family val="3"/>
      <charset val="128"/>
      <scheme val="minor"/>
    </font>
    <font>
      <b/>
      <sz val="11"/>
      <color rgb="FF0070C0"/>
      <name val="游ゴシック"/>
      <family val="3"/>
      <charset val="128"/>
      <scheme val="minor"/>
    </font>
    <font>
      <sz val="9"/>
      <color rgb="FF0070C0"/>
      <name val="游ゴシック"/>
      <family val="3"/>
      <charset val="128"/>
      <scheme val="minor"/>
    </font>
    <font>
      <b/>
      <sz val="9"/>
      <color rgb="FF0070C0"/>
      <name val="游ゴシック"/>
      <family val="3"/>
      <charset val="128"/>
      <scheme val="minor"/>
    </font>
    <font>
      <sz val="12"/>
      <color rgb="FF0070C0"/>
      <name val="游ゴシック"/>
      <family val="3"/>
      <charset val="128"/>
    </font>
    <font>
      <b/>
      <sz val="12"/>
      <color rgb="FF0070C0"/>
      <name val="游ゴシック"/>
      <family val="3"/>
      <charset val="128"/>
    </font>
    <font>
      <sz val="10"/>
      <color rgb="FF0070C0"/>
      <name val="游ゴシック"/>
      <family val="3"/>
      <charset val="128"/>
    </font>
    <font>
      <b/>
      <sz val="10"/>
      <color rgb="FF0070C0"/>
      <name val="游ゴシック"/>
      <family val="3"/>
      <charset val="128"/>
    </font>
    <font>
      <b/>
      <sz val="14"/>
      <color rgb="FFFFFF00"/>
      <name val="游ゴシック"/>
      <family val="3"/>
      <charset val="128"/>
      <scheme val="minor"/>
    </font>
    <font>
      <b/>
      <sz val="16"/>
      <color rgb="FFFFFF00"/>
      <name val="游ゴシック"/>
      <family val="3"/>
      <charset val="128"/>
      <scheme val="minor"/>
    </font>
    <font>
      <sz val="18"/>
      <color rgb="FFFFFF00"/>
      <name val="游ゴシック"/>
      <family val="3"/>
      <charset val="128"/>
      <scheme val="minor"/>
    </font>
    <font>
      <b/>
      <sz val="12"/>
      <color rgb="FFFFFF00"/>
      <name val="游ゴシック"/>
      <family val="3"/>
      <charset val="128"/>
      <scheme val="minor"/>
    </font>
    <font>
      <b/>
      <sz val="14"/>
      <color rgb="FFFFFF00"/>
      <name val="游ゴシック Light"/>
      <family val="3"/>
      <charset val="128"/>
      <scheme val="major"/>
    </font>
    <font>
      <b/>
      <sz val="12"/>
      <color rgb="FFFFFF00"/>
      <name val="游ゴシック Light"/>
      <family val="3"/>
      <charset val="128"/>
      <scheme val="major"/>
    </font>
    <font>
      <b/>
      <sz val="12"/>
      <color rgb="FF00B0F0"/>
      <name val="游ゴシック Light"/>
      <family val="3"/>
      <charset val="128"/>
      <scheme val="major"/>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CC"/>
        <bgColor indexed="64"/>
      </patternFill>
    </fill>
    <fill>
      <patternFill patternType="solid">
        <fgColor theme="0" tint="-0.34998626667073579"/>
        <bgColor indexed="64"/>
      </patternFill>
    </fill>
    <fill>
      <patternFill patternType="solid">
        <fgColor theme="0" tint="-0.249977111117893"/>
        <bgColor indexed="64"/>
      </patternFill>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dotted">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dotted">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s>
  <cellStyleXfs count="4">
    <xf numFmtId="0" fontId="0" fillId="0" borderId="0">
      <alignment vertical="center"/>
    </xf>
    <xf numFmtId="38" fontId="2" fillId="0" borderId="0" applyFont="0" applyFill="0" applyBorder="0" applyAlignment="0" applyProtection="0">
      <alignment vertical="center"/>
    </xf>
    <xf numFmtId="0" fontId="4" fillId="0" borderId="0"/>
    <xf numFmtId="38" fontId="4" fillId="0" borderId="0" applyFont="0" applyFill="0" applyBorder="0" applyAlignment="0" applyProtection="0"/>
  </cellStyleXfs>
  <cellXfs count="363">
    <xf numFmtId="0" fontId="0" fillId="0" borderId="0" xfId="0">
      <alignment vertical="center"/>
    </xf>
    <xf numFmtId="0" fontId="3" fillId="0" borderId="0" xfId="0" applyFont="1">
      <alignment vertical="center"/>
    </xf>
    <xf numFmtId="0" fontId="3" fillId="3" borderId="0" xfId="0" applyFont="1" applyFill="1">
      <alignment vertical="center"/>
    </xf>
    <xf numFmtId="0" fontId="7" fillId="0" borderId="0" xfId="0" applyFont="1">
      <alignment vertical="center"/>
    </xf>
    <xf numFmtId="0" fontId="7" fillId="0" borderId="0" xfId="0" applyFont="1" applyAlignment="1">
      <alignment horizontal="right"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7" fillId="0" borderId="0" xfId="0" applyFont="1" applyFill="1" applyAlignment="1">
      <alignment horizontal="left"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7" fillId="0" borderId="9" xfId="0" applyFont="1" applyBorder="1" applyAlignment="1">
      <alignment horizontal="center" vertical="center" wrapText="1"/>
    </xf>
    <xf numFmtId="0" fontId="7" fillId="0" borderId="9" xfId="0" applyFont="1" applyBorder="1">
      <alignment vertical="center"/>
    </xf>
    <xf numFmtId="0" fontId="7" fillId="0" borderId="9" xfId="0" applyFont="1" applyBorder="1" applyAlignment="1">
      <alignment horizontal="right" vertical="center"/>
    </xf>
    <xf numFmtId="0" fontId="7" fillId="0" borderId="11" xfId="0" applyFont="1" applyBorder="1">
      <alignment vertical="center"/>
    </xf>
    <xf numFmtId="0" fontId="7" fillId="0" borderId="1" xfId="0" applyFont="1" applyBorder="1">
      <alignment vertical="center"/>
    </xf>
    <xf numFmtId="0" fontId="7" fillId="0" borderId="2" xfId="0" applyFont="1" applyBorder="1">
      <alignment vertical="center"/>
    </xf>
    <xf numFmtId="0" fontId="7" fillId="0" borderId="3" xfId="0" applyFont="1" applyBorder="1">
      <alignment vertical="center"/>
    </xf>
    <xf numFmtId="0" fontId="7" fillId="0" borderId="4" xfId="0" applyFont="1" applyBorder="1">
      <alignment vertical="center"/>
    </xf>
    <xf numFmtId="0" fontId="7" fillId="0" borderId="0" xfId="0" applyFont="1" applyBorder="1">
      <alignment vertical="center"/>
    </xf>
    <xf numFmtId="0" fontId="7" fillId="0" borderId="5" xfId="0" applyFont="1" applyBorder="1">
      <alignment vertical="center"/>
    </xf>
    <xf numFmtId="0" fontId="7" fillId="0" borderId="6" xfId="0" applyFont="1" applyBorder="1">
      <alignment vertical="center"/>
    </xf>
    <xf numFmtId="0" fontId="7" fillId="0" borderId="7" xfId="0" applyFont="1" applyBorder="1">
      <alignment vertical="center"/>
    </xf>
    <xf numFmtId="0" fontId="7" fillId="0" borderId="8" xfId="0" applyFont="1" applyBorder="1">
      <alignment vertical="center"/>
    </xf>
    <xf numFmtId="0" fontId="7" fillId="3" borderId="0" xfId="0" applyFont="1" applyFill="1">
      <alignment vertical="center"/>
    </xf>
    <xf numFmtId="0" fontId="7" fillId="0" borderId="0" xfId="0" applyFont="1" applyBorder="1" applyAlignment="1">
      <alignment horizontal="right" vertical="center"/>
    </xf>
    <xf numFmtId="38" fontId="8" fillId="4" borderId="0" xfId="1" applyFont="1" applyFill="1" applyBorder="1" applyAlignment="1">
      <alignment vertical="center"/>
    </xf>
    <xf numFmtId="0" fontId="7" fillId="0" borderId="0" xfId="0" applyFont="1" applyBorder="1" applyAlignment="1">
      <alignment horizontal="center" vertical="center"/>
    </xf>
    <xf numFmtId="0" fontId="7" fillId="0" borderId="0" xfId="2" applyFont="1" applyFill="1" applyAlignment="1">
      <alignment vertical="center"/>
    </xf>
    <xf numFmtId="0" fontId="7" fillId="0" borderId="0" xfId="2" applyFont="1" applyFill="1"/>
    <xf numFmtId="0" fontId="10" fillId="0" borderId="0" xfId="2" applyFont="1" applyFill="1" applyAlignment="1">
      <alignment vertical="center"/>
    </xf>
    <xf numFmtId="0" fontId="10" fillId="0" borderId="0" xfId="2" applyFont="1" applyFill="1" applyAlignment="1">
      <alignment horizontal="center"/>
    </xf>
    <xf numFmtId="0" fontId="10" fillId="0" borderId="34" xfId="2" applyFont="1" applyFill="1" applyBorder="1" applyAlignment="1">
      <alignment horizontal="center" vertical="center"/>
    </xf>
    <xf numFmtId="0" fontId="10" fillId="0" borderId="18" xfId="2" applyFont="1" applyFill="1" applyBorder="1" applyAlignment="1">
      <alignment horizontal="center" vertical="center"/>
    </xf>
    <xf numFmtId="0" fontId="10" fillId="0" borderId="2" xfId="2" applyFont="1" applyFill="1" applyBorder="1" applyAlignment="1">
      <alignment horizontal="center" vertical="center"/>
    </xf>
    <xf numFmtId="0" fontId="10" fillId="0" borderId="3" xfId="2" applyFont="1" applyFill="1" applyBorder="1" applyAlignment="1">
      <alignment horizontal="center" vertical="center"/>
    </xf>
    <xf numFmtId="0" fontId="10" fillId="0" borderId="27" xfId="2" applyFont="1" applyFill="1" applyBorder="1" applyAlignment="1">
      <alignment horizontal="center" vertical="center"/>
    </xf>
    <xf numFmtId="0" fontId="10" fillId="0" borderId="6" xfId="2" applyFont="1" applyFill="1" applyBorder="1" applyAlignment="1">
      <alignment horizontal="center" vertical="center"/>
    </xf>
    <xf numFmtId="0" fontId="10" fillId="0" borderId="25" xfId="2" applyFont="1" applyFill="1" applyBorder="1" applyAlignment="1">
      <alignment horizontal="center" vertical="center"/>
    </xf>
    <xf numFmtId="0" fontId="10" fillId="0" borderId="8" xfId="2" applyFont="1" applyFill="1" applyBorder="1" applyAlignment="1">
      <alignment horizontal="center" vertical="center"/>
    </xf>
    <xf numFmtId="0" fontId="10" fillId="0" borderId="7" xfId="2" applyFont="1" applyFill="1" applyBorder="1" applyAlignment="1">
      <alignment horizontal="center" vertical="center"/>
    </xf>
    <xf numFmtId="0" fontId="10" fillId="0" borderId="37" xfId="2" applyFont="1" applyFill="1" applyBorder="1" applyAlignment="1">
      <alignment horizontal="center" vertical="center"/>
    </xf>
    <xf numFmtId="0" fontId="10" fillId="0" borderId="34" xfId="2" applyFont="1" applyFill="1" applyBorder="1" applyAlignment="1">
      <alignment vertical="center" shrinkToFit="1"/>
    </xf>
    <xf numFmtId="0" fontId="10" fillId="0" borderId="40" xfId="2" applyFont="1" applyFill="1" applyBorder="1" applyAlignment="1">
      <alignment vertical="center"/>
    </xf>
    <xf numFmtId="0" fontId="10" fillId="0" borderId="41" xfId="2" applyFont="1" applyFill="1" applyBorder="1" applyAlignment="1">
      <alignment vertical="center" shrinkToFit="1"/>
    </xf>
    <xf numFmtId="0" fontId="10" fillId="0" borderId="43" xfId="2" applyFont="1" applyFill="1" applyBorder="1" applyAlignment="1">
      <alignment vertical="center" shrinkToFit="1"/>
    </xf>
    <xf numFmtId="0" fontId="10" fillId="0" borderId="45" xfId="2" applyFont="1" applyFill="1" applyBorder="1" applyAlignment="1">
      <alignment vertical="center"/>
    </xf>
    <xf numFmtId="0" fontId="10" fillId="0" borderId="27" xfId="2" applyFont="1" applyFill="1" applyBorder="1" applyAlignment="1">
      <alignment vertical="center" shrinkToFit="1"/>
    </xf>
    <xf numFmtId="0" fontId="10" fillId="0" borderId="48" xfId="2" applyFont="1" applyFill="1" applyBorder="1" applyAlignment="1">
      <alignment horizontal="center" vertical="center" wrapText="1"/>
    </xf>
    <xf numFmtId="0" fontId="10" fillId="0" borderId="0" xfId="2" applyFont="1" applyFill="1" applyAlignment="1">
      <alignment horizontal="right" vertical="center"/>
    </xf>
    <xf numFmtId="0" fontId="10" fillId="0" borderId="0" xfId="2" applyFont="1" applyFill="1"/>
    <xf numFmtId="0" fontId="12" fillId="0" borderId="40" xfId="0" applyFont="1" applyBorder="1" applyAlignment="1">
      <alignment vertical="center"/>
    </xf>
    <xf numFmtId="0" fontId="8" fillId="0" borderId="0" xfId="2" applyFont="1" applyFill="1" applyBorder="1" applyAlignment="1">
      <alignment vertical="center"/>
    </xf>
    <xf numFmtId="0" fontId="16" fillId="0" borderId="0" xfId="2" applyFont="1" applyFill="1" applyBorder="1" applyAlignment="1">
      <alignment vertical="center"/>
    </xf>
    <xf numFmtId="0" fontId="7" fillId="4" borderId="0" xfId="2" applyFont="1" applyFill="1" applyAlignment="1">
      <alignment horizontal="distributed" vertical="center"/>
    </xf>
    <xf numFmtId="0" fontId="7" fillId="0" borderId="0" xfId="2" applyFont="1" applyFill="1" applyBorder="1" applyAlignment="1">
      <alignment horizontal="distributed" vertical="center"/>
    </xf>
    <xf numFmtId="0" fontId="7" fillId="0" borderId="0" xfId="2" applyFont="1" applyFill="1" applyBorder="1" applyAlignment="1">
      <alignment vertical="center"/>
    </xf>
    <xf numFmtId="0" fontId="7" fillId="0" borderId="0" xfId="2" applyFont="1" applyFill="1" applyAlignment="1">
      <alignment horizontal="right" vertical="center"/>
    </xf>
    <xf numFmtId="0" fontId="8" fillId="0" borderId="9" xfId="2" applyFont="1" applyFill="1" applyBorder="1" applyAlignment="1">
      <alignment horizontal="center" vertical="center" shrinkToFit="1"/>
    </xf>
    <xf numFmtId="0" fontId="8" fillId="0" borderId="9" xfId="2" applyFont="1" applyFill="1" applyBorder="1" applyAlignment="1">
      <alignment vertical="center"/>
    </xf>
    <xf numFmtId="0" fontId="8" fillId="0" borderId="19" xfId="2" applyFont="1" applyFill="1" applyBorder="1" applyAlignment="1">
      <alignment vertical="center"/>
    </xf>
    <xf numFmtId="0" fontId="8" fillId="0" borderId="15" xfId="2" applyFont="1" applyFill="1" applyBorder="1" applyAlignment="1">
      <alignment horizontal="center" vertical="center"/>
    </xf>
    <xf numFmtId="0" fontId="10" fillId="0" borderId="0" xfId="2" applyFont="1" applyFill="1" applyAlignment="1">
      <alignment horizontal="center" vertical="center"/>
    </xf>
    <xf numFmtId="0" fontId="17" fillId="2" borderId="9" xfId="0" applyFont="1" applyFill="1" applyBorder="1" applyAlignment="1">
      <alignment horizontal="center" vertical="center" wrapText="1"/>
    </xf>
    <xf numFmtId="0" fontId="17" fillId="2" borderId="21"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20" fillId="2" borderId="50" xfId="0" applyFont="1" applyFill="1" applyBorder="1" applyAlignment="1">
      <alignment horizontal="left" vertical="center" wrapText="1" indent="1"/>
    </xf>
    <xf numFmtId="0" fontId="20" fillId="2" borderId="37" xfId="0" applyFont="1" applyFill="1" applyBorder="1" applyAlignment="1">
      <alignment horizontal="left" vertical="center" wrapText="1" indent="1"/>
    </xf>
    <xf numFmtId="0" fontId="7" fillId="0" borderId="9" xfId="0" applyFont="1" applyBorder="1" applyAlignment="1">
      <alignment horizontal="left" vertical="center"/>
    </xf>
    <xf numFmtId="0" fontId="8" fillId="0" borderId="1" xfId="2" applyFont="1" applyFill="1" applyBorder="1" applyAlignment="1">
      <alignment horizontal="center" vertical="center" wrapText="1"/>
    </xf>
    <xf numFmtId="0" fontId="8" fillId="0" borderId="3" xfId="2" applyFont="1" applyFill="1" applyBorder="1" applyAlignment="1">
      <alignment horizontal="center" vertical="center" wrapText="1"/>
    </xf>
    <xf numFmtId="0" fontId="7" fillId="0" borderId="42" xfId="2" applyFont="1" applyFill="1" applyBorder="1" applyAlignment="1">
      <alignment horizontal="distributed" vertical="center" wrapText="1" justifyLastLine="1"/>
    </xf>
    <xf numFmtId="0" fontId="9" fillId="0" borderId="0" xfId="2" applyFont="1" applyFill="1" applyAlignment="1">
      <alignment vertical="center"/>
    </xf>
    <xf numFmtId="0" fontId="7" fillId="0" borderId="0" xfId="0" applyFont="1" applyFill="1" applyBorder="1" applyAlignment="1">
      <alignment vertical="center" wrapText="1"/>
    </xf>
    <xf numFmtId="0" fontId="7" fillId="0" borderId="4" xfId="0" applyFont="1" applyBorder="1" applyAlignment="1">
      <alignment horizontal="left" vertical="center" indent="4"/>
    </xf>
    <xf numFmtId="0" fontId="9" fillId="0" borderId="0" xfId="2" applyFont="1" applyFill="1" applyAlignment="1">
      <alignment horizontal="left" vertical="center"/>
    </xf>
    <xf numFmtId="0" fontId="8" fillId="0" borderId="9" xfId="2" applyFont="1" applyFill="1" applyBorder="1" applyAlignment="1">
      <alignment horizontal="center" vertical="center" wrapText="1"/>
    </xf>
    <xf numFmtId="0" fontId="8" fillId="0" borderId="19" xfId="2" applyFont="1" applyFill="1" applyBorder="1" applyAlignment="1">
      <alignment horizontal="center" vertical="center" wrapText="1"/>
    </xf>
    <xf numFmtId="0" fontId="8" fillId="0" borderId="53" xfId="2" applyFont="1" applyFill="1" applyBorder="1" applyAlignment="1">
      <alignment horizontal="center" vertical="center" textRotation="255"/>
    </xf>
    <xf numFmtId="0" fontId="8" fillId="0" borderId="16" xfId="2" applyFont="1" applyFill="1" applyBorder="1" applyAlignment="1">
      <alignment vertical="center"/>
    </xf>
    <xf numFmtId="0" fontId="15" fillId="0" borderId="19" xfId="2" applyFont="1" applyFill="1" applyBorder="1" applyAlignment="1">
      <alignment vertical="center"/>
    </xf>
    <xf numFmtId="0" fontId="8" fillId="0" borderId="53" xfId="2" applyFont="1" applyFill="1" applyBorder="1" applyAlignment="1">
      <alignment vertical="center" textRotation="255"/>
    </xf>
    <xf numFmtId="0" fontId="8" fillId="0" borderId="19" xfId="2" applyFont="1" applyFill="1" applyBorder="1" applyAlignment="1">
      <alignment horizontal="center" vertical="center" shrinkToFit="1"/>
    </xf>
    <xf numFmtId="38" fontId="7" fillId="0" borderId="0" xfId="1" applyFont="1">
      <alignment vertical="center"/>
    </xf>
    <xf numFmtId="38" fontId="21" fillId="0" borderId="0" xfId="1" applyFont="1" applyAlignment="1">
      <alignment horizontal="right" vertical="center"/>
    </xf>
    <xf numFmtId="38" fontId="7" fillId="3" borderId="0" xfId="1" applyFont="1" applyFill="1">
      <alignment vertical="center"/>
    </xf>
    <xf numFmtId="38" fontId="7" fillId="0" borderId="0" xfId="1" applyFont="1" applyAlignment="1">
      <alignment horizontal="right" vertical="center"/>
    </xf>
    <xf numFmtId="38" fontId="18" fillId="3" borderId="22" xfId="1" applyFont="1" applyFill="1" applyBorder="1" applyAlignment="1">
      <alignment horizontal="center" vertical="center" wrapText="1"/>
    </xf>
    <xf numFmtId="38" fontId="18" fillId="2" borderId="19" xfId="1" applyFont="1" applyFill="1" applyBorder="1" applyAlignment="1">
      <alignment horizontal="center" vertical="center" wrapText="1"/>
    </xf>
    <xf numFmtId="38" fontId="7" fillId="0" borderId="10" xfId="1" applyFont="1" applyBorder="1">
      <alignment vertical="center"/>
    </xf>
    <xf numFmtId="176" fontId="8" fillId="0" borderId="19" xfId="1" applyNumberFormat="1" applyFont="1" applyFill="1" applyBorder="1" applyAlignment="1">
      <alignment vertical="center"/>
    </xf>
    <xf numFmtId="176" fontId="8" fillId="0" borderId="9" xfId="1" applyNumberFormat="1" applyFont="1" applyFill="1" applyBorder="1" applyAlignment="1">
      <alignment vertical="center"/>
    </xf>
    <xf numFmtId="176" fontId="8" fillId="0" borderId="16" xfId="1" applyNumberFormat="1" applyFont="1" applyFill="1" applyBorder="1" applyAlignment="1">
      <alignment vertical="center"/>
    </xf>
    <xf numFmtId="176" fontId="15" fillId="0" borderId="19" xfId="1" applyNumberFormat="1" applyFont="1" applyFill="1" applyBorder="1" applyAlignment="1">
      <alignment vertical="center"/>
    </xf>
    <xf numFmtId="176" fontId="9" fillId="0" borderId="48" xfId="3" applyNumberFormat="1" applyFont="1" applyFill="1" applyBorder="1" applyAlignment="1">
      <alignment horizontal="right" vertical="center" wrapText="1"/>
    </xf>
    <xf numFmtId="176" fontId="9" fillId="0" borderId="49" xfId="3" applyNumberFormat="1" applyFont="1" applyFill="1" applyBorder="1" applyAlignment="1">
      <alignment horizontal="right" vertical="center" wrapText="1"/>
    </xf>
    <xf numFmtId="176" fontId="9" fillId="0" borderId="33" xfId="3" applyNumberFormat="1" applyFont="1" applyFill="1" applyBorder="1" applyAlignment="1">
      <alignment horizontal="right" vertical="center" wrapText="1"/>
    </xf>
    <xf numFmtId="0" fontId="14" fillId="3" borderId="9" xfId="0" applyFont="1" applyFill="1" applyBorder="1" applyAlignment="1">
      <alignment horizontal="center" vertical="center" wrapText="1"/>
    </xf>
    <xf numFmtId="0" fontId="17" fillId="3" borderId="50" xfId="0" applyFont="1" applyFill="1" applyBorder="1" applyAlignment="1">
      <alignment horizontal="center" vertical="center" wrapText="1"/>
    </xf>
    <xf numFmtId="0" fontId="17" fillId="3" borderId="37" xfId="0" applyFont="1" applyFill="1" applyBorder="1" applyAlignment="1">
      <alignment horizontal="center" vertical="center" wrapText="1"/>
    </xf>
    <xf numFmtId="177" fontId="19" fillId="0" borderId="9" xfId="1" applyNumberFormat="1" applyFont="1" applyFill="1" applyBorder="1" applyAlignment="1">
      <alignment horizontal="right" vertical="center" wrapText="1"/>
    </xf>
    <xf numFmtId="177" fontId="19" fillId="0" borderId="9" xfId="1" applyNumberFormat="1" applyFont="1" applyBorder="1" applyAlignment="1">
      <alignment horizontal="right" vertical="center" wrapText="1"/>
    </xf>
    <xf numFmtId="177" fontId="19" fillId="0" borderId="9" xfId="1" applyNumberFormat="1" applyFont="1" applyFill="1" applyBorder="1" applyAlignment="1">
      <alignment vertical="center" wrapText="1"/>
    </xf>
    <xf numFmtId="177" fontId="19" fillId="0" borderId="21" xfId="1" applyNumberFormat="1" applyFont="1" applyFill="1" applyBorder="1" applyAlignment="1">
      <alignment horizontal="right" vertical="center" wrapText="1"/>
    </xf>
    <xf numFmtId="177" fontId="19" fillId="0" borderId="21" xfId="1" applyNumberFormat="1" applyFont="1" applyBorder="1" applyAlignment="1">
      <alignment horizontal="right" vertical="center" wrapText="1"/>
    </xf>
    <xf numFmtId="177" fontId="19" fillId="0" borderId="19" xfId="1" applyNumberFormat="1" applyFont="1" applyBorder="1" applyAlignment="1">
      <alignment horizontal="right" vertical="center" wrapText="1"/>
    </xf>
    <xf numFmtId="177" fontId="22" fillId="0" borderId="22" xfId="0" applyNumberFormat="1" applyFont="1" applyFill="1" applyBorder="1" applyAlignment="1" applyProtection="1">
      <alignment horizontal="right" vertical="center"/>
      <protection locked="0"/>
    </xf>
    <xf numFmtId="177" fontId="22" fillId="0" borderId="30" xfId="0" applyNumberFormat="1" applyFont="1" applyFill="1" applyBorder="1" applyAlignment="1" applyProtection="1">
      <alignment horizontal="right" vertical="center"/>
      <protection locked="0"/>
    </xf>
    <xf numFmtId="177" fontId="24" fillId="0" borderId="19" xfId="0" applyNumberFormat="1" applyFont="1" applyFill="1" applyBorder="1" applyAlignment="1" applyProtection="1">
      <alignment horizontal="distributed" vertical="center" shrinkToFit="1"/>
      <protection locked="0"/>
    </xf>
    <xf numFmtId="177" fontId="22" fillId="0" borderId="17" xfId="0" applyNumberFormat="1" applyFont="1" applyFill="1" applyBorder="1" applyAlignment="1" applyProtection="1">
      <alignment horizontal="right" vertical="center" shrinkToFit="1"/>
      <protection locked="0"/>
    </xf>
    <xf numFmtId="177" fontId="6" fillId="0" borderId="22" xfId="1" applyNumberFormat="1" applyFont="1" applyFill="1" applyBorder="1" applyAlignment="1">
      <alignment vertical="top" wrapText="1"/>
    </xf>
    <xf numFmtId="177" fontId="6" fillId="0" borderId="23" xfId="1" applyNumberFormat="1" applyFont="1" applyBorder="1" applyAlignment="1">
      <alignment vertical="top"/>
    </xf>
    <xf numFmtId="177" fontId="6" fillId="0" borderId="19" xfId="1" applyNumberFormat="1" applyFont="1" applyBorder="1" applyAlignment="1">
      <alignment vertical="top"/>
    </xf>
    <xf numFmtId="0" fontId="20" fillId="2" borderId="50" xfId="0" applyFont="1" applyFill="1" applyBorder="1" applyAlignment="1">
      <alignment horizontal="left" vertical="center" wrapText="1" indent="1"/>
    </xf>
    <xf numFmtId="0" fontId="20" fillId="2" borderId="37" xfId="0" applyFont="1" applyFill="1" applyBorder="1" applyAlignment="1">
      <alignment horizontal="left" vertical="center" wrapText="1" indent="1"/>
    </xf>
    <xf numFmtId="0" fontId="17" fillId="2" borderId="19"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7" fillId="0" borderId="9" xfId="0" applyFont="1" applyBorder="1" applyAlignment="1">
      <alignment horizontal="center" vertical="center"/>
    </xf>
    <xf numFmtId="0" fontId="10" fillId="0" borderId="0" xfId="2" applyFont="1" applyFill="1" applyAlignment="1">
      <alignment vertical="center"/>
    </xf>
    <xf numFmtId="0" fontId="25" fillId="0" borderId="0" xfId="0" applyFont="1">
      <alignment vertical="center"/>
    </xf>
    <xf numFmtId="0" fontId="27" fillId="4" borderId="0" xfId="0" applyFont="1" applyFill="1" applyAlignment="1">
      <alignment horizontal="center" vertical="center"/>
    </xf>
    <xf numFmtId="176" fontId="7" fillId="0" borderId="9" xfId="1" applyNumberFormat="1" applyFont="1" applyBorder="1" applyAlignment="1">
      <alignment horizontal="right" vertical="center" wrapText="1"/>
    </xf>
    <xf numFmtId="0" fontId="7" fillId="0" borderId="9" xfId="1" applyNumberFormat="1" applyFont="1" applyBorder="1" applyAlignment="1">
      <alignment horizontal="right" vertical="center" wrapText="1"/>
    </xf>
    <xf numFmtId="0" fontId="7" fillId="0" borderId="21" xfId="1" applyNumberFormat="1" applyFont="1" applyBorder="1" applyAlignment="1">
      <alignment horizontal="right" vertical="center" wrapText="1"/>
    </xf>
    <xf numFmtId="0" fontId="7" fillId="0" borderId="19" xfId="1" applyNumberFormat="1" applyFont="1" applyBorder="1" applyAlignment="1">
      <alignment horizontal="right" vertical="center" wrapText="1"/>
    </xf>
    <xf numFmtId="38" fontId="6" fillId="0" borderId="22" xfId="1" applyFont="1" applyFill="1" applyBorder="1" applyAlignment="1">
      <alignment vertical="top" wrapText="1"/>
    </xf>
    <xf numFmtId="38" fontId="6" fillId="0" borderId="23" xfId="1" applyFont="1" applyBorder="1" applyAlignment="1">
      <alignment vertical="top"/>
    </xf>
    <xf numFmtId="38" fontId="6" fillId="5" borderId="23" xfId="1" applyFont="1" applyFill="1" applyBorder="1" applyAlignment="1">
      <alignment vertical="top"/>
    </xf>
    <xf numFmtId="38" fontId="6" fillId="5" borderId="23" xfId="1" applyFont="1" applyFill="1" applyBorder="1" applyAlignment="1">
      <alignment vertical="top" wrapText="1"/>
    </xf>
    <xf numFmtId="38" fontId="6" fillId="5" borderId="19" xfId="1" applyFont="1" applyFill="1" applyBorder="1" applyAlignment="1">
      <alignment vertical="top"/>
    </xf>
    <xf numFmtId="38" fontId="6" fillId="5" borderId="19" xfId="1" applyFont="1" applyFill="1" applyBorder="1" applyAlignment="1">
      <alignment vertical="top" wrapText="1"/>
    </xf>
    <xf numFmtId="38" fontId="6" fillId="0" borderId="19" xfId="1" applyFont="1" applyBorder="1" applyAlignment="1">
      <alignment vertical="top"/>
    </xf>
    <xf numFmtId="0" fontId="22" fillId="6" borderId="30" xfId="0" applyFont="1" applyFill="1" applyBorder="1" applyAlignment="1" applyProtection="1">
      <alignment horizontal="right" vertical="center"/>
      <protection locked="0"/>
    </xf>
    <xf numFmtId="0" fontId="22" fillId="6" borderId="17" xfId="0" applyFont="1" applyFill="1" applyBorder="1" applyAlignment="1" applyProtection="1">
      <alignment horizontal="right" vertical="center" shrinkToFit="1"/>
      <protection locked="0"/>
    </xf>
    <xf numFmtId="0" fontId="32" fillId="5" borderId="9" xfId="1" applyNumberFormat="1" applyFont="1" applyFill="1" applyBorder="1" applyAlignment="1">
      <alignment horizontal="right" vertical="center" wrapText="1"/>
    </xf>
    <xf numFmtId="0" fontId="32" fillId="5" borderId="9" xfId="1" applyNumberFormat="1" applyFont="1" applyFill="1" applyBorder="1" applyAlignment="1">
      <alignment vertical="center" wrapText="1"/>
    </xf>
    <xf numFmtId="0" fontId="32" fillId="5" borderId="21" xfId="1" applyNumberFormat="1" applyFont="1" applyFill="1" applyBorder="1" applyAlignment="1">
      <alignment horizontal="right" vertical="center" wrapText="1"/>
    </xf>
    <xf numFmtId="176" fontId="31" fillId="5" borderId="19" xfId="1" applyNumberFormat="1" applyFont="1" applyFill="1" applyBorder="1" applyAlignment="1">
      <alignment horizontal="right" vertical="center" wrapText="1"/>
    </xf>
    <xf numFmtId="0" fontId="35" fillId="5" borderId="22" xfId="0" applyFont="1" applyFill="1" applyBorder="1" applyAlignment="1" applyProtection="1">
      <alignment horizontal="right" vertical="center"/>
      <protection locked="0"/>
    </xf>
    <xf numFmtId="0" fontId="37" fillId="5" borderId="19" xfId="0" applyFont="1" applyFill="1" applyBorder="1" applyAlignment="1" applyProtection="1">
      <alignment horizontal="distributed" vertical="center" shrinkToFit="1"/>
      <protection locked="0"/>
    </xf>
    <xf numFmtId="38" fontId="34" fillId="5" borderId="22" xfId="1" applyFont="1" applyFill="1" applyBorder="1" applyAlignment="1">
      <alignment vertical="top" wrapText="1"/>
    </xf>
    <xf numFmtId="38" fontId="34" fillId="5" borderId="23" xfId="1" applyFont="1" applyFill="1" applyBorder="1" applyAlignment="1">
      <alignment vertical="top"/>
    </xf>
    <xf numFmtId="38" fontId="34" fillId="5" borderId="23" xfId="1" applyFont="1" applyFill="1" applyBorder="1" applyAlignment="1">
      <alignment vertical="top" wrapText="1"/>
    </xf>
    <xf numFmtId="0" fontId="32" fillId="5" borderId="9" xfId="0" applyFont="1" applyFill="1" applyBorder="1">
      <alignment vertical="center"/>
    </xf>
    <xf numFmtId="0" fontId="32" fillId="5" borderId="9" xfId="0" applyFont="1" applyFill="1" applyBorder="1" applyAlignment="1">
      <alignment horizontal="right" vertical="center"/>
    </xf>
    <xf numFmtId="38" fontId="32" fillId="5" borderId="10" xfId="1" applyFont="1" applyFill="1" applyBorder="1">
      <alignment vertical="center"/>
    </xf>
    <xf numFmtId="0" fontId="7" fillId="5" borderId="11" xfId="0" applyFont="1" applyFill="1" applyBorder="1">
      <alignment vertical="center"/>
    </xf>
    <xf numFmtId="0" fontId="7" fillId="5" borderId="9" xfId="0" applyFont="1" applyFill="1" applyBorder="1" applyAlignment="1">
      <alignment horizontal="left" vertical="center"/>
    </xf>
    <xf numFmtId="0" fontId="39" fillId="5" borderId="34" xfId="2" applyFont="1" applyFill="1" applyBorder="1" applyAlignment="1">
      <alignment vertical="center" shrinkToFit="1"/>
    </xf>
    <xf numFmtId="0" fontId="39" fillId="5" borderId="40" xfId="0" applyFont="1" applyFill="1" applyBorder="1" applyAlignment="1">
      <alignment vertical="center"/>
    </xf>
    <xf numFmtId="0" fontId="39" fillId="5" borderId="41" xfId="2" applyFont="1" applyFill="1" applyBorder="1" applyAlignment="1">
      <alignment vertical="center" shrinkToFit="1"/>
    </xf>
    <xf numFmtId="0" fontId="7" fillId="5" borderId="42" xfId="2" applyFont="1" applyFill="1" applyBorder="1" applyAlignment="1">
      <alignment horizontal="distributed" vertical="center" wrapText="1" justifyLastLine="1"/>
    </xf>
    <xf numFmtId="0" fontId="43" fillId="5" borderId="40" xfId="0" applyFont="1" applyFill="1" applyBorder="1" applyAlignment="1">
      <alignment vertical="center"/>
    </xf>
    <xf numFmtId="0" fontId="39" fillId="5" borderId="43" xfId="2" applyFont="1" applyFill="1" applyBorder="1" applyAlignment="1">
      <alignment vertical="center" shrinkToFit="1"/>
    </xf>
    <xf numFmtId="0" fontId="43" fillId="5" borderId="45" xfId="0" applyFont="1" applyFill="1" applyBorder="1" applyAlignment="1">
      <alignment vertical="center"/>
    </xf>
    <xf numFmtId="0" fontId="39" fillId="0" borderId="34" xfId="2" applyFont="1" applyFill="1" applyBorder="1" applyAlignment="1">
      <alignment vertical="center" shrinkToFit="1"/>
    </xf>
    <xf numFmtId="0" fontId="39" fillId="0" borderId="40" xfId="2" applyFont="1" applyFill="1" applyBorder="1" applyAlignment="1">
      <alignment vertical="center"/>
    </xf>
    <xf numFmtId="0" fontId="39" fillId="0" borderId="41" xfId="2" applyFont="1" applyFill="1" applyBorder="1" applyAlignment="1">
      <alignment vertical="center" shrinkToFit="1"/>
    </xf>
    <xf numFmtId="0" fontId="43" fillId="5" borderId="34" xfId="0" applyFont="1" applyFill="1" applyBorder="1" applyAlignment="1">
      <alignment vertical="center" shrinkToFit="1"/>
    </xf>
    <xf numFmtId="0" fontId="43" fillId="5" borderId="41" xfId="0" applyFont="1" applyFill="1" applyBorder="1" applyAlignment="1">
      <alignment vertical="center" shrinkToFit="1"/>
    </xf>
    <xf numFmtId="0" fontId="27" fillId="4" borderId="0" xfId="0" applyFont="1" applyFill="1" applyAlignment="1">
      <alignment horizontal="right" vertical="center"/>
    </xf>
    <xf numFmtId="0" fontId="39" fillId="0" borderId="2" xfId="0" applyFont="1" applyBorder="1" applyAlignment="1">
      <alignment horizontal="center" vertical="center"/>
    </xf>
    <xf numFmtId="38" fontId="26" fillId="5" borderId="0" xfId="1" applyFont="1" applyFill="1" applyBorder="1" applyAlignment="1">
      <alignment vertical="center"/>
    </xf>
    <xf numFmtId="0" fontId="7" fillId="5" borderId="0" xfId="0" applyFont="1" applyFill="1" applyBorder="1">
      <alignment vertical="center"/>
    </xf>
    <xf numFmtId="38" fontId="39" fillId="0" borderId="0" xfId="1" applyFont="1" applyAlignment="1">
      <alignment horizontal="center" vertical="center"/>
    </xf>
    <xf numFmtId="0" fontId="39" fillId="0" borderId="0" xfId="0" applyFont="1" applyAlignment="1">
      <alignment horizontal="center" vertical="center"/>
    </xf>
    <xf numFmtId="0" fontId="40" fillId="0" borderId="0" xfId="2" applyFont="1" applyFill="1" applyAlignment="1">
      <alignment horizontal="center" vertical="center"/>
    </xf>
    <xf numFmtId="0" fontId="7" fillId="4" borderId="29" xfId="0" applyFont="1" applyFill="1" applyBorder="1" applyAlignment="1">
      <alignment horizontal="left" vertical="center" wrapText="1"/>
    </xf>
    <xf numFmtId="0" fontId="7" fillId="4" borderId="51" xfId="0" applyFont="1" applyFill="1" applyBorder="1" applyAlignment="1">
      <alignment horizontal="left" vertical="center" wrapText="1"/>
    </xf>
    <xf numFmtId="0" fontId="7" fillId="4" borderId="28" xfId="0" applyFont="1" applyFill="1" applyBorder="1" applyAlignment="1">
      <alignment horizontal="left" vertical="center" wrapText="1"/>
    </xf>
    <xf numFmtId="0" fontId="7" fillId="4" borderId="50" xfId="0" applyFont="1" applyFill="1" applyBorder="1" applyAlignment="1">
      <alignment horizontal="left" vertical="center" wrapText="1"/>
    </xf>
    <xf numFmtId="0" fontId="7" fillId="4" borderId="0" xfId="0" applyFont="1" applyFill="1" applyBorder="1" applyAlignment="1">
      <alignment horizontal="left" vertical="center" wrapText="1"/>
    </xf>
    <xf numFmtId="0" fontId="7" fillId="4" borderId="37" xfId="0" applyFont="1" applyFill="1" applyBorder="1" applyAlignment="1">
      <alignment horizontal="left" vertical="center" wrapText="1"/>
    </xf>
    <xf numFmtId="0" fontId="7" fillId="4" borderId="26" xfId="0" applyFont="1" applyFill="1" applyBorder="1" applyAlignment="1">
      <alignment horizontal="left" vertical="center" wrapText="1"/>
    </xf>
    <xf numFmtId="0" fontId="7" fillId="4" borderId="52" xfId="0" applyFont="1" applyFill="1" applyBorder="1" applyAlignment="1">
      <alignment horizontal="left" vertical="center" wrapText="1"/>
    </xf>
    <xf numFmtId="0" fontId="7" fillId="4" borderId="12" xfId="0" applyFont="1" applyFill="1" applyBorder="1" applyAlignment="1">
      <alignment horizontal="left" vertical="center" wrapText="1"/>
    </xf>
    <xf numFmtId="0" fontId="31" fillId="5" borderId="29" xfId="0" applyFont="1" applyFill="1" applyBorder="1" applyAlignment="1">
      <alignment horizontal="left" vertical="center" wrapText="1"/>
    </xf>
    <xf numFmtId="0" fontId="31" fillId="5" borderId="51" xfId="0" applyFont="1" applyFill="1" applyBorder="1" applyAlignment="1">
      <alignment horizontal="left" vertical="center" wrapText="1"/>
    </xf>
    <xf numFmtId="0" fontId="31" fillId="5" borderId="28" xfId="0" applyFont="1" applyFill="1" applyBorder="1" applyAlignment="1">
      <alignment horizontal="left" vertical="center" wrapText="1"/>
    </xf>
    <xf numFmtId="0" fontId="31" fillId="5" borderId="50" xfId="0" applyFont="1" applyFill="1" applyBorder="1" applyAlignment="1">
      <alignment horizontal="left" vertical="center" wrapText="1"/>
    </xf>
    <xf numFmtId="0" fontId="31" fillId="5" borderId="0" xfId="0" applyFont="1" applyFill="1" applyBorder="1" applyAlignment="1">
      <alignment horizontal="left" vertical="center" wrapText="1"/>
    </xf>
    <xf numFmtId="0" fontId="31" fillId="5" borderId="37" xfId="0" applyFont="1" applyFill="1" applyBorder="1" applyAlignment="1">
      <alignment horizontal="left" vertical="center" wrapText="1"/>
    </xf>
    <xf numFmtId="0" fontId="31" fillId="5" borderId="26" xfId="0" applyFont="1" applyFill="1" applyBorder="1" applyAlignment="1">
      <alignment horizontal="left" vertical="center" wrapText="1"/>
    </xf>
    <xf numFmtId="0" fontId="31" fillId="5" borderId="52" xfId="0" applyFont="1" applyFill="1" applyBorder="1" applyAlignment="1">
      <alignment horizontal="left" vertical="center" wrapText="1"/>
    </xf>
    <xf numFmtId="0" fontId="31" fillId="5" borderId="12" xfId="0" applyFont="1" applyFill="1" applyBorder="1" applyAlignment="1">
      <alignment horizontal="left" vertical="center" wrapText="1"/>
    </xf>
    <xf numFmtId="0" fontId="31" fillId="5" borderId="29" xfId="0" applyFont="1" applyFill="1" applyBorder="1" applyAlignment="1">
      <alignment vertical="center" wrapText="1"/>
    </xf>
    <xf numFmtId="0" fontId="31" fillId="5" borderId="51" xfId="0" applyFont="1" applyFill="1" applyBorder="1" applyAlignment="1">
      <alignment vertical="center" wrapText="1"/>
    </xf>
    <xf numFmtId="0" fontId="31" fillId="5" borderId="50" xfId="0" applyFont="1" applyFill="1" applyBorder="1" applyAlignment="1">
      <alignment vertical="center" wrapText="1"/>
    </xf>
    <xf numFmtId="0" fontId="31" fillId="5" borderId="0" xfId="0" applyFont="1" applyFill="1" applyBorder="1" applyAlignment="1">
      <alignment vertical="center" wrapText="1"/>
    </xf>
    <xf numFmtId="0" fontId="31" fillId="5" borderId="26" xfId="0" applyFont="1" applyFill="1" applyBorder="1" applyAlignment="1">
      <alignment vertical="center" wrapText="1"/>
    </xf>
    <xf numFmtId="0" fontId="31" fillId="5" borderId="52" xfId="0" applyFont="1" applyFill="1" applyBorder="1" applyAlignment="1">
      <alignment vertical="center" wrapText="1"/>
    </xf>
    <xf numFmtId="0" fontId="33" fillId="5" borderId="51" xfId="0" applyFont="1" applyFill="1" applyBorder="1" applyAlignment="1">
      <alignment horizontal="center" vertical="center" wrapText="1"/>
    </xf>
    <xf numFmtId="0" fontId="33" fillId="5" borderId="28" xfId="0" applyFont="1" applyFill="1" applyBorder="1" applyAlignment="1">
      <alignment horizontal="center" vertical="center" wrapText="1"/>
    </xf>
    <xf numFmtId="0" fontId="33" fillId="5" borderId="0" xfId="0" applyFont="1" applyFill="1" applyBorder="1" applyAlignment="1">
      <alignment horizontal="center" vertical="center" wrapText="1"/>
    </xf>
    <xf numFmtId="0" fontId="33" fillId="5" borderId="37" xfId="0" applyFont="1" applyFill="1" applyBorder="1" applyAlignment="1">
      <alignment horizontal="center" vertical="center" wrapText="1"/>
    </xf>
    <xf numFmtId="0" fontId="33" fillId="5" borderId="52" xfId="0" applyFont="1" applyFill="1" applyBorder="1" applyAlignment="1">
      <alignment horizontal="center" vertical="center" wrapText="1"/>
    </xf>
    <xf numFmtId="0" fontId="33" fillId="5" borderId="12" xfId="0" applyFont="1" applyFill="1" applyBorder="1" applyAlignment="1">
      <alignment horizontal="center" vertical="center" wrapText="1"/>
    </xf>
    <xf numFmtId="0" fontId="29" fillId="5" borderId="29" xfId="0" applyFont="1" applyFill="1" applyBorder="1" applyAlignment="1">
      <alignment horizontal="left" vertical="center" wrapText="1"/>
    </xf>
    <xf numFmtId="0" fontId="29" fillId="5" borderId="51" xfId="0" applyFont="1" applyFill="1" applyBorder="1" applyAlignment="1">
      <alignment horizontal="left" vertical="center" wrapText="1"/>
    </xf>
    <xf numFmtId="0" fontId="29" fillId="5" borderId="28" xfId="0" applyFont="1" applyFill="1" applyBorder="1" applyAlignment="1">
      <alignment horizontal="left" vertical="center" wrapText="1"/>
    </xf>
    <xf numFmtId="0" fontId="29" fillId="5" borderId="50" xfId="0" applyFont="1" applyFill="1" applyBorder="1" applyAlignment="1">
      <alignment horizontal="left" vertical="center" wrapText="1"/>
    </xf>
    <xf numFmtId="0" fontId="29" fillId="5" borderId="0" xfId="0" applyFont="1" applyFill="1" applyBorder="1" applyAlignment="1">
      <alignment horizontal="left" vertical="center" wrapText="1"/>
    </xf>
    <xf numFmtId="0" fontId="29" fillId="5" borderId="37" xfId="0" applyFont="1" applyFill="1" applyBorder="1" applyAlignment="1">
      <alignment horizontal="left" vertical="center" wrapText="1"/>
    </xf>
    <xf numFmtId="0" fontId="29" fillId="5" borderId="26" xfId="0" applyFont="1" applyFill="1" applyBorder="1" applyAlignment="1">
      <alignment horizontal="left" vertical="center" wrapText="1"/>
    </xf>
    <xf numFmtId="0" fontId="29" fillId="5" borderId="52" xfId="0" applyFont="1" applyFill="1" applyBorder="1" applyAlignment="1">
      <alignment horizontal="left" vertical="center" wrapText="1"/>
    </xf>
    <xf numFmtId="0" fontId="29" fillId="5" borderId="12" xfId="0" applyFont="1" applyFill="1" applyBorder="1" applyAlignment="1">
      <alignment horizontal="left" vertical="center" wrapText="1"/>
    </xf>
    <xf numFmtId="0" fontId="20" fillId="2" borderId="50" xfId="0" applyFont="1" applyFill="1" applyBorder="1" applyAlignment="1">
      <alignment horizontal="left" vertical="center" wrapText="1" indent="1"/>
    </xf>
    <xf numFmtId="0" fontId="20" fillId="2" borderId="37" xfId="0" applyFont="1" applyFill="1" applyBorder="1" applyAlignment="1">
      <alignment horizontal="left" vertical="center" wrapText="1" indent="1"/>
    </xf>
    <xf numFmtId="0" fontId="20" fillId="2" borderId="23" xfId="0" applyFont="1" applyFill="1" applyBorder="1" applyAlignment="1">
      <alignment horizontal="left" vertical="center" wrapText="1" indent="1"/>
    </xf>
    <xf numFmtId="0" fontId="20" fillId="2" borderId="19" xfId="0" applyFont="1" applyFill="1" applyBorder="1" applyAlignment="1">
      <alignment horizontal="left" vertical="center" wrapText="1" indent="1"/>
    </xf>
    <xf numFmtId="0" fontId="20" fillId="3" borderId="50" xfId="0" applyFont="1" applyFill="1" applyBorder="1" applyAlignment="1">
      <alignment horizontal="left" vertical="center" wrapText="1" indent="1"/>
    </xf>
    <xf numFmtId="0" fontId="20" fillId="3" borderId="37" xfId="0" applyFont="1" applyFill="1" applyBorder="1" applyAlignment="1">
      <alignment horizontal="left" vertical="center" wrapText="1" indent="1"/>
    </xf>
    <xf numFmtId="0" fontId="22" fillId="3" borderId="29" xfId="0" applyFont="1" applyFill="1" applyBorder="1" applyAlignment="1" applyProtection="1">
      <alignment horizontal="center" vertical="center"/>
      <protection locked="0"/>
    </xf>
    <xf numFmtId="0" fontId="22" fillId="3" borderId="28" xfId="0" applyFont="1" applyFill="1" applyBorder="1" applyAlignment="1" applyProtection="1">
      <alignment horizontal="center" vertical="center"/>
      <protection locked="0"/>
    </xf>
    <xf numFmtId="0" fontId="22" fillId="3" borderId="26" xfId="0" applyFont="1" applyFill="1" applyBorder="1" applyAlignment="1" applyProtection="1">
      <alignment horizontal="center" vertical="center"/>
      <protection locked="0"/>
    </xf>
    <xf numFmtId="0" fontId="22" fillId="3" borderId="12" xfId="0" applyFont="1" applyFill="1" applyBorder="1" applyAlignment="1" applyProtection="1">
      <alignment horizontal="center" vertical="center"/>
      <protection locked="0"/>
    </xf>
    <xf numFmtId="0" fontId="17" fillId="3" borderId="29" xfId="0" applyFont="1" applyFill="1" applyBorder="1" applyAlignment="1">
      <alignment horizontal="center" vertical="center" wrapText="1"/>
    </xf>
    <xf numFmtId="0" fontId="17" fillId="3" borderId="28" xfId="0" applyFont="1" applyFill="1" applyBorder="1" applyAlignment="1">
      <alignment horizontal="center" vertical="center" wrapText="1"/>
    </xf>
    <xf numFmtId="0" fontId="17" fillId="2" borderId="22" xfId="0" applyFont="1" applyFill="1" applyBorder="1" applyAlignment="1">
      <alignment horizontal="center" vertical="center" wrapText="1"/>
    </xf>
    <xf numFmtId="176" fontId="32" fillId="5" borderId="22" xfId="1" applyNumberFormat="1" applyFont="1" applyFill="1" applyBorder="1" applyAlignment="1">
      <alignment horizontal="right" vertical="center" wrapText="1"/>
    </xf>
    <xf numFmtId="176" fontId="32" fillId="5" borderId="19" xfId="1" applyNumberFormat="1" applyFont="1" applyFill="1" applyBorder="1" applyAlignment="1">
      <alignment horizontal="right" vertical="center" wrapText="1"/>
    </xf>
    <xf numFmtId="176" fontId="32" fillId="5" borderId="9" xfId="1" applyNumberFormat="1" applyFont="1" applyFill="1" applyBorder="1" applyAlignment="1">
      <alignment horizontal="right" vertical="center" wrapText="1"/>
    </xf>
    <xf numFmtId="176" fontId="7" fillId="0" borderId="9" xfId="1" applyNumberFormat="1" applyFont="1" applyBorder="1" applyAlignment="1">
      <alignment horizontal="right" vertical="center" wrapText="1"/>
    </xf>
    <xf numFmtId="0" fontId="17" fillId="2" borderId="19" xfId="0" applyFont="1" applyFill="1" applyBorder="1" applyAlignment="1">
      <alignment horizontal="center" vertical="center" wrapText="1"/>
    </xf>
    <xf numFmtId="0" fontId="17" fillId="2" borderId="20" xfId="0" applyFont="1" applyFill="1" applyBorder="1" applyAlignment="1">
      <alignment horizontal="center" vertical="center" wrapText="1"/>
    </xf>
    <xf numFmtId="38" fontId="17" fillId="2" borderId="9" xfId="1" applyFont="1" applyFill="1" applyBorder="1" applyAlignment="1">
      <alignment horizontal="center" vertical="center" wrapText="1"/>
    </xf>
    <xf numFmtId="0" fontId="17" fillId="2" borderId="9" xfId="0" applyFont="1" applyFill="1" applyBorder="1" applyAlignment="1">
      <alignment horizontal="center" vertical="center" wrapText="1"/>
    </xf>
    <xf numFmtId="0" fontId="17" fillId="2" borderId="9" xfId="0" applyFont="1" applyFill="1" applyBorder="1" applyAlignment="1">
      <alignment horizontal="center" vertical="center" textRotation="255" wrapText="1"/>
    </xf>
    <xf numFmtId="177" fontId="19" fillId="0" borderId="9" xfId="1" applyNumberFormat="1" applyFont="1" applyBorder="1" applyAlignment="1">
      <alignment horizontal="right" vertical="center" wrapText="1"/>
    </xf>
    <xf numFmtId="0" fontId="7" fillId="0" borderId="9" xfId="0" applyFont="1" applyBorder="1" applyAlignment="1">
      <alignment horizontal="center" vertical="center" textRotation="255"/>
    </xf>
    <xf numFmtId="0" fontId="7" fillId="0" borderId="9" xfId="0" applyFont="1" applyBorder="1" applyAlignment="1">
      <alignment horizontal="center" vertical="center"/>
    </xf>
    <xf numFmtId="0" fontId="3" fillId="0" borderId="0" xfId="0" applyFont="1" applyAlignment="1">
      <alignment horizontal="center" vertical="center"/>
    </xf>
    <xf numFmtId="0" fontId="10" fillId="0" borderId="31" xfId="2" applyFont="1" applyFill="1" applyBorder="1" applyAlignment="1">
      <alignment horizontal="center" vertical="center"/>
    </xf>
    <xf numFmtId="0" fontId="7" fillId="0" borderId="46" xfId="2" applyFont="1" applyFill="1" applyBorder="1" applyAlignment="1">
      <alignment horizontal="center" vertical="center"/>
    </xf>
    <xf numFmtId="0" fontId="7" fillId="0" borderId="47" xfId="2" applyFont="1" applyFill="1" applyBorder="1" applyAlignment="1">
      <alignment horizontal="center" vertical="center"/>
    </xf>
    <xf numFmtId="0" fontId="14" fillId="0" borderId="32" xfId="2" applyFont="1" applyFill="1" applyBorder="1" applyAlignment="1">
      <alignment horizontal="left" vertical="center"/>
    </xf>
    <xf numFmtId="0" fontId="14" fillId="0" borderId="46" xfId="2" applyFont="1" applyFill="1" applyBorder="1" applyAlignment="1">
      <alignment horizontal="left" vertical="center"/>
    </xf>
    <xf numFmtId="0" fontId="14" fillId="0" borderId="47" xfId="2" applyFont="1" applyFill="1" applyBorder="1" applyAlignment="1">
      <alignment horizontal="left" vertical="center"/>
    </xf>
    <xf numFmtId="0" fontId="10" fillId="0" borderId="0" xfId="2" applyFont="1" applyFill="1" applyAlignment="1">
      <alignment vertical="center"/>
    </xf>
    <xf numFmtId="0" fontId="10" fillId="0" borderId="0" xfId="2" applyFont="1" applyFill="1" applyBorder="1" applyAlignment="1">
      <alignment vertical="center"/>
    </xf>
    <xf numFmtId="0" fontId="8" fillId="0" borderId="9" xfId="2" applyFont="1" applyFill="1" applyBorder="1" applyAlignment="1">
      <alignment horizontal="center" vertical="center" wrapText="1"/>
    </xf>
    <xf numFmtId="0" fontId="8" fillId="0" borderId="9" xfId="2" applyFont="1" applyFill="1" applyBorder="1" applyAlignment="1">
      <alignment horizontal="center" vertical="center"/>
    </xf>
    <xf numFmtId="0" fontId="8" fillId="0" borderId="14" xfId="2" applyFont="1" applyFill="1" applyBorder="1" applyAlignment="1">
      <alignment horizontal="center" vertical="center" wrapText="1"/>
    </xf>
    <xf numFmtId="0" fontId="8" fillId="0" borderId="14" xfId="2" applyFont="1" applyFill="1" applyBorder="1" applyAlignment="1">
      <alignment horizontal="center" vertical="center"/>
    </xf>
    <xf numFmtId="0" fontId="7" fillId="0" borderId="14" xfId="2" applyFont="1" applyFill="1" applyBorder="1" applyAlignment="1">
      <alignment vertical="center"/>
    </xf>
    <xf numFmtId="176" fontId="10" fillId="0" borderId="9" xfId="3" applyNumberFormat="1" applyFont="1" applyFill="1" applyBorder="1" applyAlignment="1">
      <alignment vertical="center"/>
    </xf>
    <xf numFmtId="176" fontId="10" fillId="0" borderId="22" xfId="3" applyNumberFormat="1" applyFont="1" applyFill="1" applyBorder="1" applyAlignment="1">
      <alignment vertical="center"/>
    </xf>
    <xf numFmtId="176" fontId="13" fillId="0" borderId="14" xfId="3" applyNumberFormat="1" applyFont="1" applyFill="1" applyBorder="1" applyAlignment="1">
      <alignment horizontal="right" vertical="center"/>
    </xf>
    <xf numFmtId="176" fontId="13" fillId="0" borderId="30" xfId="3" applyNumberFormat="1" applyFont="1" applyFill="1" applyBorder="1" applyAlignment="1">
      <alignment horizontal="right" vertical="center"/>
    </xf>
    <xf numFmtId="176" fontId="9" fillId="0" borderId="44" xfId="3" applyNumberFormat="1" applyFont="1" applyFill="1" applyBorder="1" applyAlignment="1">
      <alignment horizontal="right" vertical="center"/>
    </xf>
    <xf numFmtId="176" fontId="9" fillId="0" borderId="24" xfId="3" applyNumberFormat="1" applyFont="1" applyFill="1" applyBorder="1" applyAlignment="1">
      <alignment horizontal="right" vertical="center"/>
    </xf>
    <xf numFmtId="176" fontId="9" fillId="0" borderId="22" xfId="3" applyNumberFormat="1" applyFont="1" applyFill="1" applyBorder="1" applyAlignment="1">
      <alignment horizontal="right" vertical="center"/>
    </xf>
    <xf numFmtId="176" fontId="9" fillId="0" borderId="25" xfId="3" applyNumberFormat="1" applyFont="1" applyFill="1" applyBorder="1" applyAlignment="1">
      <alignment horizontal="right" vertical="center"/>
    </xf>
    <xf numFmtId="176" fontId="9" fillId="0" borderId="10" xfId="3" applyNumberFormat="1" applyFont="1" applyFill="1" applyBorder="1" applyAlignment="1">
      <alignment horizontal="right" vertical="center"/>
    </xf>
    <xf numFmtId="0" fontId="8" fillId="0" borderId="38" xfId="2" applyFont="1" applyFill="1" applyBorder="1" applyAlignment="1">
      <alignment horizontal="center" vertical="center" wrapText="1"/>
    </xf>
    <xf numFmtId="0" fontId="8" fillId="0" borderId="44" xfId="2" applyFont="1" applyFill="1" applyBorder="1" applyAlignment="1">
      <alignment horizontal="center" vertical="center"/>
    </xf>
    <xf numFmtId="0" fontId="8" fillId="0" borderId="22" xfId="2" applyFont="1" applyFill="1" applyBorder="1" applyAlignment="1">
      <alignment horizontal="center" vertical="center"/>
    </xf>
    <xf numFmtId="0" fontId="8" fillId="0" borderId="30" xfId="2" applyFont="1" applyFill="1" applyBorder="1" applyAlignment="1">
      <alignment horizontal="center" vertical="center"/>
    </xf>
    <xf numFmtId="176" fontId="9" fillId="0" borderId="41" xfId="3" applyNumberFormat="1" applyFont="1" applyFill="1" applyBorder="1" applyAlignment="1">
      <alignment horizontal="right" vertical="center"/>
    </xf>
    <xf numFmtId="176" fontId="9" fillId="0" borderId="19" xfId="3" applyNumberFormat="1" applyFont="1" applyFill="1" applyBorder="1" applyAlignment="1">
      <alignment horizontal="right" vertical="center"/>
    </xf>
    <xf numFmtId="0" fontId="8" fillId="0" borderId="38" xfId="2" applyFont="1" applyFill="1" applyBorder="1" applyAlignment="1">
      <alignment horizontal="center" vertical="center"/>
    </xf>
    <xf numFmtId="0" fontId="10" fillId="0" borderId="35" xfId="2" applyFont="1" applyFill="1" applyBorder="1" applyAlignment="1">
      <alignment horizontal="center" vertical="center"/>
    </xf>
    <xf numFmtId="0" fontId="10" fillId="0" borderId="22" xfId="2" applyFont="1" applyFill="1" applyBorder="1" applyAlignment="1">
      <alignment horizontal="center" vertical="center"/>
    </xf>
    <xf numFmtId="0" fontId="10" fillId="0" borderId="13" xfId="2" applyFont="1" applyFill="1" applyBorder="1" applyAlignment="1">
      <alignment horizontal="center" vertical="center" wrapText="1"/>
    </xf>
    <xf numFmtId="0" fontId="10" fillId="0" borderId="29" xfId="2" applyFont="1" applyFill="1" applyBorder="1" applyAlignment="1">
      <alignment horizontal="center" vertical="center"/>
    </xf>
    <xf numFmtId="0" fontId="10" fillId="0" borderId="36" xfId="2" applyFont="1" applyFill="1" applyBorder="1" applyAlignment="1">
      <alignment horizontal="center" vertical="center" wrapText="1"/>
    </xf>
    <xf numFmtId="0" fontId="10" fillId="0" borderId="30" xfId="2" applyFont="1" applyFill="1" applyBorder="1" applyAlignment="1">
      <alignment horizontal="center" vertical="center"/>
    </xf>
    <xf numFmtId="176" fontId="10" fillId="0" borderId="35" xfId="3" applyNumberFormat="1" applyFont="1" applyFill="1" applyBorder="1" applyAlignment="1">
      <alignment vertical="center"/>
    </xf>
    <xf numFmtId="176" fontId="13" fillId="0" borderId="36" xfId="3" applyNumberFormat="1" applyFont="1" applyFill="1" applyBorder="1" applyAlignment="1">
      <alignment horizontal="right" vertical="center"/>
    </xf>
    <xf numFmtId="176" fontId="9" fillId="0" borderId="38" xfId="3" applyNumberFormat="1" applyFont="1" applyFill="1" applyBorder="1" applyAlignment="1">
      <alignment horizontal="right" vertical="center"/>
    </xf>
    <xf numFmtId="176" fontId="9" fillId="0" borderId="9" xfId="3" applyNumberFormat="1" applyFont="1" applyFill="1" applyBorder="1" applyAlignment="1">
      <alignment horizontal="right" vertical="center"/>
    </xf>
    <xf numFmtId="0" fontId="8" fillId="0" borderId="39" xfId="2" applyFont="1" applyFill="1" applyBorder="1" applyAlignment="1">
      <alignment horizontal="center" vertical="center" wrapText="1"/>
    </xf>
    <xf numFmtId="0" fontId="8" fillId="0" borderId="35" xfId="2" applyFont="1" applyFill="1" applyBorder="1" applyAlignment="1">
      <alignment horizontal="center" vertical="center" wrapText="1"/>
    </xf>
    <xf numFmtId="0" fontId="8" fillId="0" borderId="36" xfId="2" applyFont="1" applyFill="1" applyBorder="1" applyAlignment="1">
      <alignment horizontal="center" vertical="center" wrapText="1"/>
    </xf>
    <xf numFmtId="0" fontId="7" fillId="0" borderId="36" xfId="2" applyFont="1" applyFill="1" applyBorder="1" applyAlignment="1">
      <alignment vertical="center"/>
    </xf>
    <xf numFmtId="0" fontId="9" fillId="0" borderId="0" xfId="2" applyFont="1" applyFill="1" applyAlignment="1">
      <alignment horizontal="center" vertical="center"/>
    </xf>
    <xf numFmtId="0" fontId="11" fillId="0" borderId="0" xfId="2" applyFont="1" applyFill="1" applyAlignment="1"/>
    <xf numFmtId="0" fontId="7" fillId="0" borderId="0" xfId="2" applyFont="1" applyFill="1" applyAlignment="1"/>
    <xf numFmtId="176" fontId="39" fillId="5" borderId="35" xfId="3" applyNumberFormat="1" applyFont="1" applyFill="1" applyBorder="1" applyAlignment="1">
      <alignment vertical="center"/>
    </xf>
    <xf numFmtId="176" fontId="39" fillId="5" borderId="9" xfId="3" applyNumberFormat="1" applyFont="1" applyFill="1" applyBorder="1" applyAlignment="1">
      <alignment vertical="center"/>
    </xf>
    <xf numFmtId="176" fontId="40" fillId="5" borderId="36" xfId="3" applyNumberFormat="1" applyFont="1" applyFill="1" applyBorder="1" applyAlignment="1">
      <alignment horizontal="right" vertical="center"/>
    </xf>
    <xf numFmtId="176" fontId="40" fillId="5" borderId="14" xfId="3" applyNumberFormat="1" applyFont="1" applyFill="1" applyBorder="1" applyAlignment="1">
      <alignment horizontal="right" vertical="center"/>
    </xf>
    <xf numFmtId="176" fontId="9" fillId="5" borderId="38" xfId="3" applyNumberFormat="1" applyFont="1" applyFill="1" applyBorder="1" applyAlignment="1">
      <alignment horizontal="right" vertical="center"/>
    </xf>
    <xf numFmtId="176" fontId="9" fillId="5" borderId="9" xfId="3" applyNumberFormat="1" applyFont="1" applyFill="1" applyBorder="1" applyAlignment="1">
      <alignment horizontal="right" vertical="center"/>
    </xf>
    <xf numFmtId="176" fontId="9" fillId="5" borderId="10" xfId="3" applyNumberFormat="1" applyFont="1" applyFill="1" applyBorder="1" applyAlignment="1">
      <alignment horizontal="right" vertical="center"/>
    </xf>
    <xf numFmtId="0" fontId="15" fillId="5" borderId="39" xfId="0" applyFont="1" applyFill="1" applyBorder="1" applyAlignment="1">
      <alignment horizontal="center" vertical="center" wrapText="1"/>
    </xf>
    <xf numFmtId="0" fontId="15" fillId="5" borderId="38" xfId="0" applyFont="1" applyFill="1" applyBorder="1" applyAlignment="1">
      <alignment horizontal="center" vertical="center"/>
    </xf>
    <xf numFmtId="0" fontId="44" fillId="5" borderId="35" xfId="0" applyFont="1" applyFill="1" applyBorder="1" applyAlignment="1">
      <alignment horizontal="center" vertical="center" wrapText="1"/>
    </xf>
    <xf numFmtId="0" fontId="44" fillId="5" borderId="9" xfId="0" applyFont="1" applyFill="1" applyBorder="1" applyAlignment="1">
      <alignment horizontal="center" vertical="center"/>
    </xf>
    <xf numFmtId="0" fontId="45" fillId="5" borderId="36" xfId="0" applyFont="1" applyFill="1" applyBorder="1" applyAlignment="1">
      <alignment horizontal="center" vertical="center" wrapText="1"/>
    </xf>
    <xf numFmtId="0" fontId="45" fillId="5" borderId="14" xfId="0" applyFont="1" applyFill="1" applyBorder="1" applyAlignment="1">
      <alignment horizontal="center" vertical="center"/>
    </xf>
    <xf numFmtId="0" fontId="3" fillId="5" borderId="36" xfId="0" applyFont="1" applyFill="1" applyBorder="1" applyAlignment="1">
      <alignment vertical="center"/>
    </xf>
    <xf numFmtId="0" fontId="3" fillId="5" borderId="14" xfId="0" applyFont="1" applyFill="1" applyBorder="1" applyAlignment="1">
      <alignment vertical="center"/>
    </xf>
    <xf numFmtId="0" fontId="7" fillId="0" borderId="30" xfId="2" applyFont="1" applyFill="1" applyBorder="1" applyAlignment="1">
      <alignment vertical="center"/>
    </xf>
    <xf numFmtId="176" fontId="39" fillId="0" borderId="35" xfId="3" applyNumberFormat="1" applyFont="1" applyFill="1" applyBorder="1" applyAlignment="1">
      <alignment vertical="center"/>
    </xf>
    <xf numFmtId="176" fontId="39" fillId="0" borderId="9" xfId="3" applyNumberFormat="1" applyFont="1" applyFill="1" applyBorder="1" applyAlignment="1">
      <alignment vertical="center"/>
    </xf>
    <xf numFmtId="176" fontId="40" fillId="0" borderId="36" xfId="3" applyNumberFormat="1" applyFont="1" applyFill="1" applyBorder="1" applyAlignment="1">
      <alignment horizontal="right" vertical="center"/>
    </xf>
    <xf numFmtId="176" fontId="40" fillId="0" borderId="14" xfId="3" applyNumberFormat="1" applyFont="1" applyFill="1" applyBorder="1" applyAlignment="1">
      <alignment horizontal="right" vertical="center"/>
    </xf>
    <xf numFmtId="176" fontId="41" fillId="0" borderId="38" xfId="3" applyNumberFormat="1" applyFont="1" applyFill="1" applyBorder="1" applyAlignment="1">
      <alignment horizontal="right" vertical="center"/>
    </xf>
    <xf numFmtId="176" fontId="41" fillId="0" borderId="9" xfId="3" applyNumberFormat="1" applyFont="1" applyFill="1" applyBorder="1" applyAlignment="1">
      <alignment horizontal="right" vertical="center"/>
    </xf>
    <xf numFmtId="176" fontId="41" fillId="0" borderId="10" xfId="3" applyNumberFormat="1" applyFont="1" applyFill="1" applyBorder="1" applyAlignment="1">
      <alignment horizontal="right" vertical="center"/>
    </xf>
    <xf numFmtId="0" fontId="42" fillId="0" borderId="39" xfId="0" applyFont="1" applyBorder="1" applyAlignment="1">
      <alignment horizontal="center" vertical="center" wrapText="1"/>
    </xf>
    <xf numFmtId="0" fontId="42" fillId="0" borderId="38" xfId="0" applyFont="1" applyBorder="1" applyAlignment="1">
      <alignment horizontal="center" vertical="center"/>
    </xf>
    <xf numFmtId="0" fontId="42" fillId="0" borderId="35" xfId="0" applyFont="1" applyBorder="1" applyAlignment="1">
      <alignment horizontal="center" vertical="center" wrapText="1"/>
    </xf>
    <xf numFmtId="0" fontId="42" fillId="0" borderId="9" xfId="0" applyFont="1" applyBorder="1" applyAlignment="1">
      <alignment horizontal="center" vertical="center"/>
    </xf>
    <xf numFmtId="0" fontId="42" fillId="5" borderId="9" xfId="2" applyFont="1" applyFill="1" applyBorder="1" applyAlignment="1">
      <alignment horizontal="center" vertical="center" wrapText="1"/>
    </xf>
    <xf numFmtId="0" fontId="42" fillId="5" borderId="9" xfId="2" applyFont="1" applyFill="1" applyBorder="1" applyAlignment="1">
      <alignment horizontal="center" vertical="center"/>
    </xf>
    <xf numFmtId="0" fontId="8" fillId="5" borderId="14" xfId="2" applyFont="1" applyFill="1" applyBorder="1" applyAlignment="1">
      <alignment horizontal="center" vertical="center" wrapText="1"/>
    </xf>
    <xf numFmtId="0" fontId="8" fillId="5" borderId="14" xfId="2" applyFont="1" applyFill="1" applyBorder="1" applyAlignment="1">
      <alignment horizontal="center" vertical="center"/>
    </xf>
    <xf numFmtId="0" fontId="7" fillId="5" borderId="14" xfId="2" applyFont="1" applyFill="1" applyBorder="1" applyAlignment="1">
      <alignment vertical="center"/>
    </xf>
    <xf numFmtId="176" fontId="41" fillId="5" borderId="44" xfId="3" applyNumberFormat="1" applyFont="1" applyFill="1" applyBorder="1" applyAlignment="1">
      <alignment horizontal="right" vertical="center"/>
    </xf>
    <xf numFmtId="176" fontId="41" fillId="5" borderId="41" xfId="3" applyNumberFormat="1" applyFont="1" applyFill="1" applyBorder="1" applyAlignment="1">
      <alignment horizontal="right" vertical="center"/>
    </xf>
    <xf numFmtId="176" fontId="41" fillId="5" borderId="22" xfId="3" applyNumberFormat="1" applyFont="1" applyFill="1" applyBorder="1" applyAlignment="1">
      <alignment horizontal="right" vertical="center"/>
    </xf>
    <xf numFmtId="176" fontId="41" fillId="5" borderId="19" xfId="3" applyNumberFormat="1" applyFont="1" applyFill="1" applyBorder="1" applyAlignment="1">
      <alignment horizontal="right" vertical="center"/>
    </xf>
    <xf numFmtId="176" fontId="41" fillId="5" borderId="10" xfId="3" applyNumberFormat="1" applyFont="1" applyFill="1" applyBorder="1" applyAlignment="1">
      <alignment horizontal="right" vertical="center"/>
    </xf>
    <xf numFmtId="0" fontId="42" fillId="5" borderId="38" xfId="2" applyFont="1" applyFill="1" applyBorder="1" applyAlignment="1">
      <alignment horizontal="center" vertical="center" wrapText="1"/>
    </xf>
    <xf numFmtId="0" fontId="42" fillId="5" borderId="38" xfId="2" applyFont="1" applyFill="1" applyBorder="1" applyAlignment="1">
      <alignment horizontal="center" vertical="center"/>
    </xf>
    <xf numFmtId="176" fontId="41" fillId="5" borderId="38" xfId="3" applyNumberFormat="1" applyFont="1" applyFill="1" applyBorder="1" applyAlignment="1">
      <alignment horizontal="right" vertical="center"/>
    </xf>
    <xf numFmtId="176" fontId="41" fillId="5" borderId="9" xfId="3" applyNumberFormat="1" applyFont="1" applyFill="1" applyBorder="1" applyAlignment="1">
      <alignment horizontal="right" vertical="center"/>
    </xf>
    <xf numFmtId="0" fontId="42" fillId="5" borderId="39" xfId="2" applyFont="1" applyFill="1" applyBorder="1" applyAlignment="1">
      <alignment horizontal="center" vertical="center" wrapText="1"/>
    </xf>
    <xf numFmtId="0" fontId="42" fillId="5" borderId="44" xfId="2" applyFont="1" applyFill="1" applyBorder="1" applyAlignment="1">
      <alignment horizontal="center" vertical="center"/>
    </xf>
    <xf numFmtId="0" fontId="42" fillId="5" borderId="35" xfId="2" applyFont="1" applyFill="1" applyBorder="1" applyAlignment="1">
      <alignment horizontal="center" vertical="center" wrapText="1"/>
    </xf>
    <xf numFmtId="0" fontId="42" fillId="5" borderId="22" xfId="2" applyFont="1" applyFill="1" applyBorder="1" applyAlignment="1">
      <alignment horizontal="center" vertical="center"/>
    </xf>
    <xf numFmtId="0" fontId="8" fillId="5" borderId="36" xfId="2" applyFont="1" applyFill="1" applyBorder="1" applyAlignment="1">
      <alignment horizontal="center" vertical="center" wrapText="1"/>
    </xf>
    <xf numFmtId="0" fontId="7" fillId="5" borderId="36" xfId="2" applyFont="1" applyFill="1" applyBorder="1" applyAlignment="1">
      <alignment vertical="center"/>
    </xf>
    <xf numFmtId="0" fontId="42" fillId="5" borderId="39" xfId="0" applyFont="1" applyFill="1" applyBorder="1" applyAlignment="1">
      <alignment horizontal="center" vertical="center" wrapText="1"/>
    </xf>
    <xf numFmtId="0" fontId="42" fillId="5" borderId="38" xfId="0" applyFont="1" applyFill="1" applyBorder="1" applyAlignment="1">
      <alignment horizontal="center" vertical="center"/>
    </xf>
    <xf numFmtId="0" fontId="42" fillId="5" borderId="35" xfId="0" applyFont="1" applyFill="1" applyBorder="1" applyAlignment="1">
      <alignment horizontal="center" vertical="center" wrapText="1"/>
    </xf>
    <xf numFmtId="0" fontId="42" fillId="5" borderId="9" xfId="0" applyFont="1" applyFill="1" applyBorder="1" applyAlignment="1">
      <alignment horizontal="center" vertical="center"/>
    </xf>
    <xf numFmtId="0" fontId="43" fillId="5" borderId="36" xfId="0" applyFont="1" applyFill="1" applyBorder="1" applyAlignment="1">
      <alignment horizontal="center" vertical="center" wrapText="1"/>
    </xf>
    <xf numFmtId="0" fontId="43" fillId="5" borderId="14" xfId="0" applyFont="1" applyFill="1" applyBorder="1" applyAlignment="1">
      <alignment horizontal="center" vertical="center"/>
    </xf>
    <xf numFmtId="178" fontId="8" fillId="0" borderId="9" xfId="2" applyNumberFormat="1" applyFont="1" applyFill="1" applyBorder="1" applyAlignment="1">
      <alignment horizontal="center" vertical="center" wrapText="1"/>
    </xf>
    <xf numFmtId="178" fontId="8" fillId="0" borderId="22" xfId="2" applyNumberFormat="1" applyFont="1" applyFill="1" applyBorder="1" applyAlignment="1">
      <alignment horizontal="center" vertical="center"/>
    </xf>
    <xf numFmtId="178" fontId="8" fillId="0" borderId="14" xfId="2" applyNumberFormat="1" applyFont="1" applyFill="1" applyBorder="1" applyAlignment="1">
      <alignment horizontal="center" vertical="center" wrapText="1"/>
    </xf>
    <xf numFmtId="178" fontId="8" fillId="0" borderId="30" xfId="2" applyNumberFormat="1" applyFont="1" applyFill="1" applyBorder="1" applyAlignment="1">
      <alignment horizontal="center" vertical="center"/>
    </xf>
    <xf numFmtId="176" fontId="10" fillId="0" borderId="9" xfId="3" applyNumberFormat="1" applyFont="1" applyFill="1" applyBorder="1" applyAlignment="1">
      <alignment horizontal="center" vertical="center"/>
    </xf>
    <xf numFmtId="176" fontId="10" fillId="0" borderId="22" xfId="3" applyNumberFormat="1" applyFont="1" applyFill="1" applyBorder="1" applyAlignment="1">
      <alignment horizontal="center" vertical="center"/>
    </xf>
    <xf numFmtId="178" fontId="8" fillId="0" borderId="9" xfId="2" applyNumberFormat="1" applyFont="1" applyFill="1" applyBorder="1" applyAlignment="1">
      <alignment horizontal="center" vertical="center"/>
    </xf>
    <xf numFmtId="178" fontId="8" fillId="0" borderId="14" xfId="2" applyNumberFormat="1" applyFont="1" applyFill="1" applyBorder="1" applyAlignment="1">
      <alignment horizontal="center" vertical="center"/>
    </xf>
    <xf numFmtId="178" fontId="8" fillId="0" borderId="35" xfId="2" applyNumberFormat="1" applyFont="1" applyFill="1" applyBorder="1" applyAlignment="1">
      <alignment horizontal="center" vertical="center" wrapText="1"/>
    </xf>
    <xf numFmtId="178" fontId="8" fillId="0" borderId="36" xfId="2" applyNumberFormat="1" applyFont="1" applyFill="1" applyBorder="1" applyAlignment="1">
      <alignment horizontal="center" vertical="center" wrapText="1"/>
    </xf>
    <xf numFmtId="176" fontId="10" fillId="0" borderId="35" xfId="3" applyNumberFormat="1" applyFont="1" applyFill="1" applyBorder="1" applyAlignment="1">
      <alignment horizontal="center" vertical="center"/>
    </xf>
    <xf numFmtId="0" fontId="15" fillId="0" borderId="39" xfId="0" applyFont="1" applyBorder="1" applyAlignment="1">
      <alignment horizontal="center" vertical="center" wrapText="1"/>
    </xf>
    <xf numFmtId="0" fontId="15" fillId="0" borderId="38" xfId="0" applyFont="1" applyBorder="1" applyAlignment="1">
      <alignment horizontal="center" vertical="center"/>
    </xf>
    <xf numFmtId="178" fontId="8" fillId="0" borderId="38" xfId="2" applyNumberFormat="1" applyFont="1" applyFill="1" applyBorder="1" applyAlignment="1">
      <alignment horizontal="center" vertical="center" wrapText="1"/>
    </xf>
    <xf numFmtId="178" fontId="8" fillId="0" borderId="38" xfId="2" applyNumberFormat="1" applyFont="1" applyFill="1" applyBorder="1" applyAlignment="1">
      <alignment horizontal="center" vertical="center"/>
    </xf>
    <xf numFmtId="178" fontId="8" fillId="0" borderId="44" xfId="2" applyNumberFormat="1" applyFont="1" applyFill="1" applyBorder="1" applyAlignment="1">
      <alignment horizontal="center" vertical="center"/>
    </xf>
    <xf numFmtId="178" fontId="8" fillId="0" borderId="39" xfId="2" applyNumberFormat="1" applyFont="1" applyFill="1" applyBorder="1" applyAlignment="1">
      <alignment horizontal="center" vertical="center" wrapText="1"/>
    </xf>
    <xf numFmtId="178" fontId="15" fillId="0" borderId="35" xfId="0" applyNumberFormat="1" applyFont="1" applyBorder="1" applyAlignment="1">
      <alignment horizontal="center" vertical="center" wrapText="1"/>
    </xf>
    <xf numFmtId="178" fontId="15" fillId="0" borderId="9" xfId="0" applyNumberFormat="1" applyFont="1" applyBorder="1" applyAlignment="1">
      <alignment horizontal="center" vertical="center"/>
    </xf>
    <xf numFmtId="178" fontId="15" fillId="0" borderId="36" xfId="0" applyNumberFormat="1" applyFont="1" applyBorder="1" applyAlignment="1">
      <alignment horizontal="center" vertical="center" wrapText="1"/>
    </xf>
    <xf numFmtId="178" fontId="15" fillId="0" borderId="14" xfId="0" applyNumberFormat="1" applyFont="1" applyBorder="1" applyAlignment="1">
      <alignment horizontal="center" vertical="center"/>
    </xf>
    <xf numFmtId="0" fontId="7" fillId="0" borderId="36" xfId="0" applyFont="1" applyBorder="1" applyAlignment="1">
      <alignment vertical="center"/>
    </xf>
    <xf numFmtId="0" fontId="7" fillId="0" borderId="14" xfId="0" applyFont="1" applyBorder="1" applyAlignment="1">
      <alignment vertical="center"/>
    </xf>
    <xf numFmtId="178" fontId="8" fillId="0" borderId="18" xfId="2" applyNumberFormat="1" applyFont="1" applyFill="1" applyBorder="1" applyAlignment="1">
      <alignment horizontal="center" vertical="center" wrapText="1"/>
    </xf>
    <xf numFmtId="178" fontId="8" fillId="0" borderId="19" xfId="2" applyNumberFormat="1" applyFont="1" applyFill="1" applyBorder="1" applyAlignment="1">
      <alignment horizontal="center" vertical="center" wrapText="1"/>
    </xf>
    <xf numFmtId="178" fontId="8" fillId="0" borderId="54" xfId="2" applyNumberFormat="1" applyFont="1" applyFill="1" applyBorder="1" applyAlignment="1">
      <alignment horizontal="center" vertical="center" wrapText="1"/>
    </xf>
    <xf numFmtId="178" fontId="8" fillId="0" borderId="17" xfId="2" applyNumberFormat="1" applyFont="1" applyFill="1" applyBorder="1" applyAlignment="1">
      <alignment horizontal="center" vertical="center" wrapText="1"/>
    </xf>
    <xf numFmtId="0" fontId="15" fillId="0" borderId="19" xfId="2" applyFont="1" applyFill="1" applyBorder="1" applyAlignment="1">
      <alignment horizontal="center" vertical="center"/>
    </xf>
    <xf numFmtId="0" fontId="8" fillId="0" borderId="16" xfId="2" applyFont="1" applyFill="1" applyBorder="1" applyAlignment="1">
      <alignment horizontal="center" vertical="center"/>
    </xf>
    <xf numFmtId="0" fontId="8" fillId="0" borderId="16" xfId="2" applyFont="1" applyFill="1" applyBorder="1" applyAlignment="1">
      <alignment horizontal="center" vertical="center" wrapText="1"/>
    </xf>
    <xf numFmtId="0" fontId="8" fillId="0" borderId="19" xfId="2" applyFont="1" applyFill="1" applyBorder="1" applyAlignment="1">
      <alignment horizontal="center" vertical="center" textRotation="255"/>
    </xf>
    <xf numFmtId="0" fontId="8" fillId="0" borderId="9" xfId="2" applyFont="1" applyFill="1" applyBorder="1" applyAlignment="1">
      <alignment horizontal="center" vertical="center" textRotation="255"/>
    </xf>
    <xf numFmtId="0" fontId="8" fillId="0" borderId="22" xfId="2" applyFont="1" applyFill="1" applyBorder="1" applyAlignment="1">
      <alignment horizontal="center" vertical="center" textRotation="255"/>
    </xf>
  </cellXfs>
  <cellStyles count="4">
    <cellStyle name="桁区切り" xfId="1" builtinId="6"/>
    <cellStyle name="桁区切り 2" xfId="3" xr:uid="{00000000-0005-0000-0000-000001000000}"/>
    <cellStyle name="標準" xfId="0" builtinId="0"/>
    <cellStyle name="標準 2" xfId="2" xr:uid="{00000000-0005-0000-0000-000003000000}"/>
  </cellStyles>
  <dxfs count="29">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FF66FF"/>
      <color rgb="FFFFFFCC"/>
      <color rgb="FFFF33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26</xdr:col>
      <xdr:colOff>490220</xdr:colOff>
      <xdr:row>4</xdr:row>
      <xdr:rowOff>165100</xdr:rowOff>
    </xdr:from>
    <xdr:ext cx="1987550" cy="477366"/>
    <xdr:sp macro="" textlink="">
      <xdr:nvSpPr>
        <xdr:cNvPr id="2" name="四角形吹き出し 1">
          <a:extLst>
            <a:ext uri="{FF2B5EF4-FFF2-40B4-BE49-F238E27FC236}">
              <a16:creationId xmlns:a16="http://schemas.microsoft.com/office/drawing/2014/main" id="{00000000-0008-0000-0000-000002000000}"/>
            </a:ext>
          </a:extLst>
        </xdr:cNvPr>
        <xdr:cNvSpPr>
          <a:spLocks noChangeArrowheads="1"/>
        </xdr:cNvSpPr>
      </xdr:nvSpPr>
      <xdr:spPr bwMode="auto">
        <a:xfrm>
          <a:off x="12202160" y="1087120"/>
          <a:ext cx="1987550" cy="477366"/>
        </a:xfrm>
        <a:prstGeom prst="wedgeRectCallout">
          <a:avLst>
            <a:gd name="adj1" fmla="val -59833"/>
            <a:gd name="adj2" fmla="val 29583"/>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marL="0" marR="0" lvl="0" indent="0" algn="just" defTabSz="914400" eaLnBrk="1" fontAlgn="auto" latinLnBrk="0" hangingPunct="1">
            <a:lnSpc>
              <a:spcPts val="1300"/>
            </a:lnSpc>
            <a:spcBef>
              <a:spcPts val="0"/>
            </a:spcBef>
            <a:spcAft>
              <a:spcPts val="0"/>
            </a:spcAft>
            <a:buClrTx/>
            <a:buSzTx/>
            <a:buFontTx/>
            <a:buNone/>
            <a:tabLst/>
            <a:defRPr/>
          </a:pPr>
          <a:r>
            <a:rPr lang="ja-JP" altLang="en-US" sz="1100" b="1">
              <a:effectLst/>
              <a:latin typeface="+mn-lt"/>
              <a:ea typeface="+mn-ea"/>
              <a:cs typeface="+mn-cs"/>
            </a:rPr>
            <a:t>交付決定通知書に記載されている「助成予定額」</a:t>
          </a:r>
          <a:endParaRPr lang="ja-JP" altLang="ja-JP" sz="1050">
            <a:effectLst/>
          </a:endParaRPr>
        </a:p>
      </xdr:txBody>
    </xdr:sp>
    <xdr:clientData fPrintsWithSheet="0"/>
  </xdr:oneCellAnchor>
  <xdr:oneCellAnchor>
    <xdr:from>
      <xdr:col>26</xdr:col>
      <xdr:colOff>488950</xdr:colOff>
      <xdr:row>7</xdr:row>
      <xdr:rowOff>143510</xdr:rowOff>
    </xdr:from>
    <xdr:ext cx="1987550" cy="552450"/>
    <xdr:sp macro="" textlink="">
      <xdr:nvSpPr>
        <xdr:cNvPr id="3" name="四角形吹き出し 2">
          <a:extLst>
            <a:ext uri="{FF2B5EF4-FFF2-40B4-BE49-F238E27FC236}">
              <a16:creationId xmlns:a16="http://schemas.microsoft.com/office/drawing/2014/main" id="{00000000-0008-0000-0000-000003000000}"/>
            </a:ext>
          </a:extLst>
        </xdr:cNvPr>
        <xdr:cNvSpPr>
          <a:spLocks noChangeArrowheads="1"/>
        </xdr:cNvSpPr>
      </xdr:nvSpPr>
      <xdr:spPr bwMode="auto">
        <a:xfrm>
          <a:off x="12200890" y="1774190"/>
          <a:ext cx="1987550" cy="552450"/>
        </a:xfrm>
        <a:prstGeom prst="wedgeRectCallout">
          <a:avLst>
            <a:gd name="adj1" fmla="val -61366"/>
            <a:gd name="adj2" fmla="val -9148"/>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marL="0" marR="0" lvl="0" indent="0" algn="just" defTabSz="914400" eaLnBrk="1" fontAlgn="auto" latinLnBrk="0" hangingPunct="1">
            <a:lnSpc>
              <a:spcPts val="1300"/>
            </a:lnSpc>
            <a:spcBef>
              <a:spcPts val="0"/>
            </a:spcBef>
            <a:spcAft>
              <a:spcPts val="0"/>
            </a:spcAft>
            <a:buClrTx/>
            <a:buSzTx/>
            <a:buFontTx/>
            <a:buNone/>
            <a:tabLst/>
            <a:defRPr/>
          </a:pPr>
          <a:r>
            <a:rPr lang="ja-JP" altLang="en-US" sz="1000" b="1">
              <a:effectLst/>
              <a:latin typeface="+mn-lt"/>
              <a:ea typeface="+mn-ea"/>
              <a:cs typeface="+mn-cs"/>
            </a:rPr>
            <a:t>変更承認申請通知書に記載されいてる「助成予定額」（</a:t>
          </a:r>
          <a:r>
            <a:rPr lang="ja-JP" altLang="ja-JP" sz="1000" b="1">
              <a:effectLst/>
              <a:latin typeface="+mn-lt"/>
              <a:ea typeface="+mn-ea"/>
              <a:cs typeface="+mn-cs"/>
            </a:rPr>
            <a:t>変更承認申請をされた場合</a:t>
          </a:r>
          <a:r>
            <a:rPr lang="ja-JP" altLang="en-US" sz="1000" b="1">
              <a:effectLst/>
              <a:latin typeface="+mn-lt"/>
              <a:ea typeface="+mn-ea"/>
              <a:cs typeface="+mn-cs"/>
            </a:rPr>
            <a:t>のみ）</a:t>
          </a:r>
          <a:endParaRPr lang="ja-JP" altLang="ja-JP" sz="900">
            <a:effectLst/>
          </a:endParaRPr>
        </a:p>
      </xdr:txBody>
    </xdr:sp>
    <xdr:clientData fPrintsWithSheet="0"/>
  </xdr:oneCellAnchor>
</xdr:wsDr>
</file>

<file path=xl/drawings/drawing2.xml><?xml version="1.0" encoding="utf-8"?>
<xdr:wsDr xmlns:xdr="http://schemas.openxmlformats.org/drawingml/2006/spreadsheetDrawing" xmlns:a="http://schemas.openxmlformats.org/drawingml/2006/main">
  <xdr:twoCellAnchor>
    <xdr:from>
      <xdr:col>21</xdr:col>
      <xdr:colOff>342900</xdr:colOff>
      <xdr:row>14</xdr:row>
      <xdr:rowOff>19050</xdr:rowOff>
    </xdr:from>
    <xdr:to>
      <xdr:col>25</xdr:col>
      <xdr:colOff>330200</xdr:colOff>
      <xdr:row>17</xdr:row>
      <xdr:rowOff>39594</xdr:rowOff>
    </xdr:to>
    <xdr:sp macro="" textlink="">
      <xdr:nvSpPr>
        <xdr:cNvPr id="5" name="四角形吹き出し 4">
          <a:extLst>
            <a:ext uri="{FF2B5EF4-FFF2-40B4-BE49-F238E27FC236}">
              <a16:creationId xmlns:a16="http://schemas.microsoft.com/office/drawing/2014/main" id="{00000000-0008-0000-0100-000005000000}"/>
            </a:ext>
          </a:extLst>
        </xdr:cNvPr>
        <xdr:cNvSpPr>
          <a:spLocks noChangeArrowheads="1"/>
        </xdr:cNvSpPr>
      </xdr:nvSpPr>
      <xdr:spPr bwMode="auto">
        <a:xfrm>
          <a:off x="13074650" y="3149600"/>
          <a:ext cx="2628900" cy="706344"/>
        </a:xfrm>
        <a:prstGeom prst="wedgeRectCallout">
          <a:avLst>
            <a:gd name="adj1" fmla="val -60191"/>
            <a:gd name="adj2" fmla="val -13910"/>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en-US" sz="1200" b="1" i="0" baseline="0">
              <a:solidFill>
                <a:schemeClr val="tx1"/>
              </a:solidFill>
              <a:effectLst/>
              <a:latin typeface="+mn-ea"/>
              <a:ea typeface="+mn-ea"/>
              <a:cs typeface="+mn-cs"/>
            </a:rPr>
            <a:t>１～３</a:t>
          </a:r>
          <a:r>
            <a:rPr lang="ja-JP" altLang="ja-JP" sz="1200" b="1" i="0" baseline="0">
              <a:solidFill>
                <a:schemeClr val="tx1"/>
              </a:solidFill>
              <a:effectLst/>
              <a:latin typeface="+mn-ea"/>
              <a:ea typeface="+mn-ea"/>
              <a:cs typeface="+mn-cs"/>
            </a:rPr>
            <a:t>年目賃借料</a:t>
          </a:r>
          <a:r>
            <a:rPr lang="ja-JP" altLang="en-US" sz="1200" b="1" i="0" baseline="0">
              <a:solidFill>
                <a:schemeClr val="tx1"/>
              </a:solidFill>
              <a:effectLst/>
              <a:latin typeface="+mn-ea"/>
              <a:ea typeface="+mn-ea"/>
              <a:cs typeface="+mn-cs"/>
            </a:rPr>
            <a:t>の報告時</a:t>
          </a:r>
          <a:r>
            <a:rPr lang="ja-JP" altLang="ja-JP" sz="1200" b="1" i="0" baseline="0">
              <a:solidFill>
                <a:schemeClr val="tx1"/>
              </a:solidFill>
              <a:effectLst/>
              <a:latin typeface="+mn-ea"/>
              <a:ea typeface="+mn-ea"/>
              <a:cs typeface="+mn-cs"/>
            </a:rPr>
            <a:t>に</a:t>
          </a:r>
          <a:r>
            <a:rPr lang="ja-JP" altLang="en-US" sz="1200" b="1" i="0" baseline="0">
              <a:solidFill>
                <a:schemeClr val="tx1"/>
              </a:solidFill>
              <a:effectLst/>
              <a:latin typeface="+mn-ea"/>
              <a:ea typeface="+mn-ea"/>
              <a:cs typeface="+mn-cs"/>
            </a:rPr>
            <a:t>は</a:t>
          </a:r>
          <a:endParaRPr lang="en-US" altLang="ja-JP" sz="1200" b="1" i="0" baseline="0">
            <a:solidFill>
              <a:schemeClr val="tx1"/>
            </a:solidFill>
            <a:effectLst/>
            <a:latin typeface="+mn-ea"/>
            <a:ea typeface="+mn-ea"/>
            <a:cs typeface="+mn-cs"/>
          </a:endParaRPr>
        </a:p>
        <a:p>
          <a:pPr algn="just">
            <a:lnSpc>
              <a:spcPts val="1300"/>
            </a:lnSpc>
            <a:spcAft>
              <a:spcPts val="0"/>
            </a:spcAft>
          </a:pPr>
          <a:r>
            <a:rPr lang="ja-JP" altLang="en-US" sz="1200" b="1" i="0" baseline="0">
              <a:solidFill>
                <a:schemeClr val="tx1"/>
              </a:solidFill>
              <a:effectLst/>
              <a:latin typeface="+mn-ea"/>
              <a:ea typeface="+mn-ea"/>
              <a:cs typeface="+mn-cs"/>
            </a:rPr>
            <a:t>「</a:t>
          </a:r>
          <a:r>
            <a:rPr lang="ja-JP" altLang="en-US" sz="1200" b="1" i="0" u="none" baseline="0">
              <a:solidFill>
                <a:srgbClr val="FF3399"/>
              </a:solidFill>
              <a:effectLst/>
              <a:latin typeface="+mn-ea"/>
              <a:ea typeface="+mn-ea"/>
              <a:cs typeface="+mn-cs"/>
            </a:rPr>
            <a:t>成果を踏まえた</a:t>
          </a:r>
          <a:r>
            <a:rPr lang="ja-JP" altLang="en-US" sz="1200" b="1" i="0" baseline="0">
              <a:solidFill>
                <a:schemeClr val="tx1"/>
              </a:solidFill>
              <a:effectLst/>
              <a:latin typeface="+mn-ea"/>
              <a:ea typeface="+mn-ea"/>
              <a:cs typeface="+mn-cs"/>
            </a:rPr>
            <a:t>今後の事業展開」を</a:t>
          </a:r>
          <a:r>
            <a:rPr lang="ja-JP" altLang="ja-JP" sz="1200" b="1" i="0" baseline="0">
              <a:solidFill>
                <a:schemeClr val="tx1"/>
              </a:solidFill>
              <a:effectLst/>
              <a:latin typeface="+mn-ea"/>
              <a:ea typeface="+mn-ea"/>
              <a:cs typeface="+mn-cs"/>
            </a:rPr>
            <a:t>記入してください</a:t>
          </a:r>
          <a:endParaRPr lang="ja-JP" sz="1100" b="0" kern="100">
            <a:solidFill>
              <a:schemeClr val="tx1"/>
            </a:solidFill>
            <a:effectLst/>
            <a:latin typeface="+mn-ea"/>
            <a:ea typeface="+mn-ea"/>
            <a:cs typeface="Times New Roman" panose="02020603050405020304" pitchFamily="18" charset="0"/>
          </a:endParaRPr>
        </a:p>
      </xdr:txBody>
    </xdr:sp>
    <xdr:clientData fPrintsWithSheet="0"/>
  </xdr:twoCellAnchor>
  <xdr:twoCellAnchor>
    <xdr:from>
      <xdr:col>21</xdr:col>
      <xdr:colOff>355599</xdr:colOff>
      <xdr:row>21</xdr:row>
      <xdr:rowOff>99359</xdr:rowOff>
    </xdr:from>
    <xdr:to>
      <xdr:col>25</xdr:col>
      <xdr:colOff>273048</xdr:colOff>
      <xdr:row>24</xdr:row>
      <xdr:rowOff>77693</xdr:rowOff>
    </xdr:to>
    <xdr:sp macro="" textlink="">
      <xdr:nvSpPr>
        <xdr:cNvPr id="7" name="四角形吹き出し 6">
          <a:extLst>
            <a:ext uri="{FF2B5EF4-FFF2-40B4-BE49-F238E27FC236}">
              <a16:creationId xmlns:a16="http://schemas.microsoft.com/office/drawing/2014/main" id="{00000000-0008-0000-0100-000007000000}"/>
            </a:ext>
          </a:extLst>
        </xdr:cNvPr>
        <xdr:cNvSpPr>
          <a:spLocks noChangeArrowheads="1"/>
        </xdr:cNvSpPr>
      </xdr:nvSpPr>
      <xdr:spPr bwMode="auto">
        <a:xfrm>
          <a:off x="13087349" y="4830109"/>
          <a:ext cx="2559049" cy="664134"/>
        </a:xfrm>
        <a:prstGeom prst="wedgeRectCallout">
          <a:avLst>
            <a:gd name="adj1" fmla="val -60656"/>
            <a:gd name="adj2" fmla="val -18881"/>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ja-JP" sz="1100" b="1">
              <a:effectLst/>
              <a:latin typeface="+mn-ea"/>
              <a:ea typeface="+mn-ea"/>
              <a:cs typeface="+mn-cs"/>
            </a:rPr>
            <a:t>商店街で行った活動</a:t>
          </a:r>
          <a:r>
            <a:rPr lang="en-US" altLang="ja-JP" sz="1100" b="1">
              <a:effectLst/>
              <a:latin typeface="+mn-ea"/>
              <a:ea typeface="+mn-ea"/>
              <a:cs typeface="+mn-cs"/>
            </a:rPr>
            <a:t> </a:t>
          </a:r>
          <a:r>
            <a:rPr lang="ja-JP" altLang="ja-JP" sz="1100" b="1">
              <a:effectLst/>
              <a:latin typeface="+mn-ea"/>
              <a:ea typeface="+mn-ea"/>
              <a:cs typeface="+mn-cs"/>
            </a:rPr>
            <a:t>及び</a:t>
          </a:r>
          <a:r>
            <a:rPr lang="en-US" altLang="ja-JP" sz="1100" b="1">
              <a:effectLst/>
              <a:latin typeface="+mn-ea"/>
              <a:ea typeface="+mn-ea"/>
              <a:cs typeface="+mn-cs"/>
            </a:rPr>
            <a:t> </a:t>
          </a:r>
          <a:r>
            <a:rPr lang="ja-JP" altLang="ja-JP" sz="1100" b="1">
              <a:effectLst/>
              <a:latin typeface="+mn-ea"/>
              <a:ea typeface="+mn-ea"/>
              <a:cs typeface="+mn-cs"/>
            </a:rPr>
            <a:t>今後取り組みたいことを</a:t>
          </a:r>
          <a:r>
            <a:rPr lang="ja-JP" altLang="ja-JP" sz="1100" b="1" u="none">
              <a:solidFill>
                <a:srgbClr val="FF3399"/>
              </a:solidFill>
              <a:effectLst/>
              <a:latin typeface="+mn-ea"/>
              <a:ea typeface="+mn-ea"/>
              <a:cs typeface="+mn-cs"/>
            </a:rPr>
            <a:t>詳細</a:t>
          </a:r>
          <a:r>
            <a:rPr lang="ja-JP" altLang="ja-JP" sz="1100" b="1">
              <a:effectLst/>
              <a:latin typeface="+mn-ea"/>
              <a:ea typeface="+mn-ea"/>
              <a:cs typeface="+mn-cs"/>
            </a:rPr>
            <a:t>に記入してください</a:t>
          </a:r>
          <a:endParaRPr lang="ja-JP" sz="1050" b="0" kern="100">
            <a:solidFill>
              <a:schemeClr val="tx1"/>
            </a:solidFill>
            <a:effectLst/>
            <a:latin typeface="+mn-ea"/>
            <a:ea typeface="+mn-ea"/>
            <a:cs typeface="Times New Roman" panose="02020603050405020304" pitchFamily="18" charset="0"/>
          </a:endParaRPr>
        </a:p>
      </xdr:txBody>
    </xdr:sp>
    <xdr:clientData fPrintsWithSheet="0"/>
  </xdr:twoCellAnchor>
  <xdr:twoCellAnchor>
    <xdr:from>
      <xdr:col>21</xdr:col>
      <xdr:colOff>69850</xdr:colOff>
      <xdr:row>0</xdr:row>
      <xdr:rowOff>38100</xdr:rowOff>
    </xdr:from>
    <xdr:to>
      <xdr:col>26</xdr:col>
      <xdr:colOff>525929</xdr:colOff>
      <xdr:row>6</xdr:row>
      <xdr:rowOff>127001</xdr:rowOff>
    </xdr:to>
    <xdr:sp macro="" textlink="">
      <xdr:nvSpPr>
        <xdr:cNvPr id="10" name="Rectangle 34">
          <a:extLst>
            <a:ext uri="{FF2B5EF4-FFF2-40B4-BE49-F238E27FC236}">
              <a16:creationId xmlns:a16="http://schemas.microsoft.com/office/drawing/2014/main" id="{00000000-0008-0000-0100-00000A000000}"/>
            </a:ext>
          </a:extLst>
        </xdr:cNvPr>
        <xdr:cNvSpPr>
          <a:spLocks noChangeArrowheads="1"/>
        </xdr:cNvSpPr>
      </xdr:nvSpPr>
      <xdr:spPr bwMode="auto">
        <a:xfrm>
          <a:off x="12801600" y="38100"/>
          <a:ext cx="3758079" cy="1390651"/>
        </a:xfrm>
        <a:prstGeom prst="rect">
          <a:avLst/>
        </a:prstGeom>
        <a:solidFill>
          <a:srgbClr val="FFFFFF"/>
        </a:solidFill>
        <a:ln w="19050" cmpd="sng">
          <a:solidFill>
            <a:schemeClr val="tx1"/>
          </a:solidFill>
          <a:prstDash val="sysDot"/>
          <a:miter lim="800000"/>
          <a:headEnd/>
          <a:tailEnd/>
        </a:ln>
      </xdr:spPr>
      <xdr:txBody>
        <a:bodyPr rot="0" vert="horz" wrap="square" lIns="74295" tIns="8890" rIns="74295" bIns="8890" anchor="ctr" anchorCtr="0" upright="1">
          <a:noAutofit/>
        </a:bodyPr>
        <a:lstStyle/>
        <a:p>
          <a:pPr algn="just">
            <a:spcAft>
              <a:spcPts val="0"/>
            </a:spcAft>
          </a:pPr>
          <a:r>
            <a:rPr lang="ja-JP" sz="12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申請時の損益計画と実績の差について、出来る限り要因等を分析してください。</a:t>
          </a:r>
          <a:endParaRPr lang="en-US" altLang="ja-JP" sz="12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spcAft>
              <a:spcPts val="0"/>
            </a:spcAft>
          </a:pPr>
          <a:r>
            <a:rPr lang="ja-JP" sz="12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また、営業利益において計画と実績に大きな乖離がある場合や、赤字の場合は、詳細な要因分析と改善策をご記入ください。</a:t>
          </a:r>
          <a:endParaRPr lang="ja-JP" sz="110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31750</xdr:colOff>
      <xdr:row>19</xdr:row>
      <xdr:rowOff>14286</xdr:rowOff>
    </xdr:from>
    <xdr:to>
      <xdr:col>2</xdr:col>
      <xdr:colOff>920750</xdr:colOff>
      <xdr:row>31</xdr:row>
      <xdr:rowOff>95249</xdr:rowOff>
    </xdr:to>
    <xdr:sp macro="" textlink="">
      <xdr:nvSpPr>
        <xdr:cNvPr id="9" name="大かっこ 8">
          <a:extLst>
            <a:ext uri="{FF2B5EF4-FFF2-40B4-BE49-F238E27FC236}">
              <a16:creationId xmlns:a16="http://schemas.microsoft.com/office/drawing/2014/main" id="{00000000-0008-0000-0200-000009000000}"/>
            </a:ext>
          </a:extLst>
        </xdr:cNvPr>
        <xdr:cNvSpPr>
          <a:spLocks noChangeArrowheads="1"/>
        </xdr:cNvSpPr>
      </xdr:nvSpPr>
      <xdr:spPr bwMode="auto">
        <a:xfrm>
          <a:off x="228600" y="4484686"/>
          <a:ext cx="1225550" cy="2824163"/>
        </a:xfrm>
        <a:prstGeom prst="bracketPair">
          <a:avLst>
            <a:gd name="adj" fmla="val 9060"/>
          </a:avLst>
        </a:prstGeom>
        <a:noFill/>
        <a:ln w="6350" algn="ctr">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ctr" anchorCtr="0" upright="1">
          <a:noAutofit/>
        </a:bodyPr>
        <a:lstStyle/>
        <a:p>
          <a:endParaRPr lang="ja-JP" altLang="en-US"/>
        </a:p>
      </xdr:txBody>
    </xdr:sp>
    <xdr:clientData/>
  </xdr:twoCellAnchor>
  <xdr:twoCellAnchor>
    <xdr:from>
      <xdr:col>8</xdr:col>
      <xdr:colOff>31750</xdr:colOff>
      <xdr:row>19</xdr:row>
      <xdr:rowOff>14286</xdr:rowOff>
    </xdr:from>
    <xdr:to>
      <xdr:col>9</xdr:col>
      <xdr:colOff>920750</xdr:colOff>
      <xdr:row>31</xdr:row>
      <xdr:rowOff>95249</xdr:rowOff>
    </xdr:to>
    <xdr:sp macro="" textlink="">
      <xdr:nvSpPr>
        <xdr:cNvPr id="5" name="大かっこ 4">
          <a:extLst>
            <a:ext uri="{FF2B5EF4-FFF2-40B4-BE49-F238E27FC236}">
              <a16:creationId xmlns:a16="http://schemas.microsoft.com/office/drawing/2014/main" id="{00000000-0008-0000-0200-000005000000}"/>
            </a:ext>
          </a:extLst>
        </xdr:cNvPr>
        <xdr:cNvSpPr>
          <a:spLocks noChangeArrowheads="1"/>
        </xdr:cNvSpPr>
      </xdr:nvSpPr>
      <xdr:spPr bwMode="auto">
        <a:xfrm>
          <a:off x="7156450" y="4484686"/>
          <a:ext cx="1460500" cy="3128963"/>
        </a:xfrm>
        <a:prstGeom prst="bracketPair">
          <a:avLst>
            <a:gd name="adj" fmla="val 9060"/>
          </a:avLst>
        </a:prstGeom>
        <a:noFill/>
        <a:ln w="6350" algn="ctr">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ctr" anchorCtr="0" upright="1">
          <a:noAutofit/>
        </a:bodyPr>
        <a:lstStyle/>
        <a:p>
          <a:endParaRPr lang="ja-JP" altLang="en-US"/>
        </a:p>
      </xdr:txBody>
    </xdr:sp>
    <xdr:clientData/>
  </xdr:twoCellAnchor>
  <xdr:twoCellAnchor>
    <xdr:from>
      <xdr:col>9</xdr:col>
      <xdr:colOff>349250</xdr:colOff>
      <xdr:row>13</xdr:row>
      <xdr:rowOff>152400</xdr:rowOff>
    </xdr:from>
    <xdr:to>
      <xdr:col>11</xdr:col>
      <xdr:colOff>996949</xdr:colOff>
      <xdr:row>15</xdr:row>
      <xdr:rowOff>254000</xdr:rowOff>
    </xdr:to>
    <xdr:sp macro="" textlink="">
      <xdr:nvSpPr>
        <xdr:cNvPr id="6" name="四角形吹き出し 5">
          <a:extLst>
            <a:ext uri="{FF2B5EF4-FFF2-40B4-BE49-F238E27FC236}">
              <a16:creationId xmlns:a16="http://schemas.microsoft.com/office/drawing/2014/main" id="{00000000-0008-0000-0200-000006000000}"/>
            </a:ext>
          </a:extLst>
        </xdr:cNvPr>
        <xdr:cNvSpPr>
          <a:spLocks noChangeArrowheads="1"/>
        </xdr:cNvSpPr>
      </xdr:nvSpPr>
      <xdr:spPr bwMode="auto">
        <a:xfrm>
          <a:off x="8134350" y="3136900"/>
          <a:ext cx="3384549" cy="558800"/>
        </a:xfrm>
        <a:prstGeom prst="wedgeRectCallout">
          <a:avLst>
            <a:gd name="adj1" fmla="val -5731"/>
            <a:gd name="adj2" fmla="val -106269"/>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en-US" sz="1050" b="1" kern="100">
              <a:solidFill>
                <a:srgbClr val="FF3399"/>
              </a:solidFill>
              <a:effectLst/>
              <a:latin typeface="+mn-ea"/>
              <a:ea typeface="+mn-ea"/>
              <a:cs typeface="Times New Roman" panose="02020603050405020304" pitchFamily="18" charset="0"/>
            </a:rPr>
            <a:t>損益計画Ａには、申請時のものを入力してください。</a:t>
          </a:r>
          <a:endParaRPr lang="en-US" altLang="ja-JP" sz="1050" b="1" kern="100">
            <a:solidFill>
              <a:srgbClr val="FF3399"/>
            </a:solidFill>
            <a:effectLst/>
            <a:latin typeface="+mn-ea"/>
            <a:ea typeface="+mn-ea"/>
            <a:cs typeface="Times New Roman" panose="02020603050405020304" pitchFamily="18" charset="0"/>
          </a:endParaRPr>
        </a:p>
        <a:p>
          <a:pPr algn="just">
            <a:lnSpc>
              <a:spcPts val="1300"/>
            </a:lnSpc>
            <a:spcAft>
              <a:spcPts val="0"/>
            </a:spcAft>
          </a:pPr>
          <a:r>
            <a:rPr lang="ja-JP" altLang="en-US" sz="1050" b="1" kern="100">
              <a:solidFill>
                <a:srgbClr val="FF3399"/>
              </a:solidFill>
              <a:effectLst/>
              <a:latin typeface="+mn-ea"/>
              <a:ea typeface="+mn-ea"/>
              <a:cs typeface="Times New Roman" panose="02020603050405020304" pitchFamily="18" charset="0"/>
            </a:rPr>
            <a:t>損益実績Ｂには、実績を入力してください、</a:t>
          </a:r>
          <a:endParaRPr lang="en-US" altLang="ja-JP" sz="1050" b="1" kern="100">
            <a:solidFill>
              <a:srgbClr val="FF3399"/>
            </a:solidFill>
            <a:effectLst/>
            <a:latin typeface="+mn-ea"/>
            <a:ea typeface="+mn-ea"/>
            <a:cs typeface="Times New Roman" panose="02020603050405020304" pitchFamily="18" charset="0"/>
          </a:endParaRPr>
        </a:p>
      </xdr:txBody>
    </xdr:sp>
    <xdr:clientData fPrintsWithSheet="0"/>
  </xdr:twoCellAnchor>
  <xdr:twoCellAnchor>
    <xdr:from>
      <xdr:col>11</xdr:col>
      <xdr:colOff>19050</xdr:colOff>
      <xdr:row>0</xdr:row>
      <xdr:rowOff>19050</xdr:rowOff>
    </xdr:from>
    <xdr:to>
      <xdr:col>12</xdr:col>
      <xdr:colOff>965200</xdr:colOff>
      <xdr:row>2</xdr:row>
      <xdr:rowOff>114300</xdr:rowOff>
    </xdr:to>
    <xdr:sp macro="" textlink="">
      <xdr:nvSpPr>
        <xdr:cNvPr id="7" name="四角形吹き出し 6">
          <a:extLst>
            <a:ext uri="{FF2B5EF4-FFF2-40B4-BE49-F238E27FC236}">
              <a16:creationId xmlns:a16="http://schemas.microsoft.com/office/drawing/2014/main" id="{00000000-0008-0000-0200-000007000000}"/>
            </a:ext>
          </a:extLst>
        </xdr:cNvPr>
        <xdr:cNvSpPr>
          <a:spLocks noChangeArrowheads="1"/>
        </xdr:cNvSpPr>
      </xdr:nvSpPr>
      <xdr:spPr bwMode="auto">
        <a:xfrm>
          <a:off x="10001250" y="19050"/>
          <a:ext cx="2863850" cy="609600"/>
        </a:xfrm>
        <a:prstGeom prst="wedgeRectCallout">
          <a:avLst>
            <a:gd name="adj1" fmla="val 49523"/>
            <a:gd name="adj2" fmla="val -9721"/>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ja-JP" sz="1100" b="1" i="0" baseline="0">
              <a:solidFill>
                <a:srgbClr val="FF3399"/>
              </a:solidFill>
              <a:effectLst/>
              <a:latin typeface="+mn-ea"/>
              <a:ea typeface="+mn-ea"/>
              <a:cs typeface="+mn-cs"/>
            </a:rPr>
            <a:t>１年目</a:t>
          </a:r>
          <a:r>
            <a:rPr lang="ja-JP" altLang="en-US" sz="1100" b="1" i="0" baseline="0">
              <a:solidFill>
                <a:srgbClr val="FF3399"/>
              </a:solidFill>
              <a:effectLst/>
              <a:latin typeface="+mn-ea"/>
              <a:ea typeface="+mn-ea"/>
              <a:cs typeface="+mn-cs"/>
            </a:rPr>
            <a:t>、</a:t>
          </a:r>
          <a:r>
            <a:rPr lang="ja-JP" altLang="ja-JP" sz="1100" b="1" i="0" baseline="0">
              <a:solidFill>
                <a:srgbClr val="FF3399"/>
              </a:solidFill>
              <a:effectLst/>
              <a:latin typeface="+mn-ea"/>
              <a:ea typeface="+mn-ea"/>
              <a:cs typeface="+mn-cs"/>
            </a:rPr>
            <a:t>２年目</a:t>
          </a:r>
          <a:r>
            <a:rPr lang="ja-JP" altLang="en-US" sz="1100" b="1" i="0" baseline="0">
              <a:solidFill>
                <a:srgbClr val="FF3399"/>
              </a:solidFill>
              <a:effectLst/>
              <a:latin typeface="+mn-ea"/>
              <a:ea typeface="+mn-ea"/>
              <a:cs typeface="+mn-cs"/>
            </a:rPr>
            <a:t>、３年目</a:t>
          </a:r>
          <a:r>
            <a:rPr lang="ja-JP" altLang="ja-JP" sz="1100" b="1" i="0" baseline="0">
              <a:solidFill>
                <a:srgbClr val="FF3399"/>
              </a:solidFill>
              <a:effectLst/>
              <a:latin typeface="+mn-ea"/>
              <a:ea typeface="+mn-ea"/>
              <a:cs typeface="+mn-cs"/>
            </a:rPr>
            <a:t>賃借料</a:t>
          </a:r>
          <a:r>
            <a:rPr lang="ja-JP" altLang="en-US" sz="1100" b="1" i="0" baseline="0">
              <a:solidFill>
                <a:srgbClr val="FF3399"/>
              </a:solidFill>
              <a:effectLst/>
              <a:latin typeface="+mn-ea"/>
              <a:ea typeface="+mn-ea"/>
              <a:cs typeface="+mn-cs"/>
            </a:rPr>
            <a:t>の報告</a:t>
          </a:r>
          <a:r>
            <a:rPr lang="ja-JP" altLang="ja-JP" sz="1100" b="1" i="0" baseline="0">
              <a:solidFill>
                <a:srgbClr val="FF3399"/>
              </a:solidFill>
              <a:effectLst/>
              <a:latin typeface="+mn-ea"/>
              <a:ea typeface="+mn-ea"/>
              <a:cs typeface="+mn-cs"/>
            </a:rPr>
            <a:t>時に</a:t>
          </a:r>
          <a:endParaRPr lang="en-US" altLang="ja-JP" sz="1100" b="1" i="0" baseline="0">
            <a:solidFill>
              <a:srgbClr val="FF3399"/>
            </a:solidFill>
            <a:effectLst/>
            <a:latin typeface="+mn-ea"/>
            <a:ea typeface="+mn-ea"/>
            <a:cs typeface="+mn-cs"/>
          </a:endParaRPr>
        </a:p>
        <a:p>
          <a:pPr algn="just">
            <a:lnSpc>
              <a:spcPts val="1300"/>
            </a:lnSpc>
            <a:spcAft>
              <a:spcPts val="0"/>
            </a:spcAft>
          </a:pPr>
          <a:r>
            <a:rPr lang="ja-JP" altLang="en-US" sz="1100" b="1" i="0" baseline="0">
              <a:solidFill>
                <a:srgbClr val="FF3399"/>
              </a:solidFill>
              <a:effectLst/>
              <a:latin typeface="+mn-ea"/>
              <a:ea typeface="+mn-ea"/>
              <a:cs typeface="+mn-cs"/>
            </a:rPr>
            <a:t>ご</a:t>
          </a:r>
          <a:r>
            <a:rPr lang="ja-JP" altLang="ja-JP" sz="1100" b="1" i="0" baseline="0">
              <a:solidFill>
                <a:srgbClr val="FF3399"/>
              </a:solidFill>
              <a:effectLst/>
              <a:latin typeface="+mn-ea"/>
              <a:ea typeface="+mn-ea"/>
              <a:cs typeface="+mn-cs"/>
            </a:rPr>
            <a:t>記入</a:t>
          </a:r>
          <a:r>
            <a:rPr lang="ja-JP" altLang="en-US" sz="1100" b="1" i="0" baseline="0">
              <a:solidFill>
                <a:srgbClr val="FF3399"/>
              </a:solidFill>
              <a:effectLst/>
              <a:latin typeface="+mn-ea"/>
              <a:ea typeface="+mn-ea"/>
              <a:cs typeface="+mn-cs"/>
            </a:rPr>
            <a:t>のうえ提出</a:t>
          </a:r>
          <a:r>
            <a:rPr lang="ja-JP" altLang="ja-JP" sz="1100" b="1" i="0" baseline="0">
              <a:solidFill>
                <a:srgbClr val="FF3399"/>
              </a:solidFill>
              <a:effectLst/>
              <a:latin typeface="+mn-ea"/>
              <a:ea typeface="+mn-ea"/>
              <a:cs typeface="+mn-cs"/>
            </a:rPr>
            <a:t>してください</a:t>
          </a:r>
          <a:r>
            <a:rPr lang="ja-JP" altLang="en-US" sz="1100" b="1" i="0" baseline="0">
              <a:solidFill>
                <a:srgbClr val="FF3399"/>
              </a:solidFill>
              <a:effectLst/>
              <a:latin typeface="+mn-ea"/>
              <a:ea typeface="+mn-ea"/>
              <a:cs typeface="+mn-cs"/>
            </a:rPr>
            <a:t>。</a:t>
          </a:r>
          <a:endParaRPr lang="en-US" altLang="ja-JP" sz="1100" b="1" i="0" baseline="0">
            <a:solidFill>
              <a:srgbClr val="FF3399"/>
            </a:solidFill>
            <a:effectLst/>
            <a:latin typeface="+mn-ea"/>
            <a:ea typeface="+mn-ea"/>
            <a:cs typeface="+mn-cs"/>
          </a:endParaRPr>
        </a:p>
        <a:p>
          <a:pPr algn="just">
            <a:lnSpc>
              <a:spcPts val="1300"/>
            </a:lnSpc>
            <a:spcAft>
              <a:spcPts val="0"/>
            </a:spcAft>
          </a:pPr>
          <a:r>
            <a:rPr lang="ja-JP" altLang="en-US" sz="1100" b="1" i="0" kern="100" baseline="0">
              <a:solidFill>
                <a:srgbClr val="FF3399"/>
              </a:solidFill>
              <a:effectLst/>
              <a:latin typeface="+mn-ea"/>
              <a:ea typeface="+mn-ea"/>
              <a:cs typeface="+mn-cs"/>
            </a:rPr>
            <a:t>開業時の報告では、提出不要です。</a:t>
          </a:r>
          <a:endParaRPr lang="ja-JP" sz="1050" b="0" kern="100">
            <a:solidFill>
              <a:srgbClr val="FF3399"/>
            </a:solidFill>
            <a:effectLst/>
            <a:latin typeface="+mn-ea"/>
            <a:ea typeface="+mn-ea"/>
            <a:cs typeface="Times New Roman" panose="02020603050405020304" pitchFamily="18" charset="0"/>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9</xdr:col>
      <xdr:colOff>317498</xdr:colOff>
      <xdr:row>8</xdr:row>
      <xdr:rowOff>344488</xdr:rowOff>
    </xdr:from>
    <xdr:to>
      <xdr:col>14</xdr:col>
      <xdr:colOff>431800</xdr:colOff>
      <xdr:row>17</xdr:row>
      <xdr:rowOff>260350</xdr:rowOff>
    </xdr:to>
    <xdr:sp macro="" textlink="">
      <xdr:nvSpPr>
        <xdr:cNvPr id="3" name="Rectangle 36">
          <a:extLst>
            <a:ext uri="{FF2B5EF4-FFF2-40B4-BE49-F238E27FC236}">
              <a16:creationId xmlns:a16="http://schemas.microsoft.com/office/drawing/2014/main" id="{00000000-0008-0000-0300-000003000000}"/>
            </a:ext>
          </a:extLst>
        </xdr:cNvPr>
        <xdr:cNvSpPr>
          <a:spLocks noChangeArrowheads="1"/>
        </xdr:cNvSpPr>
      </xdr:nvSpPr>
      <xdr:spPr bwMode="auto">
        <a:xfrm>
          <a:off x="7632698" y="2668588"/>
          <a:ext cx="4635502" cy="3173412"/>
        </a:xfrm>
        <a:prstGeom prst="rect">
          <a:avLst/>
        </a:prstGeom>
        <a:solidFill>
          <a:schemeClr val="bg1"/>
        </a:solidFill>
        <a:ln w="22225">
          <a:solidFill>
            <a:schemeClr val="tx1"/>
          </a:solidFill>
          <a:prstDash val="sysDot"/>
          <a:miter lim="800000"/>
          <a:headEnd/>
          <a:tailEnd/>
        </a:ln>
      </xdr:spPr>
      <xdr:txBody>
        <a:bodyPr rot="0" vert="horz" wrap="square" lIns="74295" tIns="8890" rIns="74295" bIns="8890" anchor="t" anchorCtr="0" upright="1">
          <a:noAutofit/>
        </a:bodyPr>
        <a:lstStyle/>
        <a:p>
          <a:pPr algn="just">
            <a:spcAft>
              <a:spcPts val="0"/>
            </a:spcAft>
          </a:pPr>
          <a:endParaRPr lang="en-US" altLang="ja-JP" sz="1050" b="1" kern="100">
            <a:solidFill>
              <a:srgbClr val="FF3399"/>
            </a:solidFill>
            <a:effectLst/>
            <a:latin typeface="+mn-ea"/>
            <a:ea typeface="+mn-ea"/>
            <a:cs typeface="Times New Roman" panose="02020603050405020304" pitchFamily="18" charset="0"/>
          </a:endParaRPr>
        </a:p>
        <a:p>
          <a:pPr algn="just">
            <a:spcAft>
              <a:spcPts val="0"/>
            </a:spcAft>
          </a:pPr>
          <a:r>
            <a:rPr lang="ja-JP" sz="1050" b="1" kern="100">
              <a:solidFill>
                <a:srgbClr val="FF3399"/>
              </a:solidFill>
              <a:effectLst/>
              <a:latin typeface="+mn-ea"/>
              <a:ea typeface="+mn-ea"/>
              <a:cs typeface="Times New Roman" panose="02020603050405020304" pitchFamily="18" charset="0"/>
            </a:rPr>
            <a:t>５０万円（税抜）以上の</a:t>
          </a:r>
          <a:r>
            <a:rPr lang="ja-JP" altLang="en-US" sz="1050" b="1" kern="100">
              <a:solidFill>
                <a:srgbClr val="FF3399"/>
              </a:solidFill>
              <a:effectLst/>
              <a:latin typeface="+mn-ea"/>
              <a:ea typeface="+mn-ea"/>
              <a:cs typeface="Times New Roman" panose="02020603050405020304" pitchFamily="18" charset="0"/>
            </a:rPr>
            <a:t>財産</a:t>
          </a:r>
          <a:r>
            <a:rPr lang="ja-JP" sz="1050" b="1" kern="100">
              <a:solidFill>
                <a:srgbClr val="FF3399"/>
              </a:solidFill>
              <a:effectLst/>
              <a:latin typeface="+mn-ea"/>
              <a:ea typeface="+mn-ea"/>
              <a:cs typeface="Times New Roman" panose="02020603050405020304" pitchFamily="18" charset="0"/>
            </a:rPr>
            <a:t>を</a:t>
          </a:r>
          <a:r>
            <a:rPr lang="ja-JP" altLang="en-US" sz="1050" b="1" kern="100">
              <a:solidFill>
                <a:srgbClr val="FF3399"/>
              </a:solidFill>
              <a:effectLst/>
              <a:latin typeface="+mn-ea"/>
              <a:ea typeface="+mn-ea"/>
              <a:cs typeface="Times New Roman" panose="02020603050405020304" pitchFamily="18" charset="0"/>
            </a:rPr>
            <a:t>取得</a:t>
          </a:r>
          <a:r>
            <a:rPr lang="ja-JP" sz="1050" b="1" kern="100">
              <a:solidFill>
                <a:srgbClr val="FF3399"/>
              </a:solidFill>
              <a:effectLst/>
              <a:latin typeface="+mn-ea"/>
              <a:ea typeface="+mn-ea"/>
              <a:cs typeface="Times New Roman" panose="02020603050405020304" pitchFamily="18" charset="0"/>
            </a:rPr>
            <a:t>された場合は、記載してください。</a:t>
          </a:r>
          <a:endParaRPr lang="en-US" altLang="ja-JP" sz="1050" b="1" kern="100">
            <a:solidFill>
              <a:srgbClr val="FF3399"/>
            </a:solidFill>
            <a:effectLst/>
            <a:latin typeface="+mn-ea"/>
            <a:ea typeface="+mn-ea"/>
            <a:cs typeface="Times New Roman" panose="02020603050405020304" pitchFamily="18" charset="0"/>
          </a:endParaRPr>
        </a:p>
        <a:p>
          <a:pPr algn="just">
            <a:spcAft>
              <a:spcPts val="0"/>
            </a:spcAft>
          </a:pPr>
          <a:r>
            <a:rPr lang="ja-JP" sz="1050" b="1" kern="100">
              <a:solidFill>
                <a:schemeClr val="tx1"/>
              </a:solidFill>
              <a:effectLst/>
              <a:latin typeface="+mn-ea"/>
              <a:ea typeface="+mn-ea"/>
              <a:cs typeface="Times New Roman" panose="02020603050405020304" pitchFamily="18" charset="0"/>
            </a:rPr>
            <a:t>※工事代金は総工事費用が５０万円（税抜）以上、</a:t>
          </a:r>
          <a:endParaRPr lang="en-US" altLang="ja-JP" sz="1050" b="1" kern="100">
            <a:solidFill>
              <a:schemeClr val="tx1"/>
            </a:solidFill>
            <a:effectLst/>
            <a:latin typeface="+mn-ea"/>
            <a:ea typeface="+mn-ea"/>
            <a:cs typeface="Times New Roman" panose="02020603050405020304" pitchFamily="18" charset="0"/>
          </a:endParaRPr>
        </a:p>
        <a:p>
          <a:pPr algn="just">
            <a:spcAft>
              <a:spcPts val="0"/>
            </a:spcAft>
          </a:pPr>
          <a:r>
            <a:rPr lang="ja-JP" altLang="en-US" sz="1050" b="1" kern="100">
              <a:solidFill>
                <a:schemeClr val="tx1"/>
              </a:solidFill>
              <a:effectLst/>
              <a:latin typeface="+mn-ea"/>
              <a:ea typeface="+mn-ea"/>
              <a:cs typeface="Times New Roman" panose="02020603050405020304" pitchFamily="18" charset="0"/>
            </a:rPr>
            <a:t>　</a:t>
          </a:r>
          <a:r>
            <a:rPr lang="ja-JP" sz="1050" b="1" kern="100">
              <a:solidFill>
                <a:schemeClr val="tx1"/>
              </a:solidFill>
              <a:effectLst/>
              <a:latin typeface="+mn-ea"/>
              <a:ea typeface="+mn-ea"/>
              <a:cs typeface="Times New Roman" panose="02020603050405020304" pitchFamily="18" charset="0"/>
            </a:rPr>
            <a:t>設備・備品は１点あたり</a:t>
          </a:r>
          <a:r>
            <a:rPr lang="ja-JP" altLang="ja-JP" sz="1100" b="1">
              <a:effectLst/>
              <a:latin typeface="+mn-lt"/>
              <a:ea typeface="+mn-ea"/>
              <a:cs typeface="+mn-cs"/>
            </a:rPr>
            <a:t>５０万円（税抜）以上</a:t>
          </a:r>
          <a:r>
            <a:rPr lang="ja-JP" altLang="en-US" sz="1100" b="1">
              <a:effectLst/>
              <a:latin typeface="+mn-lt"/>
              <a:ea typeface="+mn-ea"/>
              <a:cs typeface="+mn-cs"/>
            </a:rPr>
            <a:t>、</a:t>
          </a:r>
          <a:endParaRPr lang="en-US" altLang="ja-JP" sz="1100" b="1">
            <a:effectLst/>
            <a:latin typeface="+mn-lt"/>
            <a:ea typeface="+mn-ea"/>
            <a:cs typeface="+mn-cs"/>
          </a:endParaRPr>
        </a:p>
        <a:p>
          <a:pPr algn="just">
            <a:spcAft>
              <a:spcPts val="0"/>
            </a:spcAft>
          </a:pPr>
          <a:r>
            <a:rPr lang="ja-JP" altLang="en-US" sz="1050" b="1" kern="100">
              <a:solidFill>
                <a:schemeClr val="tx1"/>
              </a:solidFill>
              <a:effectLst/>
              <a:latin typeface="+mn-ea"/>
              <a:ea typeface="+mn-ea"/>
              <a:cs typeface="Times New Roman" panose="02020603050405020304" pitchFamily="18" charset="0"/>
            </a:rPr>
            <a:t>　</a:t>
          </a:r>
          <a:r>
            <a:rPr lang="ja-JP" altLang="ja-JP" sz="1100" b="1">
              <a:effectLst/>
              <a:latin typeface="+mn-lt"/>
              <a:ea typeface="+mn-ea"/>
              <a:cs typeface="+mn-cs"/>
            </a:rPr>
            <a:t>ＷＥＢサイト</a:t>
          </a:r>
          <a:r>
            <a:rPr lang="ja-JP" altLang="en-US" sz="1100" b="1">
              <a:effectLst/>
              <a:latin typeface="+mn-lt"/>
              <a:ea typeface="+mn-ea"/>
              <a:cs typeface="+mn-cs"/>
            </a:rPr>
            <a:t>制作費用が</a:t>
          </a:r>
          <a:r>
            <a:rPr lang="ja-JP" altLang="ja-JP" sz="1100" b="1">
              <a:effectLst/>
              <a:latin typeface="+mn-lt"/>
              <a:ea typeface="+mn-ea"/>
              <a:cs typeface="+mn-cs"/>
            </a:rPr>
            <a:t>５０万円（税抜）以上</a:t>
          </a:r>
          <a:endParaRPr lang="en-US" altLang="ja-JP" sz="1050" b="1" kern="100">
            <a:solidFill>
              <a:schemeClr val="tx1"/>
            </a:solidFill>
            <a:effectLst/>
            <a:latin typeface="+mn-ea"/>
            <a:ea typeface="+mn-ea"/>
            <a:cs typeface="Times New Roman" panose="02020603050405020304" pitchFamily="18" charset="0"/>
          </a:endParaRPr>
        </a:p>
        <a:p>
          <a:pPr algn="just">
            <a:spcAft>
              <a:spcPts val="0"/>
            </a:spcAft>
          </a:pPr>
          <a:endParaRPr lang="ja-JP" sz="1050" kern="100">
            <a:solidFill>
              <a:schemeClr val="tx1"/>
            </a:solidFill>
            <a:effectLst/>
            <a:latin typeface="+mn-ea"/>
            <a:ea typeface="+mn-ea"/>
            <a:cs typeface="Times New Roman" panose="02020603050405020304" pitchFamily="18" charset="0"/>
          </a:endParaRPr>
        </a:p>
        <a:p>
          <a:pPr algn="just">
            <a:spcAft>
              <a:spcPts val="0"/>
            </a:spcAft>
          </a:pPr>
          <a:r>
            <a:rPr lang="ja-JP" sz="1050" b="1" kern="100">
              <a:solidFill>
                <a:schemeClr val="tx1"/>
              </a:solidFill>
              <a:effectLst/>
              <a:latin typeface="+mn-ea"/>
              <a:ea typeface="+mn-ea"/>
              <a:cs typeface="Times New Roman" panose="02020603050405020304" pitchFamily="18" charset="0"/>
            </a:rPr>
            <a:t>※「ステッカー番号」は</a:t>
          </a:r>
          <a:r>
            <a:rPr lang="ja-JP" altLang="en-US" sz="1050" b="1" kern="100">
              <a:solidFill>
                <a:schemeClr val="tx1"/>
              </a:solidFill>
              <a:effectLst/>
              <a:latin typeface="+mn-ea"/>
              <a:ea typeface="+mn-ea"/>
              <a:cs typeface="Times New Roman" panose="02020603050405020304" pitchFamily="18" charset="0"/>
            </a:rPr>
            <a:t>経費別明細の支出番号（工－１、備－１等）を</a:t>
          </a:r>
          <a:endParaRPr lang="en-US" altLang="ja-JP" sz="1050" b="1" kern="100">
            <a:solidFill>
              <a:schemeClr val="tx1"/>
            </a:solidFill>
            <a:effectLst/>
            <a:latin typeface="+mn-ea"/>
            <a:ea typeface="+mn-ea"/>
            <a:cs typeface="Times New Roman" panose="02020603050405020304" pitchFamily="18" charset="0"/>
          </a:endParaRPr>
        </a:p>
        <a:p>
          <a:pPr algn="just">
            <a:spcAft>
              <a:spcPts val="0"/>
            </a:spcAft>
          </a:pPr>
          <a:r>
            <a:rPr lang="ja-JP" altLang="en-US" sz="1050" b="1" kern="100">
              <a:solidFill>
                <a:schemeClr val="tx1"/>
              </a:solidFill>
              <a:effectLst/>
              <a:latin typeface="+mn-ea"/>
              <a:ea typeface="+mn-ea"/>
              <a:cs typeface="Times New Roman" panose="02020603050405020304" pitchFamily="18" charset="0"/>
            </a:rPr>
            <a:t>　入力し、</a:t>
          </a:r>
          <a:r>
            <a:rPr lang="ja-JP" sz="1050" b="1" kern="100">
              <a:solidFill>
                <a:schemeClr val="tx1"/>
              </a:solidFill>
              <a:effectLst/>
              <a:latin typeface="+mn-ea"/>
              <a:ea typeface="+mn-ea"/>
              <a:cs typeface="Times New Roman" panose="02020603050405020304" pitchFamily="18" charset="0"/>
            </a:rPr>
            <a:t>公社配布のステッカー</a:t>
          </a:r>
          <a:r>
            <a:rPr lang="ja-JP" altLang="en-US" sz="1050" b="1" kern="100">
              <a:solidFill>
                <a:schemeClr val="tx1"/>
              </a:solidFill>
              <a:effectLst/>
              <a:latin typeface="+mn-ea"/>
              <a:ea typeface="+mn-ea"/>
              <a:cs typeface="Times New Roman" panose="02020603050405020304" pitchFamily="18" charset="0"/>
            </a:rPr>
            <a:t>にも同じ</a:t>
          </a:r>
          <a:r>
            <a:rPr lang="ja-JP" sz="1050" b="1" kern="100">
              <a:solidFill>
                <a:schemeClr val="tx1"/>
              </a:solidFill>
              <a:effectLst/>
              <a:latin typeface="+mn-ea"/>
              <a:ea typeface="+mn-ea"/>
              <a:cs typeface="Times New Roman" panose="02020603050405020304" pitchFamily="18" charset="0"/>
            </a:rPr>
            <a:t>番号</a:t>
          </a:r>
          <a:r>
            <a:rPr lang="ja-JP" altLang="en-US" sz="1050" b="1" kern="100">
              <a:solidFill>
                <a:schemeClr val="tx1"/>
              </a:solidFill>
              <a:effectLst/>
              <a:latin typeface="+mn-ea"/>
              <a:ea typeface="+mn-ea"/>
              <a:cs typeface="Times New Roman" panose="02020603050405020304" pitchFamily="18" charset="0"/>
            </a:rPr>
            <a:t>を記入して</a:t>
          </a:r>
          <a:r>
            <a:rPr lang="ja-JP" sz="1050" b="1" kern="100">
              <a:solidFill>
                <a:schemeClr val="tx1"/>
              </a:solidFill>
              <a:effectLst/>
              <a:latin typeface="+mn-ea"/>
              <a:ea typeface="+mn-ea"/>
              <a:cs typeface="Times New Roman" panose="02020603050405020304" pitchFamily="18" charset="0"/>
            </a:rPr>
            <a:t>ください。</a:t>
          </a:r>
          <a:endParaRPr lang="en-US" altLang="ja-JP" sz="1050" b="1" kern="100">
            <a:solidFill>
              <a:schemeClr val="tx1"/>
            </a:solidFill>
            <a:effectLst/>
            <a:latin typeface="+mn-ea"/>
            <a:ea typeface="+mn-ea"/>
            <a:cs typeface="Times New Roman" panose="02020603050405020304" pitchFamily="18" charset="0"/>
          </a:endParaRPr>
        </a:p>
        <a:p>
          <a:pPr algn="just">
            <a:spcAft>
              <a:spcPts val="0"/>
            </a:spcAft>
          </a:pPr>
          <a:endParaRPr lang="en-US" altLang="ja-JP" sz="1050" b="1" kern="100">
            <a:solidFill>
              <a:schemeClr val="tx1"/>
            </a:solidFill>
            <a:effectLst/>
            <a:latin typeface="+mn-ea"/>
            <a:ea typeface="+mn-ea"/>
            <a:cs typeface="Times New Roman" panose="02020603050405020304" pitchFamily="18" charset="0"/>
          </a:endParaRPr>
        </a:p>
        <a:p>
          <a:r>
            <a:rPr lang="ja-JP" altLang="ja-JP" sz="1100" b="1">
              <a:effectLst/>
              <a:latin typeface="+mn-lt"/>
              <a:ea typeface="+mn-ea"/>
              <a:cs typeface="+mn-cs"/>
            </a:rPr>
            <a:t>※</a:t>
          </a:r>
          <a:r>
            <a:rPr lang="ja-JP" altLang="en-US" sz="1100" b="1">
              <a:effectLst/>
              <a:latin typeface="+mn-lt"/>
              <a:ea typeface="+mn-ea"/>
              <a:cs typeface="+mn-cs"/>
            </a:rPr>
            <a:t>資産が無い場合は、空白のままで、ご提出ください。</a:t>
          </a:r>
          <a:endParaRPr lang="ja-JP" altLang="ja-JP" sz="1050">
            <a:effectLst/>
          </a:endParaRPr>
        </a:p>
        <a:p>
          <a:pPr algn="just">
            <a:spcAft>
              <a:spcPts val="0"/>
            </a:spcAft>
          </a:pPr>
          <a:endParaRPr lang="en-US" altLang="ja-JP" sz="1050" kern="100">
            <a:solidFill>
              <a:schemeClr val="tx1"/>
            </a:solidFill>
            <a:effectLst/>
            <a:latin typeface="+mn-ea"/>
            <a:ea typeface="+mn-ea"/>
            <a:cs typeface="Times New Roman" panose="02020603050405020304" pitchFamily="18" charset="0"/>
          </a:endParaRPr>
        </a:p>
        <a:p>
          <a:pPr algn="just">
            <a:spcAft>
              <a:spcPts val="0"/>
            </a:spcAft>
          </a:pPr>
          <a:r>
            <a:rPr lang="ja-JP" altLang="en-US" sz="1050" b="1" kern="100">
              <a:solidFill>
                <a:schemeClr val="tx1"/>
              </a:solidFill>
              <a:effectLst/>
              <a:latin typeface="+mn-ea"/>
              <a:ea typeface="+mn-ea"/>
              <a:cs typeface="Times New Roman" panose="02020603050405020304" pitchFamily="18" charset="0"/>
            </a:rPr>
            <a:t>このページは実績報告書提出の都度（最大４回）ご提出ください</a:t>
          </a:r>
          <a:endParaRPr lang="en-US" altLang="ja-JP" sz="1050" b="1" kern="100">
            <a:solidFill>
              <a:schemeClr val="tx1"/>
            </a:solidFill>
            <a:effectLst/>
            <a:latin typeface="+mn-ea"/>
            <a:ea typeface="+mn-ea"/>
            <a:cs typeface="Times New Roman" panose="02020603050405020304" pitchFamily="18"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486833</xdr:colOff>
      <xdr:row>132</xdr:row>
      <xdr:rowOff>254000</xdr:rowOff>
    </xdr:from>
    <xdr:to>
      <xdr:col>28</xdr:col>
      <xdr:colOff>182940</xdr:colOff>
      <xdr:row>141</xdr:row>
      <xdr:rowOff>27214</xdr:rowOff>
    </xdr:to>
    <xdr:sp macro="" textlink="">
      <xdr:nvSpPr>
        <xdr:cNvPr id="11" name="正方形/長方形 10">
          <a:extLst>
            <a:ext uri="{FF2B5EF4-FFF2-40B4-BE49-F238E27FC236}">
              <a16:creationId xmlns:a16="http://schemas.microsoft.com/office/drawing/2014/main" id="{00000000-0008-0000-0400-00000B000000}"/>
            </a:ext>
          </a:extLst>
        </xdr:cNvPr>
        <xdr:cNvSpPr/>
      </xdr:nvSpPr>
      <xdr:spPr bwMode="auto">
        <a:xfrm>
          <a:off x="15333133" y="49955450"/>
          <a:ext cx="12891407" cy="3373664"/>
        </a:xfrm>
        <a:prstGeom prst="rect">
          <a:avLst/>
        </a:prstGeom>
        <a:solidFill>
          <a:srgbClr val="FFFFFF"/>
        </a:solidFill>
        <a:ln w="28575" cap="flat" cmpd="sng" algn="ctr">
          <a:solidFill>
            <a:schemeClr val="bg1">
              <a:lumMod val="50000"/>
            </a:schemeClr>
          </a:solidFill>
          <a:prstDash val="dash"/>
          <a:round/>
          <a:headEnd type="none" w="med" len="med"/>
          <a:tailEnd type="none" w="med" len="med"/>
        </a:ln>
        <a:effectLst/>
      </xdr:spPr>
      <xdr:txBody>
        <a:bodyPr vertOverflow="clip" horzOverflow="clip" wrap="square" lIns="18288" tIns="0" rIns="0" bIns="0" rtlCol="0" anchor="ctr" upright="1"/>
        <a:lstStyle/>
        <a:p>
          <a:pPr algn="l">
            <a:lnSpc>
              <a:spcPts val="1900"/>
            </a:lnSpc>
          </a:pPr>
          <a:r>
            <a:rPr kumimoji="1" lang="ja-JP" altLang="en-US" sz="1400" b="1" spc="200" baseline="0">
              <a:solidFill>
                <a:sysClr val="windowText" lastClr="000000"/>
              </a:solidFill>
              <a:latin typeface="+mn-ea"/>
              <a:ea typeface="+mn-ea"/>
            </a:rPr>
            <a:t>・請求年月日は、３年目初回の年月日を入力してください。</a:t>
          </a:r>
          <a:endParaRPr kumimoji="1" lang="en-US" altLang="ja-JP" sz="1400" b="1" spc="200" baseline="0">
            <a:solidFill>
              <a:sysClr val="windowText" lastClr="000000"/>
            </a:solidFill>
            <a:latin typeface="+mn-ea"/>
            <a:ea typeface="+mn-ea"/>
          </a:endParaRPr>
        </a:p>
        <a:p>
          <a:pPr algn="l">
            <a:lnSpc>
              <a:spcPts val="1900"/>
            </a:lnSpc>
          </a:pPr>
          <a:endParaRPr kumimoji="1" lang="ja-JP" altLang="en-US"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①交付決定日：令和７年８月１日　⇒　請求年月日：令和９年８月分家賃の請求日</a:t>
          </a:r>
        </a:p>
        <a:p>
          <a:pPr algn="l">
            <a:lnSpc>
              <a:spcPts val="1900"/>
            </a:lnSpc>
          </a:pPr>
          <a:r>
            <a:rPr kumimoji="1" lang="ja-JP" altLang="en-US" sz="1400" b="1" spc="200" baseline="0">
              <a:solidFill>
                <a:sysClr val="windowText" lastClr="000000"/>
              </a:solidFill>
              <a:latin typeface="+mn-ea"/>
              <a:ea typeface="+mn-ea"/>
            </a:rPr>
            <a:t>　　　②交付決定日：令和７年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月１日  ⇒　請求年月日：令和９年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月分家賃の請求日</a:t>
          </a:r>
        </a:p>
        <a:p>
          <a:pPr algn="l">
            <a:lnSpc>
              <a:spcPts val="1900"/>
            </a:lnSpc>
          </a:pPr>
          <a:r>
            <a:rPr kumimoji="1" lang="ja-JP" altLang="en-US" sz="1400" b="1" spc="200" baseline="0">
              <a:solidFill>
                <a:sysClr val="windowText" lastClr="000000"/>
              </a:solidFill>
              <a:latin typeface="+mn-ea"/>
              <a:ea typeface="+mn-ea"/>
            </a:rPr>
            <a:t>　　　③交付決定日：令和８年２月１日　⇒　請求年月日：令和</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年２月分家賃の請求日</a:t>
          </a: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・支払年月日は、</a:t>
          </a:r>
          <a:r>
            <a:rPr kumimoji="1" lang="ja-JP" altLang="en-US" sz="1400" b="1" u="sng" spc="200" baseline="0">
              <a:solidFill>
                <a:sysClr val="windowText" lastClr="000000"/>
              </a:solidFill>
              <a:latin typeface="+mn-ea"/>
              <a:ea typeface="+mn-ea"/>
            </a:rPr>
            <a:t>交付決定日から</a:t>
          </a:r>
          <a:r>
            <a:rPr kumimoji="1" lang="ja-JP" altLang="en-US" sz="1400" b="1" spc="200" baseline="0">
              <a:solidFill>
                <a:sysClr val="windowText" lastClr="000000"/>
              </a:solidFill>
              <a:latin typeface="+mn-ea"/>
              <a:ea typeface="+mn-ea"/>
            </a:rPr>
            <a:t>３６カ月目の支払完了日を記入してください。</a:t>
          </a: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①交付決定日：令和７年８月１日　⇒　支払年月日：令和</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年７月分家賃の支払日</a:t>
          </a: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②交付決定日：令和７年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月１日  ⇒　支払年月日：令和</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年</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月分家賃の支払日</a:t>
          </a:r>
        </a:p>
        <a:p>
          <a:pPr algn="l">
            <a:lnSpc>
              <a:spcPts val="1900"/>
            </a:lnSpc>
          </a:pPr>
          <a:r>
            <a:rPr kumimoji="1" lang="ja-JP" altLang="en-US" sz="1400" b="1" spc="200" baseline="0">
              <a:solidFill>
                <a:sysClr val="windowText" lastClr="000000"/>
              </a:solidFill>
              <a:latin typeface="+mn-ea"/>
              <a:ea typeface="+mn-ea"/>
            </a:rPr>
            <a:t>　　　③交付決定日：令和８年２月１日　⇒　支払年月日：令和</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年１月分家賃の支払日</a:t>
          </a:r>
        </a:p>
      </xdr:txBody>
    </xdr:sp>
    <xdr:clientData/>
  </xdr:twoCellAnchor>
  <xdr:twoCellAnchor>
    <xdr:from>
      <xdr:col>15</xdr:col>
      <xdr:colOff>381000</xdr:colOff>
      <xdr:row>108</xdr:row>
      <xdr:rowOff>232834</xdr:rowOff>
    </xdr:from>
    <xdr:to>
      <xdr:col>28</xdr:col>
      <xdr:colOff>77107</xdr:colOff>
      <xdr:row>117</xdr:row>
      <xdr:rowOff>6048</xdr:rowOff>
    </xdr:to>
    <xdr:sp macro="" textlink="">
      <xdr:nvSpPr>
        <xdr:cNvPr id="12" name="正方形/長方形 11">
          <a:extLst>
            <a:ext uri="{FF2B5EF4-FFF2-40B4-BE49-F238E27FC236}">
              <a16:creationId xmlns:a16="http://schemas.microsoft.com/office/drawing/2014/main" id="{00000000-0008-0000-0400-00000C000000}"/>
            </a:ext>
          </a:extLst>
        </xdr:cNvPr>
        <xdr:cNvSpPr/>
      </xdr:nvSpPr>
      <xdr:spPr bwMode="auto">
        <a:xfrm>
          <a:off x="15335250" y="40891884"/>
          <a:ext cx="12783457" cy="3373664"/>
        </a:xfrm>
        <a:prstGeom prst="rect">
          <a:avLst/>
        </a:prstGeom>
        <a:solidFill>
          <a:srgbClr val="FFFFFF"/>
        </a:solidFill>
        <a:ln w="28575" cap="flat" cmpd="sng" algn="ctr">
          <a:solidFill>
            <a:schemeClr val="bg1">
              <a:lumMod val="50000"/>
            </a:schemeClr>
          </a:solidFill>
          <a:prstDash val="dash"/>
          <a:round/>
          <a:headEnd type="none" w="med" len="med"/>
          <a:tailEnd type="none" w="med" len="med"/>
        </a:ln>
        <a:effectLst/>
      </xdr:spPr>
      <xdr:txBody>
        <a:bodyPr vertOverflow="clip" horzOverflow="clip" wrap="square" lIns="18288" tIns="0" rIns="0" bIns="0" rtlCol="0" anchor="ctr" upright="1"/>
        <a:lstStyle/>
        <a:p>
          <a:pPr algn="l">
            <a:lnSpc>
              <a:spcPts val="1900"/>
            </a:lnSpc>
          </a:pPr>
          <a:r>
            <a:rPr kumimoji="1" lang="ja-JP" altLang="en-US" sz="1400" b="1" spc="200" baseline="0">
              <a:solidFill>
                <a:sysClr val="windowText" lastClr="000000"/>
              </a:solidFill>
              <a:latin typeface="+mn-ea"/>
              <a:ea typeface="+mn-ea"/>
            </a:rPr>
            <a:t>・請求年月日は、２年目初回の年月日を入力してください。</a:t>
          </a:r>
          <a:endParaRPr kumimoji="1" lang="en-US" altLang="ja-JP" sz="1400" b="1" spc="200" baseline="0">
            <a:solidFill>
              <a:sysClr val="windowText" lastClr="000000"/>
            </a:solidFill>
            <a:latin typeface="+mn-ea"/>
            <a:ea typeface="+mn-ea"/>
          </a:endParaRPr>
        </a:p>
        <a:p>
          <a:pPr algn="l">
            <a:lnSpc>
              <a:spcPts val="1900"/>
            </a:lnSpc>
          </a:pPr>
          <a:endParaRPr kumimoji="1" lang="ja-JP" altLang="en-US"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①交付決定日：令和７年８月１日　⇒　請求年月日：令和８年８月分家賃の請求日</a:t>
          </a:r>
        </a:p>
        <a:p>
          <a:pPr algn="l">
            <a:lnSpc>
              <a:spcPts val="1900"/>
            </a:lnSpc>
          </a:pPr>
          <a:r>
            <a:rPr kumimoji="1" lang="ja-JP" altLang="en-US" sz="1400" b="1" spc="200" baseline="0">
              <a:solidFill>
                <a:sysClr val="windowText" lastClr="000000"/>
              </a:solidFill>
              <a:latin typeface="+mn-ea"/>
              <a:ea typeface="+mn-ea"/>
            </a:rPr>
            <a:t>　　　②交付決定日：令和７年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月１日  ⇒　請求年月日：令和８年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月分家賃の請求日</a:t>
          </a:r>
        </a:p>
        <a:p>
          <a:pPr algn="l">
            <a:lnSpc>
              <a:spcPts val="1900"/>
            </a:lnSpc>
          </a:pPr>
          <a:r>
            <a:rPr kumimoji="1" lang="ja-JP" altLang="en-US" sz="1400" b="1" spc="200" baseline="0">
              <a:solidFill>
                <a:sysClr val="windowText" lastClr="000000"/>
              </a:solidFill>
              <a:latin typeface="+mn-ea"/>
              <a:ea typeface="+mn-ea"/>
            </a:rPr>
            <a:t>　　　③交付決定日：令和８年２月１日　⇒　請求年月日：令和９年２月分家賃の請求日</a:t>
          </a: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・支払年月日は、</a:t>
          </a:r>
          <a:r>
            <a:rPr kumimoji="1" lang="ja-JP" altLang="en-US" sz="1400" b="1" u="sng" spc="200" baseline="0">
              <a:solidFill>
                <a:sysClr val="windowText" lastClr="000000"/>
              </a:solidFill>
              <a:latin typeface="+mn-ea"/>
              <a:ea typeface="+mn-ea"/>
            </a:rPr>
            <a:t>交付決定日から</a:t>
          </a:r>
          <a:r>
            <a:rPr kumimoji="1" lang="ja-JP" altLang="en-US" sz="1400" b="1" spc="200" baseline="0">
              <a:solidFill>
                <a:sysClr val="windowText" lastClr="000000"/>
              </a:solidFill>
              <a:latin typeface="+mn-ea"/>
              <a:ea typeface="+mn-ea"/>
            </a:rPr>
            <a:t>２４カ月目の支払完了日を記入してください。</a:t>
          </a: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①交付決定日：令和７年８月１日　⇒　支払年月日：令和９年７月分家賃の支払日</a:t>
          </a: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②交付決定日：令和７年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月１日  ⇒　支払年月日：令和９年</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月分家賃の支払日</a:t>
          </a:r>
        </a:p>
        <a:p>
          <a:pPr algn="l">
            <a:lnSpc>
              <a:spcPts val="1900"/>
            </a:lnSpc>
          </a:pPr>
          <a:r>
            <a:rPr kumimoji="1" lang="ja-JP" altLang="en-US" sz="1400" b="1" spc="200" baseline="0">
              <a:solidFill>
                <a:sysClr val="windowText" lastClr="000000"/>
              </a:solidFill>
              <a:latin typeface="+mn-ea"/>
              <a:ea typeface="+mn-ea"/>
            </a:rPr>
            <a:t>　　　③交付決定日：令和８年２月１日　⇒　支払年月日：令和</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年１月分家賃の支払日</a:t>
          </a:r>
        </a:p>
      </xdr:txBody>
    </xdr:sp>
    <xdr:clientData/>
  </xdr:twoCellAnchor>
  <xdr:oneCellAnchor>
    <xdr:from>
      <xdr:col>26</xdr:col>
      <xdr:colOff>257326</xdr:colOff>
      <xdr:row>74</xdr:row>
      <xdr:rowOff>216202</xdr:rowOff>
    </xdr:from>
    <xdr:ext cx="4133245" cy="672798"/>
    <xdr:sp macro="" textlink="">
      <xdr:nvSpPr>
        <xdr:cNvPr id="13" name="四角形吹き出し 12">
          <a:extLst>
            <a:ext uri="{FF2B5EF4-FFF2-40B4-BE49-F238E27FC236}">
              <a16:creationId xmlns:a16="http://schemas.microsoft.com/office/drawing/2014/main" id="{00000000-0008-0000-0400-00000D000000}"/>
            </a:ext>
          </a:extLst>
        </xdr:cNvPr>
        <xdr:cNvSpPr>
          <a:spLocks noChangeArrowheads="1"/>
        </xdr:cNvSpPr>
      </xdr:nvSpPr>
      <xdr:spPr bwMode="auto">
        <a:xfrm>
          <a:off x="26228826" y="28392059"/>
          <a:ext cx="4133245" cy="672798"/>
        </a:xfrm>
        <a:prstGeom prst="wedgeRectCallout">
          <a:avLst>
            <a:gd name="adj1" fmla="val -64546"/>
            <a:gd name="adj2" fmla="val -17506"/>
          </a:avLst>
        </a:prstGeom>
        <a:solidFill>
          <a:srgbClr val="FFFFCC"/>
        </a:solidFill>
        <a:ln w="19050" algn="ctr">
          <a:solidFill>
            <a:srgbClr val="000000"/>
          </a:solidFill>
          <a:prstDash val="sysDot"/>
          <a:miter lim="800000"/>
          <a:headEnd/>
          <a:tailEnd/>
        </a:ln>
        <a:effec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　交付決定後「</a:t>
          </a:r>
          <a:r>
            <a:rPr lang="en-US" altLang="ja-JP" sz="1600" b="1" kern="100">
              <a:solidFill>
                <a:srgbClr val="FF3399"/>
              </a:solidFill>
              <a:effectLst/>
              <a:latin typeface="+mn-ea"/>
              <a:ea typeface="+mn-ea"/>
              <a:cs typeface="Times New Roman" panose="02020603050405020304" pitchFamily="18" charset="0"/>
            </a:rPr>
            <a:t>1</a:t>
          </a:r>
          <a:r>
            <a:rPr lang="ja-JP" altLang="en-US" sz="1600" b="1" kern="100">
              <a:solidFill>
                <a:srgbClr val="FF3399"/>
              </a:solidFill>
              <a:effectLst/>
              <a:latin typeface="+mn-ea"/>
              <a:ea typeface="+mn-ea"/>
              <a:cs typeface="Times New Roman" panose="02020603050405020304" pitchFamily="18" charset="0"/>
            </a:rPr>
            <a:t>年目の報告時」に提出</a:t>
          </a:r>
          <a:endParaRPr lang="en-US" altLang="ja-JP" sz="1600" b="1" kern="100">
            <a:solidFill>
              <a:srgbClr val="FF3399"/>
            </a:solidFill>
            <a:effectLst/>
            <a:latin typeface="+mn-ea"/>
            <a:ea typeface="+mn-ea"/>
            <a:cs typeface="Times New Roman" panose="02020603050405020304" pitchFamily="18" charset="0"/>
          </a:endParaRPr>
        </a:p>
      </xdr:txBody>
    </xdr:sp>
    <xdr:clientData fPrintsWithSheet="0"/>
  </xdr:oneCellAnchor>
  <xdr:oneCellAnchor>
    <xdr:from>
      <xdr:col>26</xdr:col>
      <xdr:colOff>150587</xdr:colOff>
      <xdr:row>100</xdr:row>
      <xdr:rowOff>18142</xdr:rowOff>
    </xdr:from>
    <xdr:ext cx="3813628" cy="566965"/>
    <xdr:sp macro="" textlink="">
      <xdr:nvSpPr>
        <xdr:cNvPr id="17" name="四角形吹き出し 16">
          <a:extLst>
            <a:ext uri="{FF2B5EF4-FFF2-40B4-BE49-F238E27FC236}">
              <a16:creationId xmlns:a16="http://schemas.microsoft.com/office/drawing/2014/main" id="{00000000-0008-0000-0400-000011000000}"/>
            </a:ext>
          </a:extLst>
        </xdr:cNvPr>
        <xdr:cNvSpPr>
          <a:spLocks noChangeArrowheads="1"/>
        </xdr:cNvSpPr>
      </xdr:nvSpPr>
      <xdr:spPr bwMode="auto">
        <a:xfrm>
          <a:off x="26122087" y="37936713"/>
          <a:ext cx="3813628" cy="566965"/>
        </a:xfrm>
        <a:prstGeom prst="wedgeRectCallout">
          <a:avLst>
            <a:gd name="adj1" fmla="val -64546"/>
            <a:gd name="adj2" fmla="val -17506"/>
          </a:avLst>
        </a:prstGeom>
        <a:solidFill>
          <a:srgbClr val="FFFFCC"/>
        </a:solidFill>
        <a:ln w="19050" algn="ctr">
          <a:solidFill>
            <a:srgbClr val="000000"/>
          </a:solidFill>
          <a:prstDash val="sysDot"/>
          <a:miter lim="800000"/>
          <a:headEnd/>
          <a:tailEnd/>
        </a:ln>
        <a:effec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　交付決定後「２年目の報告時」に提出</a:t>
          </a:r>
        </a:p>
      </xdr:txBody>
    </xdr:sp>
    <xdr:clientData fPrintsWithSheet="0"/>
  </xdr:oneCellAnchor>
  <xdr:oneCellAnchor>
    <xdr:from>
      <xdr:col>26</xdr:col>
      <xdr:colOff>462643</xdr:colOff>
      <xdr:row>125</xdr:row>
      <xdr:rowOff>9071</xdr:rowOff>
    </xdr:from>
    <xdr:ext cx="3908272" cy="574522"/>
    <xdr:sp macro="" textlink="">
      <xdr:nvSpPr>
        <xdr:cNvPr id="18" name="四角形吹き出し 17">
          <a:extLst>
            <a:ext uri="{FF2B5EF4-FFF2-40B4-BE49-F238E27FC236}">
              <a16:creationId xmlns:a16="http://schemas.microsoft.com/office/drawing/2014/main" id="{00000000-0008-0000-0400-000012000000}"/>
            </a:ext>
          </a:extLst>
        </xdr:cNvPr>
        <xdr:cNvSpPr>
          <a:spLocks noChangeArrowheads="1"/>
        </xdr:cNvSpPr>
      </xdr:nvSpPr>
      <xdr:spPr bwMode="auto">
        <a:xfrm>
          <a:off x="26434143" y="47380071"/>
          <a:ext cx="3908272" cy="574522"/>
        </a:xfrm>
        <a:prstGeom prst="wedgeRectCallout">
          <a:avLst>
            <a:gd name="adj1" fmla="val -64546"/>
            <a:gd name="adj2" fmla="val -17506"/>
          </a:avLst>
        </a:prstGeom>
        <a:solidFill>
          <a:srgbClr val="FFFFCC"/>
        </a:solidFill>
        <a:ln w="19050" algn="ctr">
          <a:solidFill>
            <a:srgbClr val="000000"/>
          </a:solidFill>
          <a:prstDash val="sysDot"/>
          <a:miter lim="800000"/>
          <a:headEnd/>
          <a:tailEnd/>
        </a:ln>
        <a:effec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　交付決定後「３年目の報告時」に提出</a:t>
          </a:r>
        </a:p>
      </xdr:txBody>
    </xdr:sp>
    <xdr:clientData fPrintsWithSheet="0"/>
  </xdr:oneCellAnchor>
  <xdr:twoCellAnchor>
    <xdr:from>
      <xdr:col>27</xdr:col>
      <xdr:colOff>852714</xdr:colOff>
      <xdr:row>81</xdr:row>
      <xdr:rowOff>63501</xdr:rowOff>
    </xdr:from>
    <xdr:to>
      <xdr:col>28</xdr:col>
      <xdr:colOff>251279</xdr:colOff>
      <xdr:row>81</xdr:row>
      <xdr:rowOff>349251</xdr:rowOff>
    </xdr:to>
    <xdr:sp macro="" textlink="">
      <xdr:nvSpPr>
        <xdr:cNvPr id="27" name="楕円 7">
          <a:extLst>
            <a:ext uri="{FF2B5EF4-FFF2-40B4-BE49-F238E27FC236}">
              <a16:creationId xmlns:a16="http://schemas.microsoft.com/office/drawing/2014/main" id="{00000000-0008-0000-0400-00001B000000}"/>
            </a:ext>
          </a:extLst>
        </xdr:cNvPr>
        <xdr:cNvSpPr>
          <a:spLocks noChangeArrowheads="1"/>
        </xdr:cNvSpPr>
      </xdr:nvSpPr>
      <xdr:spPr bwMode="auto">
        <a:xfrm>
          <a:off x="27960864" y="30480001"/>
          <a:ext cx="332015" cy="285750"/>
        </a:xfrm>
        <a:prstGeom prst="ellipse">
          <a:avLst/>
        </a:prstGeom>
        <a:noFill/>
        <a:ln w="19050" algn="ctr">
          <a:solidFill>
            <a:srgbClr val="FFFF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21771</xdr:colOff>
      <xdr:row>82</xdr:row>
      <xdr:rowOff>261257</xdr:rowOff>
    </xdr:from>
    <xdr:to>
      <xdr:col>28</xdr:col>
      <xdr:colOff>101055</xdr:colOff>
      <xdr:row>89</xdr:row>
      <xdr:rowOff>68945</xdr:rowOff>
    </xdr:to>
    <xdr:sp macro="" textlink="">
      <xdr:nvSpPr>
        <xdr:cNvPr id="10" name="正方形/長方形 9">
          <a:extLst>
            <a:ext uri="{FF2B5EF4-FFF2-40B4-BE49-F238E27FC236}">
              <a16:creationId xmlns:a16="http://schemas.microsoft.com/office/drawing/2014/main" id="{00000000-0008-0000-0400-00000A000000}"/>
            </a:ext>
          </a:extLst>
        </xdr:cNvPr>
        <xdr:cNvSpPr/>
      </xdr:nvSpPr>
      <xdr:spPr bwMode="auto">
        <a:xfrm>
          <a:off x="15142028" y="30686828"/>
          <a:ext cx="12750256" cy="2550888"/>
        </a:xfrm>
        <a:prstGeom prst="rect">
          <a:avLst/>
        </a:prstGeom>
        <a:solidFill>
          <a:srgbClr val="FFFFFF"/>
        </a:solidFill>
        <a:ln w="28575" cap="flat" cmpd="sng" algn="ctr">
          <a:solidFill>
            <a:schemeClr val="bg1">
              <a:lumMod val="50000"/>
            </a:schemeClr>
          </a:solidFill>
          <a:prstDash val="dash"/>
          <a:round/>
          <a:headEnd type="none" w="med" len="med"/>
          <a:tailEnd type="none" w="med" len="med"/>
        </a:ln>
        <a:effectLst/>
      </xdr:spPr>
      <xdr:txBody>
        <a:bodyPr vertOverflow="clip" horzOverflow="clip" wrap="square" lIns="18288" tIns="0" rIns="0" bIns="0" rtlCol="0" anchor="ctr" upright="1"/>
        <a:lstStyle/>
        <a:p>
          <a:pPr algn="l">
            <a:lnSpc>
              <a:spcPts val="1900"/>
            </a:lnSpc>
          </a:pPr>
          <a:r>
            <a:rPr kumimoji="1" lang="ja-JP" altLang="en-US" sz="1400" b="1" spc="200" baseline="0">
              <a:solidFill>
                <a:sysClr val="windowText" lastClr="000000"/>
              </a:solidFill>
              <a:latin typeface="+mn-ea"/>
              <a:ea typeface="+mn-ea"/>
            </a:rPr>
            <a:t>・請求年月日は、初回の年月日を入力してください。</a:t>
          </a: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・支払年月日は、</a:t>
          </a:r>
          <a:r>
            <a:rPr kumimoji="1" lang="ja-JP" altLang="en-US" sz="1400" b="1" u="sng" spc="200" baseline="0">
              <a:solidFill>
                <a:sysClr val="windowText" lastClr="000000"/>
              </a:solidFill>
              <a:latin typeface="+mn-ea"/>
              <a:ea typeface="+mn-ea"/>
            </a:rPr>
            <a:t>交付決定日から</a:t>
          </a:r>
          <a:r>
            <a:rPr kumimoji="1" lang="ja-JP" altLang="en-US" sz="1400" b="1" spc="200" baseline="0">
              <a:solidFill>
                <a:sysClr val="windowText" lastClr="000000"/>
              </a:solidFill>
              <a:latin typeface="+mn-ea"/>
              <a:ea typeface="+mn-ea"/>
            </a:rPr>
            <a:t>１２カ月目の支払完了日を記入してください。</a:t>
          </a: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①交付決定日：令和７年８月１日　⇒　支払年月日：令和８年７月分家賃の支払日</a:t>
          </a: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②交付決定日：令和７年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月１日  ⇒　支払年月日：令和８年</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月分家賃の支払日</a:t>
          </a:r>
        </a:p>
        <a:p>
          <a:pPr algn="l">
            <a:lnSpc>
              <a:spcPts val="1900"/>
            </a:lnSpc>
          </a:pPr>
          <a:r>
            <a:rPr kumimoji="1" lang="ja-JP" altLang="en-US" sz="1400" b="1" spc="200" baseline="0">
              <a:solidFill>
                <a:sysClr val="windowText" lastClr="000000"/>
              </a:solidFill>
              <a:latin typeface="+mn-ea"/>
              <a:ea typeface="+mn-ea"/>
            </a:rPr>
            <a:t>　　　③交付決定日：令和８年２月１日　⇒　支払年月日：令和９年１月分家賃の支払日</a:t>
          </a:r>
        </a:p>
      </xdr:txBody>
    </xdr:sp>
    <xdr:clientData/>
  </xdr:twoCellAnchor>
  <xdr:twoCellAnchor editAs="oneCell">
    <xdr:from>
      <xdr:col>26</xdr:col>
      <xdr:colOff>625928</xdr:colOff>
      <xdr:row>0</xdr:row>
      <xdr:rowOff>54429</xdr:rowOff>
    </xdr:from>
    <xdr:to>
      <xdr:col>29</xdr:col>
      <xdr:colOff>579059</xdr:colOff>
      <xdr:row>1</xdr:row>
      <xdr:rowOff>232834</xdr:rowOff>
    </xdr:to>
    <xdr:sp macro="" textlink="">
      <xdr:nvSpPr>
        <xdr:cNvPr id="14" name="四角形吹き出し 13">
          <a:extLst>
            <a:ext uri="{FF2B5EF4-FFF2-40B4-BE49-F238E27FC236}">
              <a16:creationId xmlns:a16="http://schemas.microsoft.com/office/drawing/2014/main" id="{00000000-0008-0000-0400-00000E000000}"/>
            </a:ext>
          </a:extLst>
        </xdr:cNvPr>
        <xdr:cNvSpPr>
          <a:spLocks noChangeArrowheads="1"/>
        </xdr:cNvSpPr>
      </xdr:nvSpPr>
      <xdr:spPr bwMode="auto">
        <a:xfrm>
          <a:off x="26597428" y="54429"/>
          <a:ext cx="3109988" cy="514048"/>
        </a:xfrm>
        <a:prstGeom prst="wedgeRectCallout">
          <a:avLst>
            <a:gd name="adj1" fmla="val -48669"/>
            <a:gd name="adj2" fmla="val 6410"/>
          </a:avLst>
        </a:prstGeom>
        <a:solidFill>
          <a:srgbClr val="FFFFCC"/>
        </a:solidFill>
        <a:ln w="19050" algn="ctr">
          <a:solidFill>
            <a:srgbClr val="000000"/>
          </a:solidFill>
          <a:prstDash val="sysDot"/>
          <a:miter lim="800000"/>
          <a:headEnd/>
          <a:tailEnd/>
        </a:ln>
        <a:effec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報告する経費についてのみ、</a:t>
          </a:r>
          <a:endParaRPr lang="en-US" altLang="ja-JP" sz="1600" b="1" kern="100">
            <a:solidFill>
              <a:srgbClr val="FF3399"/>
            </a:solidFill>
            <a:effectLst/>
            <a:latin typeface="+mn-ea"/>
            <a:ea typeface="+mn-ea"/>
            <a:cs typeface="Times New Roman" panose="02020603050405020304" pitchFamily="18" charset="0"/>
          </a:endParaRPr>
        </a:p>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記入・提出をお願いいたします</a:t>
          </a:r>
          <a:endParaRPr lang="ja-JP" sz="1600" b="1" kern="100">
            <a:solidFill>
              <a:srgbClr val="FF3399"/>
            </a:solidFill>
            <a:effectLst/>
            <a:latin typeface="+mn-ea"/>
            <a:ea typeface="+mn-ea"/>
            <a:cs typeface="Times New Roman" panose="02020603050405020304" pitchFamily="18" charset="0"/>
          </a:endParaRP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12</xdr:col>
      <xdr:colOff>292100</xdr:colOff>
      <xdr:row>2</xdr:row>
      <xdr:rowOff>323850</xdr:rowOff>
    </xdr:from>
    <xdr:to>
      <xdr:col>18</xdr:col>
      <xdr:colOff>292100</xdr:colOff>
      <xdr:row>8</xdr:row>
      <xdr:rowOff>501650</xdr:rowOff>
    </xdr:to>
    <xdr:sp macro="" textlink="">
      <xdr:nvSpPr>
        <xdr:cNvPr id="6" name="四角形吹き出し 5">
          <a:extLst>
            <a:ext uri="{FF2B5EF4-FFF2-40B4-BE49-F238E27FC236}">
              <a16:creationId xmlns:a16="http://schemas.microsoft.com/office/drawing/2014/main" id="{00000000-0008-0000-0500-000006000000}"/>
            </a:ext>
          </a:extLst>
        </xdr:cNvPr>
        <xdr:cNvSpPr>
          <a:spLocks noChangeArrowheads="1"/>
        </xdr:cNvSpPr>
      </xdr:nvSpPr>
      <xdr:spPr bwMode="auto">
        <a:xfrm>
          <a:off x="11144250" y="768350"/>
          <a:ext cx="3733800" cy="2540000"/>
        </a:xfrm>
        <a:prstGeom prst="wedgeRectCallout">
          <a:avLst>
            <a:gd name="adj1" fmla="val -62890"/>
            <a:gd name="adj2" fmla="val -34410"/>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r>
            <a:rPr kumimoji="1" lang="ja-JP" altLang="en-US" sz="1100" b="1">
              <a:solidFill>
                <a:srgbClr val="0070C0"/>
              </a:solidFill>
              <a:effectLst/>
              <a:latin typeface="+mn-lt"/>
              <a:ea typeface="+mn-ea"/>
              <a:cs typeface="+mn-cs"/>
            </a:rPr>
            <a:t>店舗賃借料の報告時</a:t>
          </a:r>
          <a:endParaRPr kumimoji="1" lang="en-US" altLang="ja-JP" sz="1100" b="1">
            <a:solidFill>
              <a:srgbClr val="0070C0"/>
            </a:solidFill>
            <a:effectLst/>
            <a:latin typeface="+mn-lt"/>
            <a:ea typeface="+mn-ea"/>
            <a:cs typeface="+mn-cs"/>
          </a:endParaRPr>
        </a:p>
        <a:p>
          <a:r>
            <a:rPr kumimoji="1" lang="ja-JP" altLang="en-US" sz="1100" b="1">
              <a:effectLst/>
              <a:latin typeface="+mn-lt"/>
              <a:ea typeface="+mn-ea"/>
              <a:cs typeface="+mn-cs"/>
            </a:rPr>
            <a:t>　①始期：交付決定月を選択してください</a:t>
          </a:r>
        </a:p>
        <a:p>
          <a:r>
            <a:rPr kumimoji="1" lang="ja-JP" altLang="en-US" sz="1100" b="1">
              <a:effectLst/>
              <a:latin typeface="+mn-lt"/>
              <a:ea typeface="+mn-ea"/>
              <a:cs typeface="+mn-cs"/>
            </a:rPr>
            <a:t>　②終期：１年目－交付決定月より１年を経過した月、</a:t>
          </a:r>
          <a:endParaRPr kumimoji="1" lang="en-US" altLang="ja-JP" sz="1100" b="1">
            <a:effectLst/>
            <a:latin typeface="+mn-lt"/>
            <a:ea typeface="+mn-ea"/>
            <a:cs typeface="+mn-cs"/>
          </a:endParaRPr>
        </a:p>
        <a:p>
          <a:r>
            <a:rPr kumimoji="1" lang="ja-JP" altLang="en-US" sz="1100" b="1">
              <a:effectLst/>
              <a:latin typeface="+mn-lt"/>
              <a:ea typeface="+mn-ea"/>
              <a:cs typeface="+mn-cs"/>
            </a:rPr>
            <a:t>　　　　　２年目－交付決定月より２年を経過した月、</a:t>
          </a:r>
          <a:endParaRPr kumimoji="1" lang="en-US" altLang="ja-JP" sz="1100" b="1">
            <a:effectLst/>
            <a:latin typeface="+mn-lt"/>
            <a:ea typeface="+mn-ea"/>
            <a:cs typeface="+mn-cs"/>
          </a:endParaRPr>
        </a:p>
        <a:p>
          <a:r>
            <a:rPr kumimoji="1" lang="ja-JP" altLang="ja-JP" sz="1100" b="1">
              <a:effectLst/>
              <a:latin typeface="+mn-lt"/>
              <a:ea typeface="+mn-ea"/>
              <a:cs typeface="+mn-cs"/>
            </a:rPr>
            <a:t>　　　　　</a:t>
          </a:r>
          <a:r>
            <a:rPr kumimoji="1" lang="ja-JP" altLang="en-US" sz="1100" b="1">
              <a:effectLst/>
              <a:latin typeface="+mn-lt"/>
              <a:ea typeface="+mn-ea"/>
              <a:cs typeface="+mn-cs"/>
            </a:rPr>
            <a:t>３</a:t>
          </a:r>
          <a:r>
            <a:rPr kumimoji="1" lang="ja-JP" altLang="ja-JP" sz="1100" b="1">
              <a:effectLst/>
              <a:latin typeface="+mn-lt"/>
              <a:ea typeface="+mn-ea"/>
              <a:cs typeface="+mn-cs"/>
            </a:rPr>
            <a:t>年目－交付決定月より</a:t>
          </a:r>
          <a:r>
            <a:rPr kumimoji="1" lang="ja-JP" altLang="en-US" sz="1100" b="1">
              <a:effectLst/>
              <a:latin typeface="+mn-lt"/>
              <a:ea typeface="+mn-ea"/>
              <a:cs typeface="+mn-cs"/>
            </a:rPr>
            <a:t>３</a:t>
          </a:r>
          <a:r>
            <a:rPr kumimoji="1" lang="ja-JP" altLang="ja-JP" sz="1100" b="1">
              <a:effectLst/>
              <a:latin typeface="+mn-lt"/>
              <a:ea typeface="+mn-ea"/>
              <a:cs typeface="+mn-cs"/>
            </a:rPr>
            <a:t>年を経過した月</a:t>
          </a:r>
          <a:endParaRPr kumimoji="1" lang="en-US" altLang="ja-JP" sz="1100" b="1">
            <a:effectLst/>
            <a:latin typeface="+mn-lt"/>
            <a:ea typeface="+mn-ea"/>
            <a:cs typeface="+mn-cs"/>
          </a:endParaRPr>
        </a:p>
        <a:p>
          <a:r>
            <a:rPr kumimoji="1" lang="ja-JP" altLang="en-US" sz="1100" b="1">
              <a:effectLst/>
              <a:latin typeface="+mn-lt"/>
              <a:ea typeface="+mn-ea"/>
              <a:cs typeface="+mn-cs"/>
            </a:rPr>
            <a:t>　　　　（例）</a:t>
          </a:r>
          <a:endParaRPr kumimoji="1" lang="en-US" altLang="ja-JP" sz="1100" b="1">
            <a:effectLst/>
            <a:latin typeface="+mn-lt"/>
            <a:ea typeface="+mn-ea"/>
            <a:cs typeface="+mn-cs"/>
          </a:endParaRPr>
        </a:p>
        <a:p>
          <a:r>
            <a:rPr kumimoji="1" lang="ja-JP" altLang="en-US" sz="1100" b="1">
              <a:effectLst/>
              <a:latin typeface="+mn-lt"/>
              <a:ea typeface="+mn-ea"/>
              <a:cs typeface="+mn-cs"/>
            </a:rPr>
            <a:t>　　　　　交付決定月：令和７年８月</a:t>
          </a:r>
          <a:endParaRPr kumimoji="1" lang="en-US" altLang="ja-JP" sz="1100" b="1">
            <a:effectLst/>
            <a:latin typeface="+mn-lt"/>
            <a:ea typeface="+mn-ea"/>
            <a:cs typeface="+mn-cs"/>
          </a:endParaRPr>
        </a:p>
        <a:p>
          <a:r>
            <a:rPr kumimoji="1" lang="ja-JP" altLang="en-US" sz="1100" b="1">
              <a:effectLst/>
              <a:latin typeface="+mn-lt"/>
              <a:ea typeface="+mn-ea"/>
              <a:cs typeface="+mn-cs"/>
            </a:rPr>
            <a:t>　　　　　⇒　１年目－令和８年７月、</a:t>
          </a:r>
          <a:endParaRPr kumimoji="1" lang="en-US" altLang="ja-JP" sz="1100" b="1">
            <a:effectLst/>
            <a:latin typeface="+mn-lt"/>
            <a:ea typeface="+mn-ea"/>
            <a:cs typeface="+mn-cs"/>
          </a:endParaRPr>
        </a:p>
        <a:p>
          <a:r>
            <a:rPr kumimoji="1" lang="ja-JP" altLang="en-US" sz="1100" b="1">
              <a:effectLst/>
              <a:latin typeface="+mn-lt"/>
              <a:ea typeface="+mn-ea"/>
              <a:cs typeface="+mn-cs"/>
            </a:rPr>
            <a:t>　　　　　　　２年目－</a:t>
          </a:r>
          <a:r>
            <a:rPr kumimoji="1" lang="ja-JP" altLang="ja-JP" sz="1100" b="1">
              <a:effectLst/>
              <a:latin typeface="+mn-lt"/>
              <a:ea typeface="+mn-ea"/>
              <a:cs typeface="+mn-cs"/>
            </a:rPr>
            <a:t>令和</a:t>
          </a:r>
          <a:r>
            <a:rPr kumimoji="1" lang="ja-JP" altLang="en-US" sz="1100" b="1">
              <a:effectLst/>
              <a:latin typeface="+mn-lt"/>
              <a:ea typeface="+mn-ea"/>
              <a:cs typeface="+mn-cs"/>
            </a:rPr>
            <a:t>９</a:t>
          </a:r>
          <a:r>
            <a:rPr kumimoji="1" lang="ja-JP" altLang="ja-JP" sz="1100" b="1">
              <a:effectLst/>
              <a:latin typeface="+mn-lt"/>
              <a:ea typeface="+mn-ea"/>
              <a:cs typeface="+mn-cs"/>
            </a:rPr>
            <a:t>年７月</a:t>
          </a:r>
          <a:r>
            <a:rPr kumimoji="1" lang="ja-JP" altLang="en-US" sz="1100" b="1">
              <a:effectLst/>
              <a:latin typeface="+mn-lt"/>
              <a:ea typeface="+mn-ea"/>
              <a:cs typeface="+mn-cs"/>
            </a:rPr>
            <a:t>、</a:t>
          </a:r>
          <a:endParaRPr kumimoji="1" lang="en-US" altLang="ja-JP" sz="1100" b="1">
            <a:effectLst/>
            <a:latin typeface="+mn-lt"/>
            <a:ea typeface="+mn-ea"/>
            <a:cs typeface="+mn-cs"/>
          </a:endParaRPr>
        </a:p>
        <a:p>
          <a:r>
            <a:rPr kumimoji="1" lang="ja-JP" altLang="ja-JP" sz="1100" b="1">
              <a:effectLst/>
              <a:latin typeface="+mn-lt"/>
              <a:ea typeface="+mn-ea"/>
              <a:cs typeface="+mn-cs"/>
            </a:rPr>
            <a:t>　　　　　　　</a:t>
          </a:r>
          <a:r>
            <a:rPr kumimoji="1" lang="ja-JP" altLang="en-US" sz="1100" b="1">
              <a:effectLst/>
              <a:latin typeface="+mn-lt"/>
              <a:ea typeface="+mn-ea"/>
              <a:cs typeface="+mn-cs"/>
            </a:rPr>
            <a:t>３</a:t>
          </a:r>
          <a:r>
            <a:rPr kumimoji="1" lang="ja-JP" altLang="ja-JP" sz="1100" b="1">
              <a:effectLst/>
              <a:latin typeface="+mn-lt"/>
              <a:ea typeface="+mn-ea"/>
              <a:cs typeface="+mn-cs"/>
            </a:rPr>
            <a:t>年目－令和</a:t>
          </a:r>
          <a:r>
            <a:rPr kumimoji="1" lang="en-US" altLang="ja-JP" sz="1100" b="1">
              <a:effectLst/>
              <a:latin typeface="+mn-lt"/>
              <a:ea typeface="+mn-ea"/>
              <a:cs typeface="+mn-cs"/>
            </a:rPr>
            <a:t>10</a:t>
          </a:r>
          <a:r>
            <a:rPr kumimoji="1" lang="ja-JP" altLang="ja-JP" sz="1100" b="1">
              <a:effectLst/>
              <a:latin typeface="+mn-lt"/>
              <a:ea typeface="+mn-ea"/>
              <a:cs typeface="+mn-cs"/>
            </a:rPr>
            <a:t>年７月</a:t>
          </a:r>
          <a:endParaRPr kumimoji="1" lang="ja-JP" altLang="en-US" sz="1100" b="1">
            <a:effectLst/>
            <a:latin typeface="+mn-lt"/>
            <a:ea typeface="+mn-ea"/>
            <a:cs typeface="+mn-cs"/>
          </a:endParaRPr>
        </a:p>
      </xdr:txBody>
    </xdr:sp>
    <xdr:clientData fPrintsWithSheet="0"/>
  </xdr:twoCellAnchor>
  <xdr:twoCellAnchor>
    <xdr:from>
      <xdr:col>5</xdr:col>
      <xdr:colOff>571500</xdr:colOff>
      <xdr:row>2</xdr:row>
      <xdr:rowOff>342900</xdr:rowOff>
    </xdr:from>
    <xdr:to>
      <xdr:col>11</xdr:col>
      <xdr:colOff>374650</xdr:colOff>
      <xdr:row>6</xdr:row>
      <xdr:rowOff>355600</xdr:rowOff>
    </xdr:to>
    <xdr:sp macro="" textlink="">
      <xdr:nvSpPr>
        <xdr:cNvPr id="7" name="四角形吹き出し 6">
          <a:extLst>
            <a:ext uri="{FF2B5EF4-FFF2-40B4-BE49-F238E27FC236}">
              <a16:creationId xmlns:a16="http://schemas.microsoft.com/office/drawing/2014/main" id="{00000000-0008-0000-0500-000007000000}"/>
            </a:ext>
          </a:extLst>
        </xdr:cNvPr>
        <xdr:cNvSpPr>
          <a:spLocks noChangeArrowheads="1"/>
        </xdr:cNvSpPr>
      </xdr:nvSpPr>
      <xdr:spPr bwMode="auto">
        <a:xfrm>
          <a:off x="7067550" y="787400"/>
          <a:ext cx="3536950" cy="1422400"/>
        </a:xfrm>
        <a:prstGeom prst="wedgeRectCallout">
          <a:avLst>
            <a:gd name="adj1" fmla="val -65356"/>
            <a:gd name="adj2" fmla="val -32856"/>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r>
            <a:rPr kumimoji="1" lang="ja-JP" altLang="en-US" sz="1100" b="1">
              <a:solidFill>
                <a:srgbClr val="0070C0"/>
              </a:solidFill>
              <a:effectLst/>
              <a:latin typeface="+mn-lt"/>
              <a:ea typeface="+mn-ea"/>
              <a:cs typeface="+mn-cs"/>
            </a:rPr>
            <a:t>開業の報告時</a:t>
          </a:r>
          <a:endParaRPr kumimoji="1" lang="en-US" altLang="ja-JP" sz="1100" b="1">
            <a:solidFill>
              <a:srgbClr val="0070C0"/>
            </a:solidFill>
            <a:effectLst/>
            <a:latin typeface="+mn-lt"/>
            <a:ea typeface="+mn-ea"/>
            <a:cs typeface="+mn-cs"/>
          </a:endParaRPr>
        </a:p>
        <a:p>
          <a:r>
            <a:rPr kumimoji="1" lang="ja-JP" altLang="en-US" sz="1100" b="1">
              <a:effectLst/>
              <a:latin typeface="+mn-lt"/>
              <a:ea typeface="+mn-ea"/>
              <a:cs typeface="+mn-cs"/>
            </a:rPr>
            <a:t>　①始期：交付決定月を選択してください</a:t>
          </a:r>
        </a:p>
        <a:p>
          <a:r>
            <a:rPr kumimoji="1" lang="ja-JP" altLang="en-US" sz="1100" b="1">
              <a:effectLst/>
              <a:latin typeface="+mn-lt"/>
              <a:ea typeface="+mn-ea"/>
              <a:cs typeface="+mn-cs"/>
            </a:rPr>
            <a:t>　②終期：開業月の翌々月を入力してください</a:t>
          </a:r>
        </a:p>
        <a:p>
          <a:r>
            <a:rPr kumimoji="1" lang="ja-JP" altLang="en-US" sz="1100" b="1">
              <a:effectLst/>
              <a:latin typeface="+mn-lt"/>
              <a:ea typeface="+mn-ea"/>
              <a:cs typeface="+mn-cs"/>
            </a:rPr>
            <a:t>　　　例）令和７年１０月に開業の場合</a:t>
          </a:r>
        </a:p>
        <a:p>
          <a:r>
            <a:rPr kumimoji="1" lang="ja-JP" altLang="en-US" sz="1100" b="1">
              <a:effectLst/>
              <a:latin typeface="+mn-lt"/>
              <a:ea typeface="+mn-ea"/>
              <a:cs typeface="+mn-cs"/>
            </a:rPr>
            <a:t>　　　　　令和７年１２月　と入力</a:t>
          </a:r>
        </a:p>
      </xdr:txBody>
    </xdr:sp>
    <xdr:clientData fPrintsWithSheet="0"/>
  </xdr:twoCellAnchor>
  <xdr:twoCellAnchor editAs="oneCell">
    <xdr:from>
      <xdr:col>5</xdr:col>
      <xdr:colOff>101600</xdr:colOff>
      <xdr:row>0</xdr:row>
      <xdr:rowOff>38100</xdr:rowOff>
    </xdr:from>
    <xdr:to>
      <xdr:col>15</xdr:col>
      <xdr:colOff>368300</xdr:colOff>
      <xdr:row>2</xdr:row>
      <xdr:rowOff>273050</xdr:rowOff>
    </xdr:to>
    <xdr:sp macro="" textlink="">
      <xdr:nvSpPr>
        <xdr:cNvPr id="8" name="四角形吹き出し 7">
          <a:extLst>
            <a:ext uri="{FF2B5EF4-FFF2-40B4-BE49-F238E27FC236}">
              <a16:creationId xmlns:a16="http://schemas.microsoft.com/office/drawing/2014/main" id="{00000000-0008-0000-0500-000008000000}"/>
            </a:ext>
          </a:extLst>
        </xdr:cNvPr>
        <xdr:cNvSpPr>
          <a:spLocks noChangeArrowheads="1"/>
        </xdr:cNvSpPr>
      </xdr:nvSpPr>
      <xdr:spPr bwMode="auto">
        <a:xfrm>
          <a:off x="6597650" y="38100"/>
          <a:ext cx="6489700" cy="679450"/>
        </a:xfrm>
        <a:prstGeom prst="wedgeRectCallout">
          <a:avLst>
            <a:gd name="adj1" fmla="val -50065"/>
            <a:gd name="adj2" fmla="val -11899"/>
          </a:avLst>
        </a:prstGeom>
        <a:solidFill>
          <a:srgbClr val="FFFFCC"/>
        </a:solidFill>
        <a:ln w="19050" algn="ctr">
          <a:solidFill>
            <a:srgbClr val="000000"/>
          </a:solidFill>
          <a:prstDash val="sysDot"/>
          <a:miter lim="800000"/>
          <a:headEnd/>
          <a:tailEnd/>
        </a:ln>
        <a:effec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先に「経費別明細（別紙</a:t>
          </a:r>
          <a:r>
            <a:rPr lang="en-US" altLang="ja-JP" sz="1600" b="1" kern="100">
              <a:solidFill>
                <a:srgbClr val="FF3399"/>
              </a:solidFill>
              <a:effectLst/>
              <a:latin typeface="+mn-ea"/>
              <a:ea typeface="+mn-ea"/>
              <a:cs typeface="Times New Roman" panose="02020603050405020304" pitchFamily="18" charset="0"/>
            </a:rPr>
            <a:t>1-2</a:t>
          </a:r>
          <a:r>
            <a:rPr lang="ja-JP" altLang="en-US" sz="1600" b="1" kern="100">
              <a:solidFill>
                <a:srgbClr val="FF3399"/>
              </a:solidFill>
              <a:effectLst/>
              <a:latin typeface="+mn-ea"/>
              <a:ea typeface="+mn-ea"/>
              <a:cs typeface="Times New Roman" panose="02020603050405020304" pitchFamily="18" charset="0"/>
            </a:rPr>
            <a:t>～</a:t>
          </a:r>
          <a:r>
            <a:rPr lang="en-US" altLang="ja-JP" sz="1600" b="1" kern="100">
              <a:solidFill>
                <a:srgbClr val="FF3399"/>
              </a:solidFill>
              <a:effectLst/>
              <a:latin typeface="+mn-ea"/>
              <a:ea typeface="+mn-ea"/>
              <a:cs typeface="Times New Roman" panose="02020603050405020304" pitchFamily="18" charset="0"/>
            </a:rPr>
            <a:t>1-7</a:t>
          </a:r>
          <a:r>
            <a:rPr lang="ja-JP" altLang="en-US" sz="1600" b="1" kern="100">
              <a:solidFill>
                <a:srgbClr val="FF3399"/>
              </a:solidFill>
              <a:effectLst/>
              <a:latin typeface="+mn-ea"/>
              <a:ea typeface="+mn-ea"/>
              <a:cs typeface="Times New Roman" panose="02020603050405020304" pitchFamily="18" charset="0"/>
            </a:rPr>
            <a:t>）」シートから入力してください。</a:t>
          </a:r>
          <a:endParaRPr lang="en-US" altLang="ja-JP" sz="1600" b="1" kern="100">
            <a:solidFill>
              <a:srgbClr val="FF3399"/>
            </a:solidFill>
            <a:effectLst/>
            <a:latin typeface="+mn-ea"/>
            <a:ea typeface="+mn-ea"/>
            <a:cs typeface="Times New Roman" panose="02020603050405020304" pitchFamily="18" charset="0"/>
          </a:endParaRPr>
        </a:p>
        <a:p>
          <a:pPr algn="just">
            <a:lnSpc>
              <a:spcPts val="1300"/>
            </a:lnSpc>
            <a:spcAft>
              <a:spcPts val="0"/>
            </a:spcAft>
          </a:pPr>
          <a:endParaRPr lang="en-US" altLang="ja-JP" sz="1600" b="1" kern="100">
            <a:solidFill>
              <a:srgbClr val="FF3399"/>
            </a:solidFill>
            <a:effectLst/>
            <a:latin typeface="+mn-ea"/>
            <a:ea typeface="+mn-ea"/>
            <a:cs typeface="Times New Roman" panose="02020603050405020304" pitchFamily="18" charset="0"/>
          </a:endParaRPr>
        </a:p>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以下の表に自動計算が反映されます。</a:t>
          </a:r>
          <a:endParaRPr lang="ja-JP" sz="1600" b="1" kern="100">
            <a:solidFill>
              <a:srgbClr val="FF3399"/>
            </a:solidFill>
            <a:effectLst/>
            <a:latin typeface="+mn-ea"/>
            <a:ea typeface="+mn-ea"/>
            <a:cs typeface="Times New Roman" panose="02020603050405020304" pitchFamily="18" charset="0"/>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9"/>
  <sheetViews>
    <sheetView view="pageBreakPreview" topLeftCell="E4" zoomScaleNormal="80" zoomScaleSheetLayoutView="100" workbookViewId="0">
      <selection activeCell="Y12" sqref="Y12"/>
    </sheetView>
  </sheetViews>
  <sheetFormatPr defaultColWidth="8.6640625" defaultRowHeight="18"/>
  <cols>
    <col min="1" max="3" width="8.6640625" style="3"/>
    <col min="4" max="4" width="8.6640625" style="3" customWidth="1"/>
    <col min="5" max="10" width="3.33203125" style="3" customWidth="1"/>
    <col min="11" max="11" width="3" style="3" bestFit="1" customWidth="1"/>
    <col min="12" max="12" width="11.6640625" style="3" customWidth="1"/>
    <col min="13" max="13" width="10.9140625" style="3" customWidth="1"/>
    <col min="14" max="14" width="4.1640625" style="3" customWidth="1"/>
    <col min="15" max="17" width="8.6640625" style="3"/>
    <col min="18" max="18" width="8.6640625" style="3" customWidth="1"/>
    <col min="19" max="24" width="3.33203125" style="3" customWidth="1"/>
    <col min="25" max="25" width="3" style="3" bestFit="1" customWidth="1"/>
    <col min="26" max="26" width="11.6640625" style="3" customWidth="1"/>
    <col min="27" max="27" width="10.9140625" style="3" customWidth="1"/>
    <col min="28" max="16384" width="8.6640625" style="3"/>
  </cols>
  <sheetData>
    <row r="1" spans="1:27">
      <c r="A1" s="3" t="s">
        <v>1</v>
      </c>
      <c r="O1" s="3" t="s">
        <v>1</v>
      </c>
      <c r="U1" s="118" t="s">
        <v>139</v>
      </c>
    </row>
    <row r="2" spans="1:27">
      <c r="A2" s="3" t="s">
        <v>2</v>
      </c>
      <c r="O2" s="3" t="s">
        <v>2</v>
      </c>
    </row>
    <row r="3" spans="1:27" ht="18.5" thickBot="1">
      <c r="C3" s="1" t="s">
        <v>3</v>
      </c>
      <c r="Q3" s="1" t="s">
        <v>3</v>
      </c>
    </row>
    <row r="4" spans="1:27">
      <c r="A4" s="14" t="s">
        <v>4</v>
      </c>
      <c r="B4" s="15"/>
      <c r="C4" s="15"/>
      <c r="D4" s="15"/>
      <c r="E4" s="15"/>
      <c r="F4" s="15"/>
      <c r="G4" s="15"/>
      <c r="H4" s="15"/>
      <c r="I4" s="15"/>
      <c r="J4" s="15"/>
      <c r="K4" s="15"/>
      <c r="L4" s="15"/>
      <c r="M4" s="16"/>
      <c r="O4" s="14" t="s">
        <v>4</v>
      </c>
      <c r="P4" s="15"/>
      <c r="Q4" s="15"/>
      <c r="R4" s="15"/>
      <c r="S4" s="15"/>
      <c r="T4" s="15"/>
      <c r="U4" s="15"/>
      <c r="V4" s="15"/>
      <c r="W4" s="15"/>
      <c r="X4" s="15"/>
      <c r="Y4" s="15"/>
      <c r="Z4" s="15"/>
      <c r="AA4" s="16"/>
    </row>
    <row r="5" spans="1:27">
      <c r="A5" s="17" t="s">
        <v>132</v>
      </c>
      <c r="B5" s="18"/>
      <c r="C5" s="18"/>
      <c r="D5" s="18"/>
      <c r="E5" s="18" t="s">
        <v>133</v>
      </c>
      <c r="F5" s="18"/>
      <c r="G5" s="18"/>
      <c r="H5" s="18"/>
      <c r="I5" s="18"/>
      <c r="J5" s="18"/>
      <c r="K5" s="18"/>
      <c r="L5" s="18"/>
      <c r="M5" s="19"/>
      <c r="O5" s="17" t="s">
        <v>132</v>
      </c>
      <c r="P5" s="18"/>
      <c r="Q5" s="18"/>
      <c r="R5" s="18"/>
      <c r="S5" s="18" t="s">
        <v>133</v>
      </c>
      <c r="T5" s="18"/>
      <c r="U5" s="18"/>
      <c r="V5" s="18"/>
      <c r="W5" s="18"/>
      <c r="X5" s="18"/>
      <c r="Y5" s="18"/>
      <c r="Z5" s="18"/>
      <c r="AA5" s="19"/>
    </row>
    <row r="6" spans="1:27">
      <c r="A6" s="17"/>
      <c r="B6" s="18"/>
      <c r="C6" s="18"/>
      <c r="D6" s="18"/>
      <c r="E6" s="18"/>
      <c r="F6" s="18"/>
      <c r="G6" s="18"/>
      <c r="H6" s="18"/>
      <c r="I6" s="18"/>
      <c r="J6" s="18"/>
      <c r="K6" s="18"/>
      <c r="L6" s="18"/>
      <c r="M6" s="19"/>
      <c r="O6" s="17"/>
      <c r="P6" s="18"/>
      <c r="Q6" s="18"/>
      <c r="R6" s="18"/>
      <c r="S6" s="18"/>
      <c r="T6" s="18"/>
      <c r="U6" s="18"/>
      <c r="V6" s="18"/>
      <c r="W6" s="18"/>
      <c r="X6" s="18"/>
      <c r="Y6" s="18"/>
      <c r="Z6" s="18"/>
      <c r="AA6" s="19"/>
    </row>
    <row r="7" spans="1:27" ht="20">
      <c r="A7" s="17" t="s">
        <v>32</v>
      </c>
      <c r="B7" s="18"/>
      <c r="C7" s="18"/>
      <c r="D7" s="18"/>
      <c r="E7" s="18"/>
      <c r="F7" s="18"/>
      <c r="G7" s="18"/>
      <c r="H7" s="18"/>
      <c r="I7" s="18"/>
      <c r="J7" s="18"/>
      <c r="K7" s="24" t="s">
        <v>33</v>
      </c>
      <c r="L7" s="25"/>
      <c r="M7" s="19" t="s">
        <v>34</v>
      </c>
      <c r="O7" s="17" t="s">
        <v>32</v>
      </c>
      <c r="P7" s="18"/>
      <c r="Q7" s="18"/>
      <c r="R7" s="18"/>
      <c r="S7" s="18"/>
      <c r="T7" s="18"/>
      <c r="U7" s="18"/>
      <c r="V7" s="18"/>
      <c r="W7" s="18"/>
      <c r="X7" s="18"/>
      <c r="Y7" s="24" t="s">
        <v>33</v>
      </c>
      <c r="Z7" s="161" t="s">
        <v>140</v>
      </c>
      <c r="AA7" s="19" t="s">
        <v>34</v>
      </c>
    </row>
    <row r="8" spans="1:27">
      <c r="A8" s="17"/>
      <c r="B8" s="18"/>
      <c r="C8" s="18"/>
      <c r="D8" s="18"/>
      <c r="E8" s="18"/>
      <c r="F8" s="18"/>
      <c r="G8" s="18"/>
      <c r="H8" s="18"/>
      <c r="I8" s="18"/>
      <c r="J8" s="18"/>
      <c r="K8" s="18"/>
      <c r="L8" s="18"/>
      <c r="M8" s="19"/>
      <c r="O8" s="17"/>
      <c r="P8" s="18"/>
      <c r="Q8" s="18"/>
      <c r="R8" s="18"/>
      <c r="S8" s="18"/>
      <c r="T8" s="18"/>
      <c r="U8" s="18"/>
      <c r="V8" s="18"/>
      <c r="W8" s="18"/>
      <c r="X8" s="18"/>
      <c r="Y8" s="18"/>
      <c r="Z8" s="162"/>
      <c r="AA8" s="19"/>
    </row>
    <row r="9" spans="1:27" ht="20">
      <c r="A9" s="17" t="s">
        <v>35</v>
      </c>
      <c r="B9" s="18"/>
      <c r="C9" s="18"/>
      <c r="D9" s="18"/>
      <c r="E9" s="18"/>
      <c r="F9" s="18"/>
      <c r="G9" s="18"/>
      <c r="H9" s="18"/>
      <c r="I9" s="18"/>
      <c r="J9" s="18"/>
      <c r="K9" s="24" t="s">
        <v>33</v>
      </c>
      <c r="L9" s="25"/>
      <c r="M9" s="19" t="s">
        <v>34</v>
      </c>
      <c r="O9" s="17" t="s">
        <v>35</v>
      </c>
      <c r="P9" s="18"/>
      <c r="Q9" s="18"/>
      <c r="R9" s="18"/>
      <c r="S9" s="18"/>
      <c r="T9" s="18"/>
      <c r="U9" s="18"/>
      <c r="V9" s="18"/>
      <c r="W9" s="18"/>
      <c r="X9" s="18"/>
      <c r="Y9" s="24" t="s">
        <v>33</v>
      </c>
      <c r="Z9" s="161" t="s">
        <v>140</v>
      </c>
      <c r="AA9" s="19" t="s">
        <v>34</v>
      </c>
    </row>
    <row r="10" spans="1:27">
      <c r="A10" s="17"/>
      <c r="B10" s="18"/>
      <c r="C10" s="18"/>
      <c r="D10" s="18"/>
      <c r="E10" s="18"/>
      <c r="F10" s="18"/>
      <c r="G10" s="18"/>
      <c r="H10" s="18"/>
      <c r="I10" s="18"/>
      <c r="J10" s="18"/>
      <c r="K10" s="18"/>
      <c r="L10" s="18"/>
      <c r="M10" s="19"/>
      <c r="O10" s="17"/>
      <c r="P10" s="18"/>
      <c r="Q10" s="18"/>
      <c r="R10" s="18"/>
      <c r="S10" s="18"/>
      <c r="T10" s="18"/>
      <c r="U10" s="18"/>
      <c r="V10" s="18"/>
      <c r="W10" s="18"/>
      <c r="X10" s="18"/>
      <c r="Y10" s="18"/>
      <c r="Z10" s="18"/>
      <c r="AA10" s="19"/>
    </row>
    <row r="11" spans="1:27">
      <c r="A11" s="17" t="s">
        <v>5</v>
      </c>
      <c r="B11" s="18"/>
      <c r="C11" s="18"/>
      <c r="D11" s="18"/>
      <c r="E11" s="18"/>
      <c r="F11" s="18"/>
      <c r="G11" s="18"/>
      <c r="H11" s="18"/>
      <c r="I11" s="18"/>
      <c r="J11" s="18"/>
      <c r="K11" s="18"/>
      <c r="L11" s="18"/>
      <c r="M11" s="19"/>
      <c r="O11" s="17" t="s">
        <v>5</v>
      </c>
      <c r="P11" s="18"/>
      <c r="Q11" s="18"/>
      <c r="R11" s="18"/>
      <c r="S11" s="18"/>
      <c r="T11" s="18"/>
      <c r="U11" s="18"/>
      <c r="V11" s="18"/>
      <c r="W11" s="18"/>
      <c r="X11" s="18"/>
      <c r="Y11" s="18"/>
      <c r="Z11" s="18"/>
      <c r="AA11" s="19"/>
    </row>
    <row r="12" spans="1:27">
      <c r="A12" s="17" t="s">
        <v>36</v>
      </c>
      <c r="B12" s="18"/>
      <c r="C12" s="18"/>
      <c r="D12" s="18"/>
      <c r="E12" s="18"/>
      <c r="F12" s="18"/>
      <c r="G12" s="18"/>
      <c r="H12" s="18"/>
      <c r="I12" s="18"/>
      <c r="J12" s="18"/>
      <c r="K12" s="18"/>
      <c r="L12" s="18"/>
      <c r="M12" s="19"/>
      <c r="O12" s="17" t="s">
        <v>36</v>
      </c>
      <c r="P12" s="18"/>
      <c r="Q12" s="18"/>
      <c r="R12" s="18"/>
      <c r="S12" s="18"/>
      <c r="T12" s="18"/>
      <c r="U12" s="18"/>
      <c r="V12" s="18"/>
      <c r="W12" s="18"/>
      <c r="X12" s="18"/>
      <c r="Y12" s="18"/>
      <c r="Z12" s="18"/>
      <c r="AA12" s="19"/>
    </row>
    <row r="13" spans="1:27">
      <c r="A13" s="17"/>
      <c r="B13" s="166"/>
      <c r="C13" s="167"/>
      <c r="D13" s="167"/>
      <c r="E13" s="167"/>
      <c r="F13" s="167"/>
      <c r="G13" s="167"/>
      <c r="H13" s="167"/>
      <c r="I13" s="167"/>
      <c r="J13" s="167"/>
      <c r="K13" s="167"/>
      <c r="L13" s="167"/>
      <c r="M13" s="168"/>
      <c r="O13" s="17"/>
      <c r="P13" s="175" t="s">
        <v>167</v>
      </c>
      <c r="Q13" s="176"/>
      <c r="R13" s="176"/>
      <c r="S13" s="176"/>
      <c r="T13" s="176"/>
      <c r="U13" s="176"/>
      <c r="V13" s="176"/>
      <c r="W13" s="176"/>
      <c r="X13" s="176"/>
      <c r="Y13" s="176"/>
      <c r="Z13" s="176"/>
      <c r="AA13" s="177"/>
    </row>
    <row r="14" spans="1:27">
      <c r="A14" s="17"/>
      <c r="B14" s="169"/>
      <c r="C14" s="170"/>
      <c r="D14" s="170"/>
      <c r="E14" s="170"/>
      <c r="F14" s="170"/>
      <c r="G14" s="170"/>
      <c r="H14" s="170"/>
      <c r="I14" s="170"/>
      <c r="J14" s="170"/>
      <c r="K14" s="170"/>
      <c r="L14" s="170"/>
      <c r="M14" s="171"/>
      <c r="O14" s="17"/>
      <c r="P14" s="178"/>
      <c r="Q14" s="179"/>
      <c r="R14" s="179"/>
      <c r="S14" s="179"/>
      <c r="T14" s="179"/>
      <c r="U14" s="179"/>
      <c r="V14" s="179"/>
      <c r="W14" s="179"/>
      <c r="X14" s="179"/>
      <c r="Y14" s="179"/>
      <c r="Z14" s="179"/>
      <c r="AA14" s="180"/>
    </row>
    <row r="15" spans="1:27">
      <c r="A15" s="17"/>
      <c r="B15" s="169"/>
      <c r="C15" s="170"/>
      <c r="D15" s="170"/>
      <c r="E15" s="170"/>
      <c r="F15" s="170"/>
      <c r="G15" s="170"/>
      <c r="H15" s="170"/>
      <c r="I15" s="170"/>
      <c r="J15" s="170"/>
      <c r="K15" s="170"/>
      <c r="L15" s="170"/>
      <c r="M15" s="171"/>
      <c r="O15" s="17"/>
      <c r="P15" s="178"/>
      <c r="Q15" s="179"/>
      <c r="R15" s="179"/>
      <c r="S15" s="179"/>
      <c r="T15" s="179"/>
      <c r="U15" s="179"/>
      <c r="V15" s="179"/>
      <c r="W15" s="179"/>
      <c r="X15" s="179"/>
      <c r="Y15" s="179"/>
      <c r="Z15" s="179"/>
      <c r="AA15" s="180"/>
    </row>
    <row r="16" spans="1:27">
      <c r="A16" s="17"/>
      <c r="B16" s="169"/>
      <c r="C16" s="170"/>
      <c r="D16" s="170"/>
      <c r="E16" s="170"/>
      <c r="F16" s="170"/>
      <c r="G16" s="170"/>
      <c r="H16" s="170"/>
      <c r="I16" s="170"/>
      <c r="J16" s="170"/>
      <c r="K16" s="170"/>
      <c r="L16" s="170"/>
      <c r="M16" s="171"/>
      <c r="O16" s="17"/>
      <c r="P16" s="178"/>
      <c r="Q16" s="179"/>
      <c r="R16" s="179"/>
      <c r="S16" s="179"/>
      <c r="T16" s="179"/>
      <c r="U16" s="179"/>
      <c r="V16" s="179"/>
      <c r="W16" s="179"/>
      <c r="X16" s="179"/>
      <c r="Y16" s="179"/>
      <c r="Z16" s="179"/>
      <c r="AA16" s="180"/>
    </row>
    <row r="17" spans="1:27">
      <c r="A17" s="17"/>
      <c r="B17" s="169"/>
      <c r="C17" s="170"/>
      <c r="D17" s="170"/>
      <c r="E17" s="170"/>
      <c r="F17" s="170"/>
      <c r="G17" s="170"/>
      <c r="H17" s="170"/>
      <c r="I17" s="170"/>
      <c r="J17" s="170"/>
      <c r="K17" s="170"/>
      <c r="L17" s="170"/>
      <c r="M17" s="171"/>
      <c r="O17" s="17"/>
      <c r="P17" s="178"/>
      <c r="Q17" s="179"/>
      <c r="R17" s="179"/>
      <c r="S17" s="179"/>
      <c r="T17" s="179"/>
      <c r="U17" s="179"/>
      <c r="V17" s="179"/>
      <c r="W17" s="179"/>
      <c r="X17" s="179"/>
      <c r="Y17" s="179"/>
      <c r="Z17" s="179"/>
      <c r="AA17" s="180"/>
    </row>
    <row r="18" spans="1:27">
      <c r="A18" s="17"/>
      <c r="B18" s="169"/>
      <c r="C18" s="170"/>
      <c r="D18" s="170"/>
      <c r="E18" s="170"/>
      <c r="F18" s="170"/>
      <c r="G18" s="170"/>
      <c r="H18" s="170"/>
      <c r="I18" s="170"/>
      <c r="J18" s="170"/>
      <c r="K18" s="170"/>
      <c r="L18" s="170"/>
      <c r="M18" s="171"/>
      <c r="O18" s="17"/>
      <c r="P18" s="178"/>
      <c r="Q18" s="179"/>
      <c r="R18" s="179"/>
      <c r="S18" s="179"/>
      <c r="T18" s="179"/>
      <c r="U18" s="179"/>
      <c r="V18" s="179"/>
      <c r="W18" s="179"/>
      <c r="X18" s="179"/>
      <c r="Y18" s="179"/>
      <c r="Z18" s="179"/>
      <c r="AA18" s="180"/>
    </row>
    <row r="19" spans="1:27">
      <c r="A19" s="17"/>
      <c r="B19" s="169"/>
      <c r="C19" s="170"/>
      <c r="D19" s="170"/>
      <c r="E19" s="170"/>
      <c r="F19" s="170"/>
      <c r="G19" s="170"/>
      <c r="H19" s="170"/>
      <c r="I19" s="170"/>
      <c r="J19" s="170"/>
      <c r="K19" s="170"/>
      <c r="L19" s="170"/>
      <c r="M19" s="171"/>
      <c r="O19" s="17"/>
      <c r="P19" s="178"/>
      <c r="Q19" s="179"/>
      <c r="R19" s="179"/>
      <c r="S19" s="179"/>
      <c r="T19" s="179"/>
      <c r="U19" s="179"/>
      <c r="V19" s="179"/>
      <c r="W19" s="179"/>
      <c r="X19" s="179"/>
      <c r="Y19" s="179"/>
      <c r="Z19" s="179"/>
      <c r="AA19" s="180"/>
    </row>
    <row r="20" spans="1:27">
      <c r="A20" s="17"/>
      <c r="B20" s="169"/>
      <c r="C20" s="170"/>
      <c r="D20" s="170"/>
      <c r="E20" s="170"/>
      <c r="F20" s="170"/>
      <c r="G20" s="170"/>
      <c r="H20" s="170"/>
      <c r="I20" s="170"/>
      <c r="J20" s="170"/>
      <c r="K20" s="170"/>
      <c r="L20" s="170"/>
      <c r="M20" s="171"/>
      <c r="O20" s="17"/>
      <c r="P20" s="178"/>
      <c r="Q20" s="179"/>
      <c r="R20" s="179"/>
      <c r="S20" s="179"/>
      <c r="T20" s="179"/>
      <c r="U20" s="179"/>
      <c r="V20" s="179"/>
      <c r="W20" s="179"/>
      <c r="X20" s="179"/>
      <c r="Y20" s="179"/>
      <c r="Z20" s="179"/>
      <c r="AA20" s="180"/>
    </row>
    <row r="21" spans="1:27">
      <c r="A21" s="17"/>
      <c r="B21" s="169"/>
      <c r="C21" s="170"/>
      <c r="D21" s="170"/>
      <c r="E21" s="170"/>
      <c r="F21" s="170"/>
      <c r="G21" s="170"/>
      <c r="H21" s="170"/>
      <c r="I21" s="170"/>
      <c r="J21" s="170"/>
      <c r="K21" s="170"/>
      <c r="L21" s="170"/>
      <c r="M21" s="171"/>
      <c r="O21" s="17"/>
      <c r="P21" s="178"/>
      <c r="Q21" s="179"/>
      <c r="R21" s="179"/>
      <c r="S21" s="179"/>
      <c r="T21" s="179"/>
      <c r="U21" s="179"/>
      <c r="V21" s="179"/>
      <c r="W21" s="179"/>
      <c r="X21" s="179"/>
      <c r="Y21" s="179"/>
      <c r="Z21" s="179"/>
      <c r="AA21" s="180"/>
    </row>
    <row r="22" spans="1:27">
      <c r="A22" s="17"/>
      <c r="B22" s="169"/>
      <c r="C22" s="170"/>
      <c r="D22" s="170"/>
      <c r="E22" s="170"/>
      <c r="F22" s="170"/>
      <c r="G22" s="170"/>
      <c r="H22" s="170"/>
      <c r="I22" s="170"/>
      <c r="J22" s="170"/>
      <c r="K22" s="170"/>
      <c r="L22" s="170"/>
      <c r="M22" s="171"/>
      <c r="O22" s="17"/>
      <c r="P22" s="178"/>
      <c r="Q22" s="179"/>
      <c r="R22" s="179"/>
      <c r="S22" s="179"/>
      <c r="T22" s="179"/>
      <c r="U22" s="179"/>
      <c r="V22" s="179"/>
      <c r="W22" s="179"/>
      <c r="X22" s="179"/>
      <c r="Y22" s="179"/>
      <c r="Z22" s="179"/>
      <c r="AA22" s="180"/>
    </row>
    <row r="23" spans="1:27">
      <c r="A23" s="17"/>
      <c r="B23" s="172"/>
      <c r="C23" s="173"/>
      <c r="D23" s="173"/>
      <c r="E23" s="173"/>
      <c r="F23" s="173"/>
      <c r="G23" s="173"/>
      <c r="H23" s="173"/>
      <c r="I23" s="173"/>
      <c r="J23" s="173"/>
      <c r="K23" s="173"/>
      <c r="L23" s="173"/>
      <c r="M23" s="174"/>
      <c r="O23" s="17"/>
      <c r="P23" s="181"/>
      <c r="Q23" s="182"/>
      <c r="R23" s="182"/>
      <c r="S23" s="182"/>
      <c r="T23" s="182"/>
      <c r="U23" s="182"/>
      <c r="V23" s="182"/>
      <c r="W23" s="182"/>
      <c r="X23" s="182"/>
      <c r="Y23" s="182"/>
      <c r="Z23" s="182"/>
      <c r="AA23" s="183"/>
    </row>
    <row r="24" spans="1:27">
      <c r="A24" s="17"/>
      <c r="B24" s="18"/>
      <c r="C24" s="18"/>
      <c r="D24" s="18"/>
      <c r="E24" s="18"/>
      <c r="F24" s="18"/>
      <c r="G24" s="18"/>
      <c r="H24" s="18"/>
      <c r="I24" s="18"/>
      <c r="J24" s="18"/>
      <c r="K24" s="18"/>
      <c r="L24" s="18"/>
      <c r="M24" s="19"/>
      <c r="O24" s="17"/>
      <c r="P24" s="18"/>
      <c r="Q24" s="18"/>
      <c r="R24" s="18"/>
      <c r="S24" s="18"/>
      <c r="T24" s="18"/>
      <c r="U24" s="18"/>
      <c r="V24" s="18"/>
      <c r="W24" s="18"/>
      <c r="X24" s="18"/>
      <c r="Y24" s="18"/>
      <c r="Z24" s="18"/>
      <c r="AA24" s="19"/>
    </row>
    <row r="25" spans="1:27">
      <c r="A25" s="17" t="s">
        <v>38</v>
      </c>
      <c r="B25" s="18"/>
      <c r="C25" s="18"/>
      <c r="D25" s="4"/>
      <c r="E25" s="5"/>
      <c r="F25" s="6" t="s">
        <v>39</v>
      </c>
      <c r="G25" s="5"/>
      <c r="H25" s="6" t="s">
        <v>40</v>
      </c>
      <c r="I25" s="5"/>
      <c r="J25" s="7" t="s">
        <v>41</v>
      </c>
      <c r="K25" s="26"/>
      <c r="L25" s="26"/>
      <c r="M25" s="19"/>
      <c r="O25" s="17" t="s">
        <v>38</v>
      </c>
      <c r="P25" s="18"/>
      <c r="Q25" s="18"/>
      <c r="R25" s="4"/>
      <c r="S25" s="159" t="s">
        <v>141</v>
      </c>
      <c r="T25" s="6" t="s">
        <v>39</v>
      </c>
      <c r="U25" s="119" t="s">
        <v>142</v>
      </c>
      <c r="V25" s="6" t="s">
        <v>40</v>
      </c>
      <c r="W25" s="119" t="s">
        <v>142</v>
      </c>
      <c r="X25" s="7" t="s">
        <v>41</v>
      </c>
      <c r="Y25" s="26"/>
      <c r="Z25" s="26"/>
      <c r="AA25" s="19"/>
    </row>
    <row r="26" spans="1:27">
      <c r="A26" s="17"/>
      <c r="B26" s="18"/>
      <c r="C26" s="18"/>
      <c r="D26" s="18"/>
      <c r="E26" s="18"/>
      <c r="F26" s="18"/>
      <c r="G26" s="18"/>
      <c r="H26" s="18"/>
      <c r="I26" s="18"/>
      <c r="J26" s="18"/>
      <c r="K26" s="18"/>
      <c r="L26" s="18"/>
      <c r="M26" s="19"/>
      <c r="O26" s="17"/>
      <c r="P26" s="18"/>
      <c r="Q26" s="18"/>
      <c r="R26" s="18"/>
      <c r="S26" s="18"/>
      <c r="T26" s="18"/>
      <c r="U26" s="18"/>
      <c r="V26" s="18"/>
      <c r="W26" s="18"/>
      <c r="X26" s="18"/>
      <c r="Y26" s="18"/>
      <c r="Z26" s="18"/>
      <c r="AA26" s="19"/>
    </row>
    <row r="27" spans="1:27">
      <c r="A27" s="17" t="s">
        <v>37</v>
      </c>
      <c r="B27" s="18"/>
      <c r="C27" s="18"/>
      <c r="D27" s="18"/>
      <c r="E27" s="18"/>
      <c r="F27" s="18"/>
      <c r="G27" s="18"/>
      <c r="H27" s="18"/>
      <c r="I27" s="18"/>
      <c r="J27" s="18"/>
      <c r="K27" s="18"/>
      <c r="L27" s="18"/>
      <c r="M27" s="19"/>
      <c r="O27" s="17" t="s">
        <v>37</v>
      </c>
      <c r="P27" s="18"/>
      <c r="Q27" s="18"/>
      <c r="R27" s="18"/>
      <c r="S27" s="18"/>
      <c r="T27" s="18"/>
      <c r="U27" s="18"/>
      <c r="V27" s="18"/>
      <c r="W27" s="18"/>
      <c r="X27" s="18"/>
      <c r="Y27" s="18"/>
      <c r="Z27" s="18"/>
      <c r="AA27" s="19"/>
    </row>
    <row r="28" spans="1:27">
      <c r="A28" s="17"/>
      <c r="B28" s="166"/>
      <c r="C28" s="167"/>
      <c r="D28" s="167"/>
      <c r="E28" s="167"/>
      <c r="F28" s="167"/>
      <c r="G28" s="167"/>
      <c r="H28" s="167"/>
      <c r="I28" s="167"/>
      <c r="J28" s="167"/>
      <c r="K28" s="167"/>
      <c r="L28" s="167"/>
      <c r="M28" s="168"/>
      <c r="O28" s="17"/>
      <c r="P28" s="184" t="s">
        <v>168</v>
      </c>
      <c r="Q28" s="185"/>
      <c r="R28" s="185"/>
      <c r="S28" s="185"/>
      <c r="T28" s="185"/>
      <c r="U28" s="185"/>
      <c r="V28" s="190" t="s">
        <v>169</v>
      </c>
      <c r="W28" s="190"/>
      <c r="X28" s="190"/>
      <c r="Y28" s="190"/>
      <c r="Z28" s="190"/>
      <c r="AA28" s="191"/>
    </row>
    <row r="29" spans="1:27">
      <c r="A29" s="17"/>
      <c r="B29" s="169"/>
      <c r="C29" s="170"/>
      <c r="D29" s="170"/>
      <c r="E29" s="170"/>
      <c r="F29" s="170"/>
      <c r="G29" s="170"/>
      <c r="H29" s="170"/>
      <c r="I29" s="170"/>
      <c r="J29" s="170"/>
      <c r="K29" s="170"/>
      <c r="L29" s="170"/>
      <c r="M29" s="171"/>
      <c r="O29" s="17"/>
      <c r="P29" s="186"/>
      <c r="Q29" s="187"/>
      <c r="R29" s="187"/>
      <c r="S29" s="187"/>
      <c r="T29" s="187"/>
      <c r="U29" s="187"/>
      <c r="V29" s="192"/>
      <c r="W29" s="192"/>
      <c r="X29" s="192"/>
      <c r="Y29" s="192"/>
      <c r="Z29" s="192"/>
      <c r="AA29" s="193"/>
    </row>
    <row r="30" spans="1:27">
      <c r="A30" s="17"/>
      <c r="B30" s="169"/>
      <c r="C30" s="170"/>
      <c r="D30" s="170"/>
      <c r="E30" s="170"/>
      <c r="F30" s="170"/>
      <c r="G30" s="170"/>
      <c r="H30" s="170"/>
      <c r="I30" s="170"/>
      <c r="J30" s="170"/>
      <c r="K30" s="170"/>
      <c r="L30" s="170"/>
      <c r="M30" s="171"/>
      <c r="O30" s="17"/>
      <c r="P30" s="186"/>
      <c r="Q30" s="187"/>
      <c r="R30" s="187"/>
      <c r="S30" s="187"/>
      <c r="T30" s="187"/>
      <c r="U30" s="187"/>
      <c r="V30" s="192"/>
      <c r="W30" s="192"/>
      <c r="X30" s="192"/>
      <c r="Y30" s="192"/>
      <c r="Z30" s="192"/>
      <c r="AA30" s="193"/>
    </row>
    <row r="31" spans="1:27">
      <c r="A31" s="17"/>
      <c r="B31" s="169"/>
      <c r="C31" s="170"/>
      <c r="D31" s="170"/>
      <c r="E31" s="170"/>
      <c r="F31" s="170"/>
      <c r="G31" s="170"/>
      <c r="H31" s="170"/>
      <c r="I31" s="170"/>
      <c r="J31" s="170"/>
      <c r="K31" s="170"/>
      <c r="L31" s="170"/>
      <c r="M31" s="171"/>
      <c r="O31" s="17"/>
      <c r="P31" s="186"/>
      <c r="Q31" s="187"/>
      <c r="R31" s="187"/>
      <c r="S31" s="187"/>
      <c r="T31" s="187"/>
      <c r="U31" s="187"/>
      <c r="V31" s="192"/>
      <c r="W31" s="192"/>
      <c r="X31" s="192"/>
      <c r="Y31" s="192"/>
      <c r="Z31" s="192"/>
      <c r="AA31" s="193"/>
    </row>
    <row r="32" spans="1:27">
      <c r="A32" s="17"/>
      <c r="B32" s="169"/>
      <c r="C32" s="170"/>
      <c r="D32" s="170"/>
      <c r="E32" s="170"/>
      <c r="F32" s="170"/>
      <c r="G32" s="170"/>
      <c r="H32" s="170"/>
      <c r="I32" s="170"/>
      <c r="J32" s="170"/>
      <c r="K32" s="170"/>
      <c r="L32" s="170"/>
      <c r="M32" s="171"/>
      <c r="O32" s="17"/>
      <c r="P32" s="186"/>
      <c r="Q32" s="187"/>
      <c r="R32" s="187"/>
      <c r="S32" s="187"/>
      <c r="T32" s="187"/>
      <c r="U32" s="187"/>
      <c r="V32" s="192"/>
      <c r="W32" s="192"/>
      <c r="X32" s="192"/>
      <c r="Y32" s="192"/>
      <c r="Z32" s="192"/>
      <c r="AA32" s="193"/>
    </row>
    <row r="33" spans="1:27">
      <c r="A33" s="17"/>
      <c r="B33" s="169"/>
      <c r="C33" s="170"/>
      <c r="D33" s="170"/>
      <c r="E33" s="170"/>
      <c r="F33" s="170"/>
      <c r="G33" s="170"/>
      <c r="H33" s="170"/>
      <c r="I33" s="170"/>
      <c r="J33" s="170"/>
      <c r="K33" s="170"/>
      <c r="L33" s="170"/>
      <c r="M33" s="171"/>
      <c r="O33" s="17"/>
      <c r="P33" s="186"/>
      <c r="Q33" s="187"/>
      <c r="R33" s="187"/>
      <c r="S33" s="187"/>
      <c r="T33" s="187"/>
      <c r="U33" s="187"/>
      <c r="V33" s="192"/>
      <c r="W33" s="192"/>
      <c r="X33" s="192"/>
      <c r="Y33" s="192"/>
      <c r="Z33" s="192"/>
      <c r="AA33" s="193"/>
    </row>
    <row r="34" spans="1:27">
      <c r="A34" s="17"/>
      <c r="B34" s="169"/>
      <c r="C34" s="170"/>
      <c r="D34" s="170"/>
      <c r="E34" s="170"/>
      <c r="F34" s="170"/>
      <c r="G34" s="170"/>
      <c r="H34" s="170"/>
      <c r="I34" s="170"/>
      <c r="J34" s="170"/>
      <c r="K34" s="170"/>
      <c r="L34" s="170"/>
      <c r="M34" s="171"/>
      <c r="O34" s="17"/>
      <c r="P34" s="186"/>
      <c r="Q34" s="187"/>
      <c r="R34" s="187"/>
      <c r="S34" s="187"/>
      <c r="T34" s="187"/>
      <c r="U34" s="187"/>
      <c r="V34" s="192"/>
      <c r="W34" s="192"/>
      <c r="X34" s="192"/>
      <c r="Y34" s="192"/>
      <c r="Z34" s="192"/>
      <c r="AA34" s="193"/>
    </row>
    <row r="35" spans="1:27">
      <c r="A35" s="17"/>
      <c r="B35" s="169"/>
      <c r="C35" s="170"/>
      <c r="D35" s="170"/>
      <c r="E35" s="170"/>
      <c r="F35" s="170"/>
      <c r="G35" s="170"/>
      <c r="H35" s="170"/>
      <c r="I35" s="170"/>
      <c r="J35" s="170"/>
      <c r="K35" s="170"/>
      <c r="L35" s="170"/>
      <c r="M35" s="171"/>
      <c r="O35" s="17"/>
      <c r="P35" s="186"/>
      <c r="Q35" s="187"/>
      <c r="R35" s="187"/>
      <c r="S35" s="187"/>
      <c r="T35" s="187"/>
      <c r="U35" s="187"/>
      <c r="V35" s="192"/>
      <c r="W35" s="192"/>
      <c r="X35" s="192"/>
      <c r="Y35" s="192"/>
      <c r="Z35" s="192"/>
      <c r="AA35" s="193"/>
    </row>
    <row r="36" spans="1:27">
      <c r="A36" s="17"/>
      <c r="B36" s="169"/>
      <c r="C36" s="170"/>
      <c r="D36" s="170"/>
      <c r="E36" s="170"/>
      <c r="F36" s="170"/>
      <c r="G36" s="170"/>
      <c r="H36" s="170"/>
      <c r="I36" s="170"/>
      <c r="J36" s="170"/>
      <c r="K36" s="170"/>
      <c r="L36" s="170"/>
      <c r="M36" s="171"/>
      <c r="O36" s="17"/>
      <c r="P36" s="186"/>
      <c r="Q36" s="187"/>
      <c r="R36" s="187"/>
      <c r="S36" s="187"/>
      <c r="T36" s="187"/>
      <c r="U36" s="187"/>
      <c r="V36" s="192"/>
      <c r="W36" s="192"/>
      <c r="X36" s="192"/>
      <c r="Y36" s="192"/>
      <c r="Z36" s="192"/>
      <c r="AA36" s="193"/>
    </row>
    <row r="37" spans="1:27">
      <c r="A37" s="17"/>
      <c r="B37" s="169"/>
      <c r="C37" s="170"/>
      <c r="D37" s="170"/>
      <c r="E37" s="170"/>
      <c r="F37" s="170"/>
      <c r="G37" s="170"/>
      <c r="H37" s="170"/>
      <c r="I37" s="170"/>
      <c r="J37" s="170"/>
      <c r="K37" s="170"/>
      <c r="L37" s="170"/>
      <c r="M37" s="171"/>
      <c r="O37" s="17"/>
      <c r="P37" s="186"/>
      <c r="Q37" s="187"/>
      <c r="R37" s="187"/>
      <c r="S37" s="187"/>
      <c r="T37" s="187"/>
      <c r="U37" s="187"/>
      <c r="V37" s="192"/>
      <c r="W37" s="192"/>
      <c r="X37" s="192"/>
      <c r="Y37" s="192"/>
      <c r="Z37" s="192"/>
      <c r="AA37" s="193"/>
    </row>
    <row r="38" spans="1:27">
      <c r="A38" s="17"/>
      <c r="B38" s="172"/>
      <c r="C38" s="173"/>
      <c r="D38" s="173"/>
      <c r="E38" s="173"/>
      <c r="F38" s="173"/>
      <c r="G38" s="173"/>
      <c r="H38" s="173"/>
      <c r="I38" s="173"/>
      <c r="J38" s="173"/>
      <c r="K38" s="173"/>
      <c r="L38" s="173"/>
      <c r="M38" s="174"/>
      <c r="O38" s="17"/>
      <c r="P38" s="188"/>
      <c r="Q38" s="189"/>
      <c r="R38" s="189"/>
      <c r="S38" s="189"/>
      <c r="T38" s="189"/>
      <c r="U38" s="189"/>
      <c r="V38" s="194"/>
      <c r="W38" s="194"/>
      <c r="X38" s="194"/>
      <c r="Y38" s="194"/>
      <c r="Z38" s="194"/>
      <c r="AA38" s="195"/>
    </row>
    <row r="39" spans="1:27" ht="18.5" thickBot="1">
      <c r="A39" s="20"/>
      <c r="B39" s="21"/>
      <c r="C39" s="21"/>
      <c r="D39" s="21"/>
      <c r="E39" s="21"/>
      <c r="F39" s="21"/>
      <c r="G39" s="21"/>
      <c r="H39" s="21"/>
      <c r="I39" s="21"/>
      <c r="J39" s="21"/>
      <c r="K39" s="21"/>
      <c r="L39" s="21"/>
      <c r="M39" s="22"/>
      <c r="O39" s="20"/>
      <c r="P39" s="21"/>
      <c r="Q39" s="21"/>
      <c r="R39" s="21"/>
      <c r="S39" s="21"/>
      <c r="T39" s="21"/>
      <c r="U39" s="21"/>
      <c r="V39" s="21"/>
      <c r="W39" s="21"/>
      <c r="X39" s="21"/>
      <c r="Y39" s="21"/>
      <c r="Z39" s="21"/>
      <c r="AA39" s="22"/>
    </row>
  </sheetData>
  <mergeCells count="5">
    <mergeCell ref="B13:M23"/>
    <mergeCell ref="B28:M38"/>
    <mergeCell ref="P13:AA23"/>
    <mergeCell ref="P28:U38"/>
    <mergeCell ref="V28:AA38"/>
  </mergeCells>
  <phoneticPr fontId="1"/>
  <conditionalFormatting sqref="B13:M23">
    <cfRule type="expression" dxfId="28" priority="12">
      <formula>$B$13&lt;&gt;""</formula>
    </cfRule>
  </conditionalFormatting>
  <conditionalFormatting sqref="B28:M38">
    <cfRule type="expression" dxfId="27" priority="11">
      <formula>$B$28&lt;&gt;""</formula>
    </cfRule>
  </conditionalFormatting>
  <conditionalFormatting sqref="E25">
    <cfRule type="expression" dxfId="26" priority="10">
      <formula>$E$25&lt;&gt;""</formula>
    </cfRule>
  </conditionalFormatting>
  <conditionalFormatting sqref="G25">
    <cfRule type="expression" dxfId="25" priority="9">
      <formula>$G$25&lt;&gt;""</formula>
    </cfRule>
  </conditionalFormatting>
  <conditionalFormatting sqref="I25">
    <cfRule type="expression" dxfId="24" priority="8">
      <formula>$I$25&lt;&gt;""</formula>
    </cfRule>
  </conditionalFormatting>
  <conditionalFormatting sqref="L7">
    <cfRule type="expression" dxfId="23" priority="14">
      <formula>$L$7&lt;&gt;""</formula>
    </cfRule>
  </conditionalFormatting>
  <conditionalFormatting sqref="L9">
    <cfRule type="expression" dxfId="22" priority="13">
      <formula>$L$9&lt;&gt;""</formula>
    </cfRule>
  </conditionalFormatting>
  <conditionalFormatting sqref="P28 V28">
    <cfRule type="expression" dxfId="21" priority="5">
      <formula>$B$28&lt;&gt;""</formula>
    </cfRule>
  </conditionalFormatting>
  <conditionalFormatting sqref="P13:AA23">
    <cfRule type="expression" dxfId="20" priority="6">
      <formula>$B$13&lt;&gt;""</formula>
    </cfRule>
  </conditionalFormatting>
  <conditionalFormatting sqref="S25">
    <cfRule type="expression" dxfId="19" priority="4">
      <formula>$E$25&lt;&gt;""</formula>
    </cfRule>
  </conditionalFormatting>
  <conditionalFormatting sqref="U25">
    <cfRule type="expression" dxfId="18" priority="3">
      <formula>$G$25&lt;&gt;""</formula>
    </cfRule>
  </conditionalFormatting>
  <conditionalFormatting sqref="W25">
    <cfRule type="expression" dxfId="17" priority="2">
      <formula>$I$25&lt;&gt;""</formula>
    </cfRule>
  </conditionalFormatting>
  <conditionalFormatting sqref="Z7">
    <cfRule type="expression" dxfId="16" priority="7">
      <formula>$L$7&lt;&gt;""</formula>
    </cfRule>
  </conditionalFormatting>
  <conditionalFormatting sqref="Z9">
    <cfRule type="expression" dxfId="15" priority="1">
      <formula>$L$7&lt;&gt;""</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41"/>
  <sheetViews>
    <sheetView view="pageBreakPreview" topLeftCell="G10" zoomScaleNormal="80" zoomScaleSheetLayoutView="100" workbookViewId="0">
      <selection activeCell="B24" sqref="B24:I31"/>
    </sheetView>
  </sheetViews>
  <sheetFormatPr defaultColWidth="8.6640625" defaultRowHeight="18"/>
  <cols>
    <col min="1" max="3" width="8.6640625" style="3"/>
    <col min="4" max="4" width="8.6640625" style="3" customWidth="1"/>
    <col min="5" max="8" width="8.6640625" style="3"/>
    <col min="9" max="9" width="10.9140625" style="3" customWidth="1"/>
    <col min="10" max="10" width="1.83203125" style="3" customWidth="1"/>
    <col min="11" max="11" width="2.9140625" style="3" customWidth="1"/>
    <col min="12" max="14" width="8.6640625" style="3"/>
    <col min="15" max="15" width="8.6640625" style="3" customWidth="1"/>
    <col min="16" max="19" width="8.6640625" style="3"/>
    <col min="20" max="20" width="10.9140625" style="3" customWidth="1"/>
    <col min="21" max="21" width="1.83203125" style="3" customWidth="1"/>
    <col min="22" max="16384" width="8.6640625" style="3"/>
  </cols>
  <sheetData>
    <row r="1" spans="1:21" ht="12.5" customHeight="1">
      <c r="A1" s="14"/>
      <c r="B1" s="15"/>
      <c r="C1" s="15"/>
      <c r="D1" s="15"/>
      <c r="E1" s="15"/>
      <c r="F1" s="15"/>
      <c r="G1" s="15"/>
      <c r="H1" s="15"/>
      <c r="I1" s="15"/>
      <c r="J1" s="16"/>
      <c r="L1" s="14"/>
      <c r="M1" s="15"/>
      <c r="N1" s="15"/>
      <c r="O1" s="15"/>
      <c r="P1" s="160" t="s">
        <v>139</v>
      </c>
      <c r="Q1" s="15"/>
      <c r="R1" s="15"/>
      <c r="S1" s="15"/>
      <c r="T1" s="15"/>
      <c r="U1" s="16"/>
    </row>
    <row r="2" spans="1:21">
      <c r="A2" s="17" t="s">
        <v>109</v>
      </c>
      <c r="B2" s="18"/>
      <c r="C2" s="18"/>
      <c r="D2" s="18"/>
      <c r="E2" s="18"/>
      <c r="F2" s="18"/>
      <c r="G2" s="18"/>
      <c r="H2" s="18"/>
      <c r="I2" s="18"/>
      <c r="J2" s="19"/>
      <c r="L2" s="17" t="s">
        <v>109</v>
      </c>
      <c r="M2" s="18"/>
      <c r="N2" s="18"/>
      <c r="O2" s="18"/>
      <c r="P2" s="18"/>
      <c r="Q2" s="18"/>
      <c r="R2" s="18"/>
      <c r="S2" s="18"/>
      <c r="T2" s="18"/>
      <c r="U2" s="19"/>
    </row>
    <row r="3" spans="1:21">
      <c r="A3" s="73" t="s">
        <v>110</v>
      </c>
      <c r="B3" s="72"/>
      <c r="C3" s="72"/>
      <c r="D3" s="72"/>
      <c r="E3" s="72"/>
      <c r="F3" s="72"/>
      <c r="G3" s="72"/>
      <c r="H3" s="72"/>
      <c r="I3" s="72"/>
      <c r="J3" s="19"/>
      <c r="L3" s="73" t="s">
        <v>110</v>
      </c>
      <c r="M3" s="72"/>
      <c r="N3" s="72"/>
      <c r="O3" s="72"/>
      <c r="P3" s="72"/>
      <c r="Q3" s="72"/>
      <c r="R3" s="72"/>
      <c r="S3" s="72"/>
      <c r="T3" s="72"/>
      <c r="U3" s="19"/>
    </row>
    <row r="4" spans="1:21">
      <c r="A4" s="17"/>
      <c r="B4" s="166"/>
      <c r="C4" s="167"/>
      <c r="D4" s="167"/>
      <c r="E4" s="167"/>
      <c r="F4" s="167"/>
      <c r="G4" s="167"/>
      <c r="H4" s="167"/>
      <c r="I4" s="168"/>
      <c r="J4" s="19"/>
      <c r="L4" s="17"/>
      <c r="M4" s="196" t="s">
        <v>163</v>
      </c>
      <c r="N4" s="197"/>
      <c r="O4" s="197"/>
      <c r="P4" s="197"/>
      <c r="Q4" s="197"/>
      <c r="R4" s="197"/>
      <c r="S4" s="197"/>
      <c r="T4" s="198"/>
      <c r="U4" s="19"/>
    </row>
    <row r="5" spans="1:21">
      <c r="A5" s="17"/>
      <c r="B5" s="169"/>
      <c r="C5" s="170"/>
      <c r="D5" s="170"/>
      <c r="E5" s="170"/>
      <c r="F5" s="170"/>
      <c r="G5" s="170"/>
      <c r="H5" s="170"/>
      <c r="I5" s="171"/>
      <c r="J5" s="19"/>
      <c r="L5" s="17"/>
      <c r="M5" s="199"/>
      <c r="N5" s="200"/>
      <c r="O5" s="200"/>
      <c r="P5" s="200"/>
      <c r="Q5" s="200"/>
      <c r="R5" s="200"/>
      <c r="S5" s="200"/>
      <c r="T5" s="201"/>
      <c r="U5" s="19"/>
    </row>
    <row r="6" spans="1:21">
      <c r="A6" s="17"/>
      <c r="B6" s="169"/>
      <c r="C6" s="170"/>
      <c r="D6" s="170"/>
      <c r="E6" s="170"/>
      <c r="F6" s="170"/>
      <c r="G6" s="170"/>
      <c r="H6" s="170"/>
      <c r="I6" s="171"/>
      <c r="J6" s="19"/>
      <c r="L6" s="17"/>
      <c r="M6" s="199"/>
      <c r="N6" s="200"/>
      <c r="O6" s="200"/>
      <c r="P6" s="200"/>
      <c r="Q6" s="200"/>
      <c r="R6" s="200"/>
      <c r="S6" s="200"/>
      <c r="T6" s="201"/>
      <c r="U6" s="19"/>
    </row>
    <row r="7" spans="1:21">
      <c r="A7" s="17"/>
      <c r="B7" s="169"/>
      <c r="C7" s="170"/>
      <c r="D7" s="170"/>
      <c r="E7" s="170"/>
      <c r="F7" s="170"/>
      <c r="G7" s="170"/>
      <c r="H7" s="170"/>
      <c r="I7" s="171"/>
      <c r="J7" s="19"/>
      <c r="L7" s="17"/>
      <c r="M7" s="199"/>
      <c r="N7" s="200"/>
      <c r="O7" s="200"/>
      <c r="P7" s="200"/>
      <c r="Q7" s="200"/>
      <c r="R7" s="200"/>
      <c r="S7" s="200"/>
      <c r="T7" s="201"/>
      <c r="U7" s="19"/>
    </row>
    <row r="8" spans="1:21">
      <c r="A8" s="17"/>
      <c r="B8" s="169"/>
      <c r="C8" s="170"/>
      <c r="D8" s="170"/>
      <c r="E8" s="170"/>
      <c r="F8" s="170"/>
      <c r="G8" s="170"/>
      <c r="H8" s="170"/>
      <c r="I8" s="171"/>
      <c r="J8" s="19"/>
      <c r="L8" s="17"/>
      <c r="M8" s="199"/>
      <c r="N8" s="200"/>
      <c r="O8" s="200"/>
      <c r="P8" s="200"/>
      <c r="Q8" s="200"/>
      <c r="R8" s="200"/>
      <c r="S8" s="200"/>
      <c r="T8" s="201"/>
      <c r="U8" s="19"/>
    </row>
    <row r="9" spans="1:21">
      <c r="A9" s="17"/>
      <c r="B9" s="169"/>
      <c r="C9" s="170"/>
      <c r="D9" s="170"/>
      <c r="E9" s="170"/>
      <c r="F9" s="170"/>
      <c r="G9" s="170"/>
      <c r="H9" s="170"/>
      <c r="I9" s="171"/>
      <c r="J9" s="19"/>
      <c r="L9" s="17"/>
      <c r="M9" s="199"/>
      <c r="N9" s="200"/>
      <c r="O9" s="200"/>
      <c r="P9" s="200"/>
      <c r="Q9" s="200"/>
      <c r="R9" s="200"/>
      <c r="S9" s="200"/>
      <c r="T9" s="201"/>
      <c r="U9" s="19"/>
    </row>
    <row r="10" spans="1:21">
      <c r="A10" s="17"/>
      <c r="B10" s="169"/>
      <c r="C10" s="170"/>
      <c r="D10" s="170"/>
      <c r="E10" s="170"/>
      <c r="F10" s="170"/>
      <c r="G10" s="170"/>
      <c r="H10" s="170"/>
      <c r="I10" s="171"/>
      <c r="J10" s="19"/>
      <c r="L10" s="17"/>
      <c r="M10" s="199"/>
      <c r="N10" s="200"/>
      <c r="O10" s="200"/>
      <c r="P10" s="200"/>
      <c r="Q10" s="200"/>
      <c r="R10" s="200"/>
      <c r="S10" s="200"/>
      <c r="T10" s="201"/>
      <c r="U10" s="19"/>
    </row>
    <row r="11" spans="1:21">
      <c r="A11" s="17"/>
      <c r="B11" s="172"/>
      <c r="C11" s="173"/>
      <c r="D11" s="173"/>
      <c r="E11" s="173"/>
      <c r="F11" s="173"/>
      <c r="G11" s="173"/>
      <c r="H11" s="173"/>
      <c r="I11" s="174"/>
      <c r="J11" s="19"/>
      <c r="L11" s="17"/>
      <c r="M11" s="202"/>
      <c r="N11" s="203"/>
      <c r="O11" s="203"/>
      <c r="P11" s="203"/>
      <c r="Q11" s="203"/>
      <c r="R11" s="203"/>
      <c r="S11" s="203"/>
      <c r="T11" s="204"/>
      <c r="U11" s="19"/>
    </row>
    <row r="12" spans="1:21">
      <c r="A12" s="73" t="s">
        <v>111</v>
      </c>
      <c r="B12" s="72"/>
      <c r="C12" s="72"/>
      <c r="D12" s="72"/>
      <c r="E12" s="72"/>
      <c r="F12" s="72"/>
      <c r="G12" s="72"/>
      <c r="H12" s="72"/>
      <c r="I12" s="72"/>
      <c r="J12" s="19"/>
      <c r="L12" s="73" t="s">
        <v>111</v>
      </c>
      <c r="M12" s="72"/>
      <c r="N12" s="72"/>
      <c r="O12" s="72"/>
      <c r="P12" s="72"/>
      <c r="Q12" s="72"/>
      <c r="R12" s="72"/>
      <c r="S12" s="72"/>
      <c r="T12" s="72"/>
      <c r="U12" s="19"/>
    </row>
    <row r="13" spans="1:21" ht="18" customHeight="1">
      <c r="A13" s="17"/>
      <c r="B13" s="166"/>
      <c r="C13" s="167"/>
      <c r="D13" s="167"/>
      <c r="E13" s="167"/>
      <c r="F13" s="167"/>
      <c r="G13" s="167"/>
      <c r="H13" s="167"/>
      <c r="I13" s="168"/>
      <c r="J13" s="19"/>
      <c r="L13" s="17"/>
      <c r="M13" s="196" t="s">
        <v>164</v>
      </c>
      <c r="N13" s="197"/>
      <c r="O13" s="197"/>
      <c r="P13" s="197"/>
      <c r="Q13" s="197"/>
      <c r="R13" s="197"/>
      <c r="S13" s="197"/>
      <c r="T13" s="198"/>
      <c r="U13" s="19"/>
    </row>
    <row r="14" spans="1:21">
      <c r="A14" s="17"/>
      <c r="B14" s="169"/>
      <c r="C14" s="170"/>
      <c r="D14" s="170"/>
      <c r="E14" s="170"/>
      <c r="F14" s="170"/>
      <c r="G14" s="170"/>
      <c r="H14" s="170"/>
      <c r="I14" s="171"/>
      <c r="J14" s="19"/>
      <c r="L14" s="17"/>
      <c r="M14" s="199"/>
      <c r="N14" s="200"/>
      <c r="O14" s="200"/>
      <c r="P14" s="200"/>
      <c r="Q14" s="200"/>
      <c r="R14" s="200"/>
      <c r="S14" s="200"/>
      <c r="T14" s="201"/>
      <c r="U14" s="19"/>
    </row>
    <row r="15" spans="1:21">
      <c r="A15" s="17"/>
      <c r="B15" s="169"/>
      <c r="C15" s="170"/>
      <c r="D15" s="170"/>
      <c r="E15" s="170"/>
      <c r="F15" s="170"/>
      <c r="G15" s="170"/>
      <c r="H15" s="170"/>
      <c r="I15" s="171"/>
      <c r="J15" s="19"/>
      <c r="L15" s="17"/>
      <c r="M15" s="199"/>
      <c r="N15" s="200"/>
      <c r="O15" s="200"/>
      <c r="P15" s="200"/>
      <c r="Q15" s="200"/>
      <c r="R15" s="200"/>
      <c r="S15" s="200"/>
      <c r="T15" s="201"/>
      <c r="U15" s="19"/>
    </row>
    <row r="16" spans="1:21">
      <c r="A16" s="17"/>
      <c r="B16" s="169"/>
      <c r="C16" s="170"/>
      <c r="D16" s="170"/>
      <c r="E16" s="170"/>
      <c r="F16" s="170"/>
      <c r="G16" s="170"/>
      <c r="H16" s="170"/>
      <c r="I16" s="171"/>
      <c r="J16" s="19"/>
      <c r="L16" s="17"/>
      <c r="M16" s="199"/>
      <c r="N16" s="200"/>
      <c r="O16" s="200"/>
      <c r="P16" s="200"/>
      <c r="Q16" s="200"/>
      <c r="R16" s="200"/>
      <c r="S16" s="200"/>
      <c r="T16" s="201"/>
      <c r="U16" s="19"/>
    </row>
    <row r="17" spans="1:21">
      <c r="A17" s="17"/>
      <c r="B17" s="169"/>
      <c r="C17" s="170"/>
      <c r="D17" s="170"/>
      <c r="E17" s="170"/>
      <c r="F17" s="170"/>
      <c r="G17" s="170"/>
      <c r="H17" s="170"/>
      <c r="I17" s="171"/>
      <c r="J17" s="19"/>
      <c r="L17" s="17"/>
      <c r="M17" s="199"/>
      <c r="N17" s="200"/>
      <c r="O17" s="200"/>
      <c r="P17" s="200"/>
      <c r="Q17" s="200"/>
      <c r="R17" s="200"/>
      <c r="S17" s="200"/>
      <c r="T17" s="201"/>
      <c r="U17" s="19"/>
    </row>
    <row r="18" spans="1:21">
      <c r="A18" s="17"/>
      <c r="B18" s="169"/>
      <c r="C18" s="170"/>
      <c r="D18" s="170"/>
      <c r="E18" s="170"/>
      <c r="F18" s="170"/>
      <c r="G18" s="170"/>
      <c r="H18" s="170"/>
      <c r="I18" s="171"/>
      <c r="J18" s="19"/>
      <c r="L18" s="17"/>
      <c r="M18" s="199"/>
      <c r="N18" s="200"/>
      <c r="O18" s="200"/>
      <c r="P18" s="200"/>
      <c r="Q18" s="200"/>
      <c r="R18" s="200"/>
      <c r="S18" s="200"/>
      <c r="T18" s="201"/>
      <c r="U18" s="19"/>
    </row>
    <row r="19" spans="1:21">
      <c r="A19" s="17"/>
      <c r="B19" s="169"/>
      <c r="C19" s="170"/>
      <c r="D19" s="170"/>
      <c r="E19" s="170"/>
      <c r="F19" s="170"/>
      <c r="G19" s="170"/>
      <c r="H19" s="170"/>
      <c r="I19" s="171"/>
      <c r="J19" s="19"/>
      <c r="L19" s="17"/>
      <c r="M19" s="199"/>
      <c r="N19" s="200"/>
      <c r="O19" s="200"/>
      <c r="P19" s="200"/>
      <c r="Q19" s="200"/>
      <c r="R19" s="200"/>
      <c r="S19" s="200"/>
      <c r="T19" s="201"/>
      <c r="U19" s="19"/>
    </row>
    <row r="20" spans="1:21">
      <c r="A20" s="17"/>
      <c r="B20" s="172"/>
      <c r="C20" s="173"/>
      <c r="D20" s="173"/>
      <c r="E20" s="173"/>
      <c r="F20" s="173"/>
      <c r="G20" s="173"/>
      <c r="H20" s="173"/>
      <c r="I20" s="174"/>
      <c r="J20" s="19"/>
      <c r="L20" s="17"/>
      <c r="M20" s="202"/>
      <c r="N20" s="203"/>
      <c r="O20" s="203"/>
      <c r="P20" s="203"/>
      <c r="Q20" s="203"/>
      <c r="R20" s="203"/>
      <c r="S20" s="203"/>
      <c r="T20" s="204"/>
      <c r="U20" s="19"/>
    </row>
    <row r="21" spans="1:21">
      <c r="A21" s="17"/>
      <c r="B21" s="18"/>
      <c r="C21" s="18"/>
      <c r="D21" s="18"/>
      <c r="E21" s="18"/>
      <c r="F21" s="18"/>
      <c r="G21" s="18"/>
      <c r="H21" s="18"/>
      <c r="I21" s="18"/>
      <c r="J21" s="19"/>
      <c r="L21" s="17"/>
      <c r="M21" s="18"/>
      <c r="N21" s="18"/>
      <c r="O21" s="18"/>
      <c r="P21" s="18"/>
      <c r="Q21" s="18"/>
      <c r="R21" s="18"/>
      <c r="S21" s="18"/>
      <c r="T21" s="18"/>
      <c r="U21" s="19"/>
    </row>
    <row r="22" spans="1:21">
      <c r="A22" s="17" t="s">
        <v>121</v>
      </c>
      <c r="B22" s="18"/>
      <c r="C22" s="18"/>
      <c r="D22" s="18"/>
      <c r="E22" s="18"/>
      <c r="F22" s="18"/>
      <c r="G22" s="18"/>
      <c r="H22" s="18"/>
      <c r="I22" s="18"/>
      <c r="J22" s="19"/>
      <c r="L22" s="17" t="s">
        <v>121</v>
      </c>
      <c r="M22" s="18"/>
      <c r="N22" s="18"/>
      <c r="O22" s="18"/>
      <c r="P22" s="18"/>
      <c r="Q22" s="18"/>
      <c r="R22" s="18"/>
      <c r="S22" s="18"/>
      <c r="T22" s="18"/>
      <c r="U22" s="19"/>
    </row>
    <row r="23" spans="1:21">
      <c r="A23" s="73" t="s">
        <v>110</v>
      </c>
      <c r="B23" s="72"/>
      <c r="C23" s="72"/>
      <c r="D23" s="72"/>
      <c r="E23" s="72"/>
      <c r="F23" s="72"/>
      <c r="G23" s="72"/>
      <c r="H23" s="72"/>
      <c r="I23" s="72"/>
      <c r="J23" s="19"/>
      <c r="L23" s="73" t="s">
        <v>110</v>
      </c>
      <c r="M23" s="72"/>
      <c r="N23" s="72"/>
      <c r="O23" s="72"/>
      <c r="P23" s="72"/>
      <c r="Q23" s="72"/>
      <c r="R23" s="72"/>
      <c r="S23" s="72"/>
      <c r="T23" s="72"/>
      <c r="U23" s="19"/>
    </row>
    <row r="24" spans="1:21">
      <c r="A24" s="17"/>
      <c r="B24" s="166"/>
      <c r="C24" s="167"/>
      <c r="D24" s="167"/>
      <c r="E24" s="167"/>
      <c r="F24" s="167"/>
      <c r="G24" s="167"/>
      <c r="H24" s="167"/>
      <c r="I24" s="168"/>
      <c r="J24" s="19"/>
      <c r="L24" s="17"/>
      <c r="M24" s="196" t="s">
        <v>165</v>
      </c>
      <c r="N24" s="197"/>
      <c r="O24" s="197"/>
      <c r="P24" s="197"/>
      <c r="Q24" s="197"/>
      <c r="R24" s="197"/>
      <c r="S24" s="197"/>
      <c r="T24" s="198"/>
      <c r="U24" s="19"/>
    </row>
    <row r="25" spans="1:21">
      <c r="A25" s="17"/>
      <c r="B25" s="169"/>
      <c r="C25" s="170"/>
      <c r="D25" s="170"/>
      <c r="E25" s="170"/>
      <c r="F25" s="170"/>
      <c r="G25" s="170"/>
      <c r="H25" s="170"/>
      <c r="I25" s="171"/>
      <c r="J25" s="19"/>
      <c r="L25" s="17"/>
      <c r="M25" s="199"/>
      <c r="N25" s="200"/>
      <c r="O25" s="200"/>
      <c r="P25" s="200"/>
      <c r="Q25" s="200"/>
      <c r="R25" s="200"/>
      <c r="S25" s="200"/>
      <c r="T25" s="201"/>
      <c r="U25" s="19"/>
    </row>
    <row r="26" spans="1:21">
      <c r="A26" s="17"/>
      <c r="B26" s="169"/>
      <c r="C26" s="170"/>
      <c r="D26" s="170"/>
      <c r="E26" s="170"/>
      <c r="F26" s="170"/>
      <c r="G26" s="170"/>
      <c r="H26" s="170"/>
      <c r="I26" s="171"/>
      <c r="J26" s="19"/>
      <c r="L26" s="17"/>
      <c r="M26" s="199"/>
      <c r="N26" s="200"/>
      <c r="O26" s="200"/>
      <c r="P26" s="200"/>
      <c r="Q26" s="200"/>
      <c r="R26" s="200"/>
      <c r="S26" s="200"/>
      <c r="T26" s="201"/>
      <c r="U26" s="19"/>
    </row>
    <row r="27" spans="1:21">
      <c r="A27" s="17"/>
      <c r="B27" s="169"/>
      <c r="C27" s="170"/>
      <c r="D27" s="170"/>
      <c r="E27" s="170"/>
      <c r="F27" s="170"/>
      <c r="G27" s="170"/>
      <c r="H27" s="170"/>
      <c r="I27" s="171"/>
      <c r="J27" s="19"/>
      <c r="L27" s="17"/>
      <c r="M27" s="199"/>
      <c r="N27" s="200"/>
      <c r="O27" s="200"/>
      <c r="P27" s="200"/>
      <c r="Q27" s="200"/>
      <c r="R27" s="200"/>
      <c r="S27" s="200"/>
      <c r="T27" s="201"/>
      <c r="U27" s="19"/>
    </row>
    <row r="28" spans="1:21">
      <c r="A28" s="17"/>
      <c r="B28" s="169"/>
      <c r="C28" s="170"/>
      <c r="D28" s="170"/>
      <c r="E28" s="170"/>
      <c r="F28" s="170"/>
      <c r="G28" s="170"/>
      <c r="H28" s="170"/>
      <c r="I28" s="171"/>
      <c r="J28" s="19"/>
      <c r="L28" s="17"/>
      <c r="M28" s="199"/>
      <c r="N28" s="200"/>
      <c r="O28" s="200"/>
      <c r="P28" s="200"/>
      <c r="Q28" s="200"/>
      <c r="R28" s="200"/>
      <c r="S28" s="200"/>
      <c r="T28" s="201"/>
      <c r="U28" s="19"/>
    </row>
    <row r="29" spans="1:21">
      <c r="A29" s="17"/>
      <c r="B29" s="169"/>
      <c r="C29" s="170"/>
      <c r="D29" s="170"/>
      <c r="E29" s="170"/>
      <c r="F29" s="170"/>
      <c r="G29" s="170"/>
      <c r="H29" s="170"/>
      <c r="I29" s="171"/>
      <c r="J29" s="19"/>
      <c r="L29" s="17"/>
      <c r="M29" s="199"/>
      <c r="N29" s="200"/>
      <c r="O29" s="200"/>
      <c r="P29" s="200"/>
      <c r="Q29" s="200"/>
      <c r="R29" s="200"/>
      <c r="S29" s="200"/>
      <c r="T29" s="201"/>
      <c r="U29" s="19"/>
    </row>
    <row r="30" spans="1:21">
      <c r="A30" s="17"/>
      <c r="B30" s="169"/>
      <c r="C30" s="170"/>
      <c r="D30" s="170"/>
      <c r="E30" s="170"/>
      <c r="F30" s="170"/>
      <c r="G30" s="170"/>
      <c r="H30" s="170"/>
      <c r="I30" s="171"/>
      <c r="J30" s="19"/>
      <c r="L30" s="17"/>
      <c r="M30" s="199"/>
      <c r="N30" s="200"/>
      <c r="O30" s="200"/>
      <c r="P30" s="200"/>
      <c r="Q30" s="200"/>
      <c r="R30" s="200"/>
      <c r="S30" s="200"/>
      <c r="T30" s="201"/>
      <c r="U30" s="19"/>
    </row>
    <row r="31" spans="1:21">
      <c r="A31" s="17"/>
      <c r="B31" s="172"/>
      <c r="C31" s="173"/>
      <c r="D31" s="173"/>
      <c r="E31" s="173"/>
      <c r="F31" s="173"/>
      <c r="G31" s="173"/>
      <c r="H31" s="173"/>
      <c r="I31" s="174"/>
      <c r="J31" s="19"/>
      <c r="L31" s="17"/>
      <c r="M31" s="202"/>
      <c r="N31" s="203"/>
      <c r="O31" s="203"/>
      <c r="P31" s="203"/>
      <c r="Q31" s="203"/>
      <c r="R31" s="203"/>
      <c r="S31" s="203"/>
      <c r="T31" s="204"/>
      <c r="U31" s="19"/>
    </row>
    <row r="32" spans="1:21">
      <c r="A32" s="73" t="s">
        <v>111</v>
      </c>
      <c r="B32" s="72"/>
      <c r="C32" s="72"/>
      <c r="D32" s="72"/>
      <c r="E32" s="72"/>
      <c r="F32" s="72"/>
      <c r="G32" s="72"/>
      <c r="H32" s="72"/>
      <c r="I32" s="72"/>
      <c r="J32" s="19"/>
      <c r="L32" s="73" t="s">
        <v>111</v>
      </c>
      <c r="M32" s="72"/>
      <c r="N32" s="72"/>
      <c r="O32" s="72"/>
      <c r="P32" s="72"/>
      <c r="Q32" s="72"/>
      <c r="R32" s="72"/>
      <c r="S32" s="72"/>
      <c r="T32" s="72"/>
      <c r="U32" s="19"/>
    </row>
    <row r="33" spans="1:21">
      <c r="A33" s="17"/>
      <c r="B33" s="166"/>
      <c r="C33" s="167"/>
      <c r="D33" s="167"/>
      <c r="E33" s="167"/>
      <c r="F33" s="167"/>
      <c r="G33" s="167"/>
      <c r="H33" s="167"/>
      <c r="I33" s="168"/>
      <c r="J33" s="19"/>
      <c r="L33" s="17"/>
      <c r="M33" s="175" t="s">
        <v>166</v>
      </c>
      <c r="N33" s="176"/>
      <c r="O33" s="176"/>
      <c r="P33" s="176"/>
      <c r="Q33" s="176"/>
      <c r="R33" s="176"/>
      <c r="S33" s="176"/>
      <c r="T33" s="177"/>
      <c r="U33" s="19"/>
    </row>
    <row r="34" spans="1:21">
      <c r="A34" s="17"/>
      <c r="B34" s="169"/>
      <c r="C34" s="170"/>
      <c r="D34" s="170"/>
      <c r="E34" s="170"/>
      <c r="F34" s="170"/>
      <c r="G34" s="170"/>
      <c r="H34" s="170"/>
      <c r="I34" s="171"/>
      <c r="J34" s="19"/>
      <c r="L34" s="17"/>
      <c r="M34" s="178"/>
      <c r="N34" s="179"/>
      <c r="O34" s="179"/>
      <c r="P34" s="179"/>
      <c r="Q34" s="179"/>
      <c r="R34" s="179"/>
      <c r="S34" s="179"/>
      <c r="T34" s="180"/>
      <c r="U34" s="19"/>
    </row>
    <row r="35" spans="1:21">
      <c r="A35" s="17"/>
      <c r="B35" s="169"/>
      <c r="C35" s="170"/>
      <c r="D35" s="170"/>
      <c r="E35" s="170"/>
      <c r="F35" s="170"/>
      <c r="G35" s="170"/>
      <c r="H35" s="170"/>
      <c r="I35" s="171"/>
      <c r="J35" s="19"/>
      <c r="L35" s="17"/>
      <c r="M35" s="178"/>
      <c r="N35" s="179"/>
      <c r="O35" s="179"/>
      <c r="P35" s="179"/>
      <c r="Q35" s="179"/>
      <c r="R35" s="179"/>
      <c r="S35" s="179"/>
      <c r="T35" s="180"/>
      <c r="U35" s="19"/>
    </row>
    <row r="36" spans="1:21">
      <c r="A36" s="17"/>
      <c r="B36" s="169"/>
      <c r="C36" s="170"/>
      <c r="D36" s="170"/>
      <c r="E36" s="170"/>
      <c r="F36" s="170"/>
      <c r="G36" s="170"/>
      <c r="H36" s="170"/>
      <c r="I36" s="171"/>
      <c r="J36" s="19"/>
      <c r="L36" s="17"/>
      <c r="M36" s="178"/>
      <c r="N36" s="179"/>
      <c r="O36" s="179"/>
      <c r="P36" s="179"/>
      <c r="Q36" s="179"/>
      <c r="R36" s="179"/>
      <c r="S36" s="179"/>
      <c r="T36" s="180"/>
      <c r="U36" s="19"/>
    </row>
    <row r="37" spans="1:21">
      <c r="A37" s="17"/>
      <c r="B37" s="169"/>
      <c r="C37" s="170"/>
      <c r="D37" s="170"/>
      <c r="E37" s="170"/>
      <c r="F37" s="170"/>
      <c r="G37" s="170"/>
      <c r="H37" s="170"/>
      <c r="I37" s="171"/>
      <c r="J37" s="19"/>
      <c r="L37" s="17"/>
      <c r="M37" s="178"/>
      <c r="N37" s="179"/>
      <c r="O37" s="179"/>
      <c r="P37" s="179"/>
      <c r="Q37" s="179"/>
      <c r="R37" s="179"/>
      <c r="S37" s="179"/>
      <c r="T37" s="180"/>
      <c r="U37" s="19"/>
    </row>
    <row r="38" spans="1:21">
      <c r="A38" s="17"/>
      <c r="B38" s="169"/>
      <c r="C38" s="170"/>
      <c r="D38" s="170"/>
      <c r="E38" s="170"/>
      <c r="F38" s="170"/>
      <c r="G38" s="170"/>
      <c r="H38" s="170"/>
      <c r="I38" s="171"/>
      <c r="J38" s="19"/>
      <c r="L38" s="17"/>
      <c r="M38" s="178"/>
      <c r="N38" s="179"/>
      <c r="O38" s="179"/>
      <c r="P38" s="179"/>
      <c r="Q38" s="179"/>
      <c r="R38" s="179"/>
      <c r="S38" s="179"/>
      <c r="T38" s="180"/>
      <c r="U38" s="19"/>
    </row>
    <row r="39" spans="1:21">
      <c r="A39" s="17"/>
      <c r="B39" s="169"/>
      <c r="C39" s="170"/>
      <c r="D39" s="170"/>
      <c r="E39" s="170"/>
      <c r="F39" s="170"/>
      <c r="G39" s="170"/>
      <c r="H39" s="170"/>
      <c r="I39" s="171"/>
      <c r="J39" s="19"/>
      <c r="L39" s="17"/>
      <c r="M39" s="178"/>
      <c r="N39" s="179"/>
      <c r="O39" s="179"/>
      <c r="P39" s="179"/>
      <c r="Q39" s="179"/>
      <c r="R39" s="179"/>
      <c r="S39" s="179"/>
      <c r="T39" s="180"/>
      <c r="U39" s="19"/>
    </row>
    <row r="40" spans="1:21">
      <c r="A40" s="17"/>
      <c r="B40" s="172"/>
      <c r="C40" s="173"/>
      <c r="D40" s="173"/>
      <c r="E40" s="173"/>
      <c r="F40" s="173"/>
      <c r="G40" s="173"/>
      <c r="H40" s="173"/>
      <c r="I40" s="174"/>
      <c r="J40" s="19"/>
      <c r="L40" s="17"/>
      <c r="M40" s="181"/>
      <c r="N40" s="182"/>
      <c r="O40" s="182"/>
      <c r="P40" s="182"/>
      <c r="Q40" s="182"/>
      <c r="R40" s="182"/>
      <c r="S40" s="182"/>
      <c r="T40" s="183"/>
      <c r="U40" s="19"/>
    </row>
    <row r="41" spans="1:21" ht="12.5" customHeight="1" thickBot="1">
      <c r="A41" s="20"/>
      <c r="B41" s="21"/>
      <c r="C41" s="21"/>
      <c r="D41" s="21"/>
      <c r="E41" s="21"/>
      <c r="F41" s="21"/>
      <c r="G41" s="21"/>
      <c r="H41" s="21"/>
      <c r="I41" s="21"/>
      <c r="J41" s="22"/>
      <c r="L41" s="20"/>
      <c r="M41" s="21"/>
      <c r="N41" s="21"/>
      <c r="O41" s="21"/>
      <c r="P41" s="21"/>
      <c r="Q41" s="21"/>
      <c r="R41" s="21"/>
      <c r="S41" s="21"/>
      <c r="T41" s="21"/>
      <c r="U41" s="22"/>
    </row>
  </sheetData>
  <mergeCells count="8">
    <mergeCell ref="B4:I11"/>
    <mergeCell ref="B13:I20"/>
    <mergeCell ref="B24:I31"/>
    <mergeCell ref="B33:I40"/>
    <mergeCell ref="M4:T11"/>
    <mergeCell ref="M13:T20"/>
    <mergeCell ref="M24:T31"/>
    <mergeCell ref="M33:T40"/>
  </mergeCells>
  <phoneticPr fontId="1"/>
  <conditionalFormatting sqref="B33">
    <cfRule type="expression" dxfId="14" priority="12">
      <formula>$B$33&lt;&gt;""</formula>
    </cfRule>
  </conditionalFormatting>
  <conditionalFormatting sqref="B4:I11">
    <cfRule type="expression" dxfId="13" priority="10">
      <formula>$B$4&lt;&gt;""</formula>
    </cfRule>
  </conditionalFormatting>
  <conditionalFormatting sqref="B12:I12">
    <cfRule type="expression" dxfId="12" priority="14">
      <formula>$B$3&lt;&gt;""</formula>
    </cfRule>
  </conditionalFormatting>
  <conditionalFormatting sqref="B13:I20">
    <cfRule type="expression" dxfId="11" priority="9">
      <formula>$B$13&lt;&gt;""</formula>
    </cfRule>
  </conditionalFormatting>
  <conditionalFormatting sqref="B23:I23 B24">
    <cfRule type="expression" dxfId="10" priority="13">
      <formula>$B$3&lt;&gt;""</formula>
    </cfRule>
  </conditionalFormatting>
  <conditionalFormatting sqref="B24:I31">
    <cfRule type="expression" dxfId="9" priority="8">
      <formula>$B$24&lt;&gt;""</formula>
    </cfRule>
  </conditionalFormatting>
  <conditionalFormatting sqref="B32:I32">
    <cfRule type="expression" dxfId="8" priority="11">
      <formula>$B$3&lt;&gt;""</formula>
    </cfRule>
  </conditionalFormatting>
  <conditionalFormatting sqref="M33">
    <cfRule type="expression" dxfId="7" priority="5">
      <formula>$B$33&lt;&gt;""</formula>
    </cfRule>
  </conditionalFormatting>
  <conditionalFormatting sqref="M4:T11">
    <cfRule type="expression" dxfId="6" priority="3">
      <formula>$B$4&lt;&gt;""</formula>
    </cfRule>
  </conditionalFormatting>
  <conditionalFormatting sqref="M12:T12">
    <cfRule type="expression" dxfId="5" priority="7">
      <formula>$B$3&lt;&gt;""</formula>
    </cfRule>
  </conditionalFormatting>
  <conditionalFormatting sqref="M13:T20">
    <cfRule type="expression" dxfId="4" priority="2">
      <formula>$B$13&lt;&gt;""</formula>
    </cfRule>
  </conditionalFormatting>
  <conditionalFormatting sqref="M23:T23 M24">
    <cfRule type="expression" dxfId="3" priority="6">
      <formula>$B$3&lt;&gt;""</formula>
    </cfRule>
  </conditionalFormatting>
  <conditionalFormatting sqref="M24:T31">
    <cfRule type="expression" dxfId="2" priority="1">
      <formula>$B$24&lt;&gt;""</formula>
    </cfRule>
  </conditionalFormatting>
  <conditionalFormatting sqref="M32:T32">
    <cfRule type="expression" dxfId="1" priority="4">
      <formula>$B$3&lt;&gt;""</formula>
    </cfRule>
  </conditionalFormatting>
  <pageMargins left="0.7" right="0.7" top="0.75" bottom="0.75" header="0.3" footer="0.3"/>
  <pageSetup paperSize="9" scale="9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40"/>
  <sheetViews>
    <sheetView view="pageBreakPreview" topLeftCell="A19" zoomScaleNormal="80" zoomScaleSheetLayoutView="100" workbookViewId="0">
      <selection activeCell="I36" sqref="I36:J36"/>
    </sheetView>
  </sheetViews>
  <sheetFormatPr defaultColWidth="8.6640625" defaultRowHeight="18"/>
  <cols>
    <col min="1" max="1" width="2.58203125" style="3" customWidth="1"/>
    <col min="2" max="2" width="4.4140625" style="3" customWidth="1"/>
    <col min="3" max="3" width="12.58203125" style="3" customWidth="1"/>
    <col min="4" max="5" width="24.33203125" style="82" customWidth="1"/>
    <col min="6" max="6" width="11.6640625" style="82" customWidth="1"/>
    <col min="7" max="7" width="2.1640625" style="3" customWidth="1"/>
    <col min="8" max="8" width="4.5" style="3" customWidth="1"/>
    <col min="9" max="9" width="8.6640625" style="3"/>
    <col min="10" max="10" width="10.58203125" style="3" customWidth="1"/>
    <col min="11" max="12" width="25.1640625" style="3" customWidth="1"/>
    <col min="13" max="13" width="12.83203125" style="3" customWidth="1"/>
    <col min="14" max="16384" width="8.6640625" style="3"/>
  </cols>
  <sheetData>
    <row r="1" spans="1:13" ht="22.5">
      <c r="A1" s="3" t="s">
        <v>112</v>
      </c>
      <c r="F1" s="83" t="s">
        <v>113</v>
      </c>
      <c r="H1" s="3" t="s">
        <v>112</v>
      </c>
      <c r="K1" s="163" t="s">
        <v>209</v>
      </c>
      <c r="L1" s="82"/>
      <c r="M1" s="83" t="s">
        <v>113</v>
      </c>
    </row>
    <row r="2" spans="1:13">
      <c r="A2" s="2" t="s">
        <v>6</v>
      </c>
      <c r="B2" s="23"/>
      <c r="C2" s="23"/>
      <c r="D2" s="84"/>
      <c r="E2" s="84"/>
      <c r="F2" s="84"/>
      <c r="H2" s="2" t="s">
        <v>6</v>
      </c>
      <c r="I2" s="23"/>
      <c r="J2" s="23"/>
      <c r="K2" s="84"/>
      <c r="L2" s="84"/>
      <c r="M2" s="84"/>
    </row>
    <row r="3" spans="1:13">
      <c r="A3" s="23" t="s">
        <v>7</v>
      </c>
      <c r="B3" s="23"/>
      <c r="C3" s="23"/>
      <c r="D3" s="84"/>
      <c r="E3" s="84"/>
      <c r="F3" s="84"/>
      <c r="H3" s="23" t="s">
        <v>7</v>
      </c>
      <c r="I3" s="23"/>
      <c r="J3" s="23"/>
      <c r="K3" s="84"/>
      <c r="L3" s="84"/>
      <c r="M3" s="84"/>
    </row>
    <row r="4" spans="1:13">
      <c r="A4" s="1" t="s">
        <v>44</v>
      </c>
      <c r="F4" s="85" t="s">
        <v>45</v>
      </c>
      <c r="H4" s="1" t="s">
        <v>44</v>
      </c>
      <c r="K4" s="82"/>
      <c r="L4" s="82"/>
      <c r="M4" s="85" t="s">
        <v>45</v>
      </c>
    </row>
    <row r="5" spans="1:13">
      <c r="B5" s="223"/>
      <c r="C5" s="223"/>
      <c r="D5" s="86" t="s">
        <v>117</v>
      </c>
      <c r="E5" s="86" t="s">
        <v>116</v>
      </c>
      <c r="F5" s="224" t="s">
        <v>118</v>
      </c>
      <c r="I5" s="223"/>
      <c r="J5" s="223"/>
      <c r="K5" s="86" t="s">
        <v>117</v>
      </c>
      <c r="L5" s="86" t="s">
        <v>116</v>
      </c>
      <c r="M5" s="224" t="s">
        <v>118</v>
      </c>
    </row>
    <row r="6" spans="1:13" ht="21" customHeight="1">
      <c r="B6" s="223"/>
      <c r="C6" s="223"/>
      <c r="D6" s="87" t="s">
        <v>8</v>
      </c>
      <c r="E6" s="87" t="s">
        <v>8</v>
      </c>
      <c r="F6" s="224"/>
      <c r="I6" s="223"/>
      <c r="J6" s="223"/>
      <c r="K6" s="87" t="s">
        <v>8</v>
      </c>
      <c r="L6" s="87" t="s">
        <v>8</v>
      </c>
      <c r="M6" s="224"/>
    </row>
    <row r="7" spans="1:13">
      <c r="B7" s="225" t="s">
        <v>9</v>
      </c>
      <c r="C7" s="225"/>
      <c r="D7" s="99"/>
      <c r="E7" s="99"/>
      <c r="F7" s="100">
        <f t="shared" ref="F7:F12" si="0">E7-D7</f>
        <v>0</v>
      </c>
      <c r="I7" s="225" t="s">
        <v>9</v>
      </c>
      <c r="J7" s="225"/>
      <c r="K7" s="133">
        <v>593</v>
      </c>
      <c r="L7" s="133">
        <v>640</v>
      </c>
      <c r="M7" s="120">
        <f>L7-K7</f>
        <v>47</v>
      </c>
    </row>
    <row r="8" spans="1:13">
      <c r="B8" s="225" t="s">
        <v>10</v>
      </c>
      <c r="C8" s="225"/>
      <c r="D8" s="101"/>
      <c r="E8" s="101"/>
      <c r="F8" s="100">
        <f t="shared" si="0"/>
        <v>0</v>
      </c>
      <c r="I8" s="225" t="s">
        <v>10</v>
      </c>
      <c r="J8" s="225"/>
      <c r="K8" s="134">
        <v>178</v>
      </c>
      <c r="L8" s="134">
        <v>256</v>
      </c>
      <c r="M8" s="120">
        <f t="shared" ref="M8:M12" si="1">L8-K8</f>
        <v>78</v>
      </c>
    </row>
    <row r="9" spans="1:13">
      <c r="B9" s="226" t="s">
        <v>11</v>
      </c>
      <c r="C9" s="96" t="s">
        <v>122</v>
      </c>
      <c r="D9" s="99"/>
      <c r="E9" s="99"/>
      <c r="F9" s="100">
        <f t="shared" si="0"/>
        <v>0</v>
      </c>
      <c r="I9" s="226" t="s">
        <v>11</v>
      </c>
      <c r="J9" s="96" t="s">
        <v>122</v>
      </c>
      <c r="K9" s="133">
        <v>0</v>
      </c>
      <c r="L9" s="133">
        <v>0</v>
      </c>
      <c r="M9" s="121">
        <v>0</v>
      </c>
    </row>
    <row r="10" spans="1:13">
      <c r="B10" s="226"/>
      <c r="C10" s="62" t="s">
        <v>12</v>
      </c>
      <c r="D10" s="99"/>
      <c r="E10" s="99"/>
      <c r="F10" s="100">
        <f t="shared" si="0"/>
        <v>0</v>
      </c>
      <c r="I10" s="226"/>
      <c r="J10" s="115" t="s">
        <v>12</v>
      </c>
      <c r="K10" s="133">
        <v>220</v>
      </c>
      <c r="L10" s="133">
        <v>220</v>
      </c>
      <c r="M10" s="121">
        <f t="shared" si="1"/>
        <v>0</v>
      </c>
    </row>
    <row r="11" spans="1:13">
      <c r="B11" s="226"/>
      <c r="C11" s="62" t="s">
        <v>13</v>
      </c>
      <c r="D11" s="99"/>
      <c r="E11" s="99"/>
      <c r="F11" s="100">
        <f t="shared" si="0"/>
        <v>0</v>
      </c>
      <c r="I11" s="226"/>
      <c r="J11" s="115" t="s">
        <v>13</v>
      </c>
      <c r="K11" s="133">
        <v>30</v>
      </c>
      <c r="L11" s="133">
        <v>30</v>
      </c>
      <c r="M11" s="121">
        <f t="shared" si="1"/>
        <v>0</v>
      </c>
    </row>
    <row r="12" spans="1:13" ht="18.5" thickBot="1">
      <c r="B12" s="226"/>
      <c r="C12" s="63" t="s">
        <v>14</v>
      </c>
      <c r="D12" s="102"/>
      <c r="E12" s="102"/>
      <c r="F12" s="103">
        <f t="shared" si="0"/>
        <v>0</v>
      </c>
      <c r="I12" s="226"/>
      <c r="J12" s="63" t="s">
        <v>14</v>
      </c>
      <c r="K12" s="135">
        <v>200</v>
      </c>
      <c r="L12" s="135">
        <v>200</v>
      </c>
      <c r="M12" s="122">
        <f t="shared" si="1"/>
        <v>0</v>
      </c>
    </row>
    <row r="13" spans="1:13" ht="18.5" thickTop="1">
      <c r="B13" s="226"/>
      <c r="C13" s="64" t="s">
        <v>15</v>
      </c>
      <c r="D13" s="104">
        <f>SUM(D9:D12)</f>
        <v>0</v>
      </c>
      <c r="E13" s="104">
        <f>SUM(E9:E12)</f>
        <v>0</v>
      </c>
      <c r="F13" s="104">
        <f>SUM(F9:F12)</f>
        <v>0</v>
      </c>
      <c r="I13" s="226"/>
      <c r="J13" s="114" t="s">
        <v>15</v>
      </c>
      <c r="K13" s="136">
        <f>SUM(K9:K12)</f>
        <v>450</v>
      </c>
      <c r="L13" s="136">
        <f>SUM(L9:L12)</f>
        <v>450</v>
      </c>
      <c r="M13" s="123">
        <f>SUM(M9:M12)</f>
        <v>0</v>
      </c>
    </row>
    <row r="14" spans="1:13">
      <c r="B14" s="217" t="s">
        <v>16</v>
      </c>
      <c r="C14" s="217"/>
      <c r="D14" s="227">
        <f>D7-D8-D13</f>
        <v>0</v>
      </c>
      <c r="E14" s="227">
        <f>E7-E8-E13</f>
        <v>0</v>
      </c>
      <c r="F14" s="227">
        <f>F7-F8-F13</f>
        <v>0</v>
      </c>
      <c r="I14" s="217" t="s">
        <v>16</v>
      </c>
      <c r="J14" s="217"/>
      <c r="K14" s="218">
        <f>K7-K8-K13</f>
        <v>-35</v>
      </c>
      <c r="L14" s="220">
        <f>L7-L8-L13</f>
        <v>-66</v>
      </c>
      <c r="M14" s="221">
        <f>M7-M8-M13</f>
        <v>-31</v>
      </c>
    </row>
    <row r="15" spans="1:13">
      <c r="B15" s="222" t="s">
        <v>17</v>
      </c>
      <c r="C15" s="222"/>
      <c r="D15" s="227"/>
      <c r="E15" s="227"/>
      <c r="F15" s="227"/>
      <c r="I15" s="222" t="s">
        <v>17</v>
      </c>
      <c r="J15" s="222"/>
      <c r="K15" s="219"/>
      <c r="L15" s="220"/>
      <c r="M15" s="221"/>
    </row>
    <row r="16" spans="1:13" ht="22.5" customHeight="1">
      <c r="B16" s="211" t="s">
        <v>123</v>
      </c>
      <c r="C16" s="212"/>
      <c r="D16" s="105" t="s">
        <v>124</v>
      </c>
      <c r="E16" s="105" t="s">
        <v>124</v>
      </c>
      <c r="F16" s="106" t="s">
        <v>124</v>
      </c>
      <c r="I16" s="211" t="s">
        <v>123</v>
      </c>
      <c r="J16" s="212"/>
      <c r="K16" s="137" t="s">
        <v>170</v>
      </c>
      <c r="L16" s="137" t="s">
        <v>171</v>
      </c>
      <c r="M16" s="131" t="s">
        <v>174</v>
      </c>
    </row>
    <row r="17" spans="2:13" ht="22.5" customHeight="1">
      <c r="B17" s="213"/>
      <c r="C17" s="214"/>
      <c r="D17" s="107" t="s">
        <v>125</v>
      </c>
      <c r="E17" s="107" t="s">
        <v>125</v>
      </c>
      <c r="F17" s="108" t="s">
        <v>126</v>
      </c>
      <c r="I17" s="213"/>
      <c r="J17" s="214"/>
      <c r="K17" s="138" t="s">
        <v>172</v>
      </c>
      <c r="L17" s="138" t="s">
        <v>173</v>
      </c>
      <c r="M17" s="132" t="s">
        <v>175</v>
      </c>
    </row>
    <row r="18" spans="2:13" ht="15" customHeight="1">
      <c r="B18" s="215" t="s">
        <v>18</v>
      </c>
      <c r="C18" s="216"/>
      <c r="D18" s="109" t="s">
        <v>127</v>
      </c>
      <c r="E18" s="109" t="s">
        <v>127</v>
      </c>
      <c r="F18" s="109"/>
      <c r="I18" s="215" t="s">
        <v>18</v>
      </c>
      <c r="J18" s="216"/>
      <c r="K18" s="139" t="s">
        <v>127</v>
      </c>
      <c r="L18" s="139" t="s">
        <v>127</v>
      </c>
      <c r="M18" s="124"/>
    </row>
    <row r="19" spans="2:13" ht="17" customHeight="1">
      <c r="B19" s="97"/>
      <c r="C19" s="98"/>
      <c r="D19" s="110"/>
      <c r="E19" s="110"/>
      <c r="F19" s="110"/>
      <c r="I19" s="97"/>
      <c r="J19" s="98"/>
      <c r="K19" s="140" t="s">
        <v>143</v>
      </c>
      <c r="L19" s="141" t="s">
        <v>143</v>
      </c>
      <c r="M19" s="125"/>
    </row>
    <row r="20" spans="2:13" ht="32" customHeight="1">
      <c r="B20" s="209" t="s">
        <v>19</v>
      </c>
      <c r="C20" s="210"/>
      <c r="D20" s="110"/>
      <c r="E20" s="110"/>
      <c r="F20" s="110"/>
      <c r="I20" s="209" t="s">
        <v>19</v>
      </c>
      <c r="J20" s="210"/>
      <c r="K20" s="141" t="s">
        <v>144</v>
      </c>
      <c r="L20" s="141" t="s">
        <v>145</v>
      </c>
      <c r="M20" s="125"/>
    </row>
    <row r="21" spans="2:13" ht="17.5" customHeight="1">
      <c r="B21" s="209" t="s">
        <v>20</v>
      </c>
      <c r="C21" s="210"/>
      <c r="D21" s="110"/>
      <c r="E21" s="110"/>
      <c r="F21" s="110"/>
      <c r="I21" s="209" t="s">
        <v>20</v>
      </c>
      <c r="J21" s="210"/>
      <c r="K21" s="140" t="s">
        <v>146</v>
      </c>
      <c r="L21" s="141" t="s">
        <v>146</v>
      </c>
      <c r="M21" s="125"/>
    </row>
    <row r="22" spans="2:13" ht="16.5" customHeight="1">
      <c r="B22" s="209" t="s">
        <v>128</v>
      </c>
      <c r="C22" s="210"/>
      <c r="D22" s="110"/>
      <c r="E22" s="110"/>
      <c r="F22" s="110"/>
      <c r="I22" s="209" t="s">
        <v>128</v>
      </c>
      <c r="J22" s="210"/>
      <c r="K22" s="140" t="s">
        <v>147</v>
      </c>
      <c r="L22" s="141" t="s">
        <v>148</v>
      </c>
      <c r="M22" s="125"/>
    </row>
    <row r="23" spans="2:13" ht="14.5" customHeight="1">
      <c r="B23" s="209" t="s">
        <v>21</v>
      </c>
      <c r="C23" s="210"/>
      <c r="D23" s="110"/>
      <c r="E23" s="110"/>
      <c r="F23" s="110"/>
      <c r="I23" s="209" t="s">
        <v>21</v>
      </c>
      <c r="J23" s="210"/>
      <c r="K23" s="140" t="s">
        <v>149</v>
      </c>
      <c r="L23" s="141" t="s">
        <v>149</v>
      </c>
      <c r="M23" s="125"/>
    </row>
    <row r="24" spans="2:13" ht="17" customHeight="1">
      <c r="B24" s="205"/>
      <c r="C24" s="206"/>
      <c r="D24" s="110"/>
      <c r="E24" s="110"/>
      <c r="F24" s="110"/>
      <c r="I24" s="205"/>
      <c r="J24" s="206"/>
      <c r="K24" s="140" t="s">
        <v>150</v>
      </c>
      <c r="L24" s="141" t="s">
        <v>151</v>
      </c>
      <c r="M24" s="125"/>
    </row>
    <row r="25" spans="2:13" ht="18" customHeight="1">
      <c r="B25" s="205"/>
      <c r="C25" s="206"/>
      <c r="D25" s="110"/>
      <c r="E25" s="110"/>
      <c r="F25" s="110"/>
      <c r="I25" s="205"/>
      <c r="J25" s="206"/>
      <c r="K25" s="140" t="s">
        <v>152</v>
      </c>
      <c r="L25" s="141" t="s">
        <v>153</v>
      </c>
      <c r="M25" s="125"/>
    </row>
    <row r="26" spans="2:13" ht="16.5" customHeight="1">
      <c r="B26" s="205" t="s">
        <v>22</v>
      </c>
      <c r="C26" s="206"/>
      <c r="D26" s="110"/>
      <c r="E26" s="110"/>
      <c r="F26" s="110"/>
      <c r="I26" s="205" t="s">
        <v>22</v>
      </c>
      <c r="J26" s="206"/>
      <c r="K26" s="140" t="s">
        <v>154</v>
      </c>
      <c r="L26" s="141" t="s">
        <v>154</v>
      </c>
      <c r="M26" s="125"/>
    </row>
    <row r="27" spans="2:13" ht="33" customHeight="1">
      <c r="B27" s="205" t="s">
        <v>23</v>
      </c>
      <c r="C27" s="206"/>
      <c r="D27" s="110"/>
      <c r="E27" s="110"/>
      <c r="F27" s="110"/>
      <c r="I27" s="205" t="s">
        <v>23</v>
      </c>
      <c r="J27" s="206"/>
      <c r="K27" s="141" t="s">
        <v>155</v>
      </c>
      <c r="L27" s="141" t="s">
        <v>156</v>
      </c>
      <c r="M27" s="125"/>
    </row>
    <row r="28" spans="2:13" ht="17" customHeight="1">
      <c r="B28" s="205" t="s">
        <v>24</v>
      </c>
      <c r="C28" s="206"/>
      <c r="D28" s="110"/>
      <c r="E28" s="110"/>
      <c r="F28" s="110"/>
      <c r="I28" s="205" t="s">
        <v>24</v>
      </c>
      <c r="J28" s="206"/>
      <c r="K28" s="140" t="s">
        <v>157</v>
      </c>
      <c r="L28" s="141" t="s">
        <v>157</v>
      </c>
      <c r="M28" s="125"/>
    </row>
    <row r="29" spans="2:13" ht="17" customHeight="1">
      <c r="B29" s="207" t="s">
        <v>25</v>
      </c>
      <c r="C29" s="207"/>
      <c r="D29" s="110"/>
      <c r="E29" s="110"/>
      <c r="F29" s="110"/>
      <c r="I29" s="207" t="s">
        <v>25</v>
      </c>
      <c r="J29" s="207"/>
      <c r="K29" s="140" t="s">
        <v>158</v>
      </c>
      <c r="L29" s="141" t="s">
        <v>158</v>
      </c>
      <c r="M29" s="125"/>
    </row>
    <row r="30" spans="2:13" ht="17" customHeight="1">
      <c r="B30" s="207" t="s">
        <v>26</v>
      </c>
      <c r="C30" s="207"/>
      <c r="D30" s="110"/>
      <c r="E30" s="110"/>
      <c r="F30" s="110"/>
      <c r="I30" s="207" t="s">
        <v>26</v>
      </c>
      <c r="J30" s="207"/>
      <c r="K30" s="140" t="s">
        <v>159</v>
      </c>
      <c r="L30" s="141" t="s">
        <v>159</v>
      </c>
      <c r="M30" s="125"/>
    </row>
    <row r="31" spans="2:13" ht="17" customHeight="1">
      <c r="B31" s="205"/>
      <c r="C31" s="206"/>
      <c r="D31" s="110"/>
      <c r="E31" s="110"/>
      <c r="F31" s="110"/>
      <c r="I31" s="205"/>
      <c r="J31" s="206"/>
      <c r="K31" s="140" t="s">
        <v>160</v>
      </c>
      <c r="L31" s="141" t="s">
        <v>160</v>
      </c>
      <c r="M31" s="125"/>
    </row>
    <row r="32" spans="2:13" ht="20.5" customHeight="1">
      <c r="B32" s="65"/>
      <c r="C32" s="66"/>
      <c r="D32" s="110"/>
      <c r="E32" s="110"/>
      <c r="F32" s="110"/>
      <c r="I32" s="112"/>
      <c r="J32" s="113"/>
      <c r="K32" s="140" t="s">
        <v>161</v>
      </c>
      <c r="L32" s="141" t="s">
        <v>161</v>
      </c>
      <c r="M32" s="125"/>
    </row>
    <row r="33" spans="2:13" ht="21" customHeight="1">
      <c r="B33" s="65"/>
      <c r="C33" s="66"/>
      <c r="D33" s="110"/>
      <c r="E33" s="110"/>
      <c r="F33" s="110"/>
      <c r="I33" s="112"/>
      <c r="J33" s="113"/>
      <c r="K33" s="140" t="s">
        <v>162</v>
      </c>
      <c r="L33" s="141" t="s">
        <v>162</v>
      </c>
      <c r="M33" s="125"/>
    </row>
    <row r="34" spans="2:13">
      <c r="B34" s="65"/>
      <c r="C34" s="66"/>
      <c r="D34" s="110"/>
      <c r="E34" s="110"/>
      <c r="F34" s="110"/>
      <c r="I34" s="112"/>
      <c r="J34" s="113"/>
      <c r="K34" s="126"/>
      <c r="L34" s="127"/>
      <c r="M34" s="125"/>
    </row>
    <row r="35" spans="2:13">
      <c r="B35" s="65"/>
      <c r="C35" s="66"/>
      <c r="D35" s="110"/>
      <c r="E35" s="110"/>
      <c r="F35" s="110"/>
      <c r="I35" s="112"/>
      <c r="J35" s="113"/>
      <c r="K35" s="126"/>
      <c r="L35" s="127"/>
      <c r="M35" s="125"/>
    </row>
    <row r="36" spans="2:13">
      <c r="B36" s="65"/>
      <c r="C36" s="66"/>
      <c r="D36" s="110"/>
      <c r="E36" s="110"/>
      <c r="F36" s="110"/>
      <c r="I36" s="208"/>
      <c r="J36" s="208"/>
      <c r="K36" s="128"/>
      <c r="L36" s="129"/>
      <c r="M36" s="130"/>
    </row>
    <row r="37" spans="2:13">
      <c r="B37" s="65"/>
      <c r="C37" s="66"/>
      <c r="D37" s="110"/>
      <c r="E37" s="110"/>
      <c r="F37" s="110"/>
    </row>
    <row r="38" spans="2:13">
      <c r="B38" s="65"/>
      <c r="C38" s="66"/>
      <c r="D38" s="110"/>
      <c r="E38" s="110"/>
      <c r="F38" s="110"/>
    </row>
    <row r="39" spans="2:13">
      <c r="B39" s="65"/>
      <c r="C39" s="66"/>
      <c r="D39" s="110"/>
      <c r="E39" s="110"/>
      <c r="F39" s="110"/>
    </row>
    <row r="40" spans="2:13">
      <c r="B40" s="208"/>
      <c r="C40" s="208"/>
      <c r="D40" s="111"/>
      <c r="E40" s="111"/>
      <c r="F40" s="111"/>
    </row>
  </sheetData>
  <mergeCells count="50">
    <mergeCell ref="B15:C15"/>
    <mergeCell ref="D14:D15"/>
    <mergeCell ref="E14:E15"/>
    <mergeCell ref="F14:F15"/>
    <mergeCell ref="B5:C6"/>
    <mergeCell ref="F5:F6"/>
    <mergeCell ref="B7:C7"/>
    <mergeCell ref="B8:C8"/>
    <mergeCell ref="B9:B13"/>
    <mergeCell ref="B18:C18"/>
    <mergeCell ref="B14:C14"/>
    <mergeCell ref="B40:C40"/>
    <mergeCell ref="B30:C30"/>
    <mergeCell ref="B31:C31"/>
    <mergeCell ref="B25:C25"/>
    <mergeCell ref="B26:C26"/>
    <mergeCell ref="B27:C27"/>
    <mergeCell ref="B28:C28"/>
    <mergeCell ref="B29:C29"/>
    <mergeCell ref="B24:C24"/>
    <mergeCell ref="B20:C20"/>
    <mergeCell ref="B21:C21"/>
    <mergeCell ref="B22:C22"/>
    <mergeCell ref="B23:C23"/>
    <mergeCell ref="B16:C17"/>
    <mergeCell ref="I5:J6"/>
    <mergeCell ref="M5:M6"/>
    <mergeCell ref="I7:J7"/>
    <mergeCell ref="I8:J8"/>
    <mergeCell ref="I9:I13"/>
    <mergeCell ref="I14:J14"/>
    <mergeCell ref="K14:K15"/>
    <mergeCell ref="L14:L15"/>
    <mergeCell ref="M14:M15"/>
    <mergeCell ref="I15:J15"/>
    <mergeCell ref="I16:J17"/>
    <mergeCell ref="I18:J18"/>
    <mergeCell ref="I20:J20"/>
    <mergeCell ref="I21:J21"/>
    <mergeCell ref="I22:J22"/>
    <mergeCell ref="I23:J23"/>
    <mergeCell ref="I24:J24"/>
    <mergeCell ref="I25:J25"/>
    <mergeCell ref="I26:J26"/>
    <mergeCell ref="I27:J27"/>
    <mergeCell ref="I28:J28"/>
    <mergeCell ref="I29:J29"/>
    <mergeCell ref="I30:J30"/>
    <mergeCell ref="I31:J31"/>
    <mergeCell ref="I36:J36"/>
  </mergeCells>
  <phoneticPr fontId="1"/>
  <pageMargins left="0.7" right="0.7" top="0.75" bottom="0.32" header="0.3" footer="0.3"/>
  <pageSetup paperSize="9" scale="9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5"/>
  <sheetViews>
    <sheetView view="pageBreakPreview" topLeftCell="C16" zoomScaleNormal="80" zoomScaleSheetLayoutView="100" workbookViewId="0">
      <selection activeCell="I7" sqref="I7:I25"/>
    </sheetView>
  </sheetViews>
  <sheetFormatPr defaultColWidth="8.6640625" defaultRowHeight="18"/>
  <cols>
    <col min="1" max="1" width="4.4140625" style="3" customWidth="1"/>
    <col min="2" max="2" width="20.9140625" style="3" customWidth="1"/>
    <col min="3" max="3" width="21.1640625" style="3" customWidth="1"/>
    <col min="4" max="4" width="8.5" style="82" customWidth="1"/>
    <col min="5" max="5" width="4.83203125" style="3" bestFit="1" customWidth="1"/>
    <col min="6" max="6" width="7.9140625" style="8" customWidth="1"/>
    <col min="7" max="7" width="11.33203125" style="3" customWidth="1"/>
    <col min="8" max="8" width="2.08203125" style="3" customWidth="1"/>
    <col min="9" max="9" width="8.6640625" style="3"/>
    <col min="10" max="10" width="10.58203125" style="3" customWidth="1"/>
    <col min="11" max="11" width="21.4140625" style="3" customWidth="1"/>
    <col min="12" max="16384" width="8.6640625" style="3"/>
  </cols>
  <sheetData>
    <row r="1" spans="1:15" ht="22.5">
      <c r="A1" s="3" t="s">
        <v>1</v>
      </c>
      <c r="I1" s="3" t="s">
        <v>1</v>
      </c>
      <c r="L1" s="164" t="s">
        <v>179</v>
      </c>
      <c r="N1" s="8"/>
    </row>
    <row r="2" spans="1:15">
      <c r="A2" s="3" t="s">
        <v>131</v>
      </c>
      <c r="I2" s="3" t="s">
        <v>131</v>
      </c>
      <c r="L2" s="82"/>
      <c r="N2" s="8"/>
    </row>
    <row r="3" spans="1:15" ht="10" customHeight="1">
      <c r="L3" s="82"/>
      <c r="N3" s="8"/>
    </row>
    <row r="4" spans="1:15">
      <c r="B4" s="230" t="s">
        <v>27</v>
      </c>
      <c r="C4" s="230"/>
      <c r="D4" s="230"/>
      <c r="E4" s="230"/>
      <c r="F4" s="230"/>
      <c r="J4" s="230" t="s">
        <v>27</v>
      </c>
      <c r="K4" s="230"/>
      <c r="L4" s="230"/>
      <c r="M4" s="230"/>
      <c r="N4" s="230"/>
    </row>
    <row r="5" spans="1:15">
      <c r="L5" s="82"/>
      <c r="N5" s="8"/>
    </row>
    <row r="6" spans="1:15" s="8" customFormat="1" ht="36">
      <c r="A6" s="229" t="s">
        <v>28</v>
      </c>
      <c r="B6" s="229"/>
      <c r="C6" s="9" t="s">
        <v>29</v>
      </c>
      <c r="D6" s="229" t="s">
        <v>30</v>
      </c>
      <c r="E6" s="229"/>
      <c r="F6" s="10" t="s">
        <v>43</v>
      </c>
      <c r="G6" s="9" t="s">
        <v>42</v>
      </c>
      <c r="I6" s="229" t="s">
        <v>28</v>
      </c>
      <c r="J6" s="229"/>
      <c r="K6" s="116" t="s">
        <v>29</v>
      </c>
      <c r="L6" s="229" t="s">
        <v>30</v>
      </c>
      <c r="M6" s="229"/>
      <c r="N6" s="10" t="s">
        <v>43</v>
      </c>
      <c r="O6" s="116" t="s">
        <v>42</v>
      </c>
    </row>
    <row r="7" spans="1:15" ht="28.5" customHeight="1">
      <c r="A7" s="228" t="s">
        <v>119</v>
      </c>
      <c r="B7" s="11"/>
      <c r="C7" s="12" t="s">
        <v>0</v>
      </c>
      <c r="D7" s="88"/>
      <c r="E7" s="13" t="s">
        <v>31</v>
      </c>
      <c r="F7" s="67" t="s">
        <v>99</v>
      </c>
      <c r="G7" s="11"/>
      <c r="I7" s="228" t="s">
        <v>119</v>
      </c>
      <c r="J7" s="142" t="s">
        <v>176</v>
      </c>
      <c r="K7" s="143" t="s">
        <v>177</v>
      </c>
      <c r="L7" s="144">
        <v>198</v>
      </c>
      <c r="M7" s="145" t="s">
        <v>31</v>
      </c>
      <c r="N7" s="146" t="s">
        <v>178</v>
      </c>
      <c r="O7" s="11"/>
    </row>
    <row r="8" spans="1:15" ht="28.5" customHeight="1">
      <c r="A8" s="228"/>
      <c r="B8" s="11"/>
      <c r="C8" s="12" t="s">
        <v>0</v>
      </c>
      <c r="D8" s="88"/>
      <c r="E8" s="13" t="s">
        <v>31</v>
      </c>
      <c r="F8" s="67" t="s">
        <v>99</v>
      </c>
      <c r="G8" s="11"/>
      <c r="I8" s="228"/>
      <c r="J8" s="11"/>
      <c r="K8" s="12" t="s">
        <v>0</v>
      </c>
      <c r="L8" s="88"/>
      <c r="M8" s="13" t="s">
        <v>31</v>
      </c>
      <c r="N8" s="67" t="s">
        <v>99</v>
      </c>
      <c r="O8" s="11"/>
    </row>
    <row r="9" spans="1:15" ht="28.5" customHeight="1">
      <c r="A9" s="228"/>
      <c r="B9" s="11"/>
      <c r="C9" s="12" t="s">
        <v>0</v>
      </c>
      <c r="D9" s="88"/>
      <c r="E9" s="13" t="s">
        <v>31</v>
      </c>
      <c r="F9" s="67" t="s">
        <v>99</v>
      </c>
      <c r="G9" s="11"/>
      <c r="I9" s="228"/>
      <c r="J9" s="11"/>
      <c r="K9" s="12" t="s">
        <v>0</v>
      </c>
      <c r="L9" s="88"/>
      <c r="M9" s="13" t="s">
        <v>31</v>
      </c>
      <c r="N9" s="67" t="s">
        <v>99</v>
      </c>
      <c r="O9" s="11"/>
    </row>
    <row r="10" spans="1:15" ht="28.5" customHeight="1">
      <c r="A10" s="228"/>
      <c r="B10" s="11"/>
      <c r="C10" s="12" t="s">
        <v>0</v>
      </c>
      <c r="D10" s="88"/>
      <c r="E10" s="13" t="s">
        <v>31</v>
      </c>
      <c r="F10" s="67" t="s">
        <v>100</v>
      </c>
      <c r="G10" s="11"/>
      <c r="I10" s="228"/>
      <c r="J10" s="11"/>
      <c r="K10" s="12" t="s">
        <v>0</v>
      </c>
      <c r="L10" s="88"/>
      <c r="M10" s="13" t="s">
        <v>31</v>
      </c>
      <c r="N10" s="67" t="s">
        <v>100</v>
      </c>
      <c r="O10" s="11"/>
    </row>
    <row r="11" spans="1:15" ht="28.5" customHeight="1">
      <c r="A11" s="228"/>
      <c r="B11" s="11"/>
      <c r="C11" s="12" t="s">
        <v>0</v>
      </c>
      <c r="D11" s="88"/>
      <c r="E11" s="13" t="s">
        <v>31</v>
      </c>
      <c r="F11" s="67" t="s">
        <v>100</v>
      </c>
      <c r="G11" s="11"/>
      <c r="I11" s="228"/>
      <c r="J11" s="11"/>
      <c r="K11" s="12" t="s">
        <v>0</v>
      </c>
      <c r="L11" s="88"/>
      <c r="M11" s="13" t="s">
        <v>31</v>
      </c>
      <c r="N11" s="67" t="s">
        <v>100</v>
      </c>
      <c r="O11" s="11"/>
    </row>
    <row r="12" spans="1:15" ht="28.5" customHeight="1">
      <c r="A12" s="228"/>
      <c r="B12" s="11"/>
      <c r="C12" s="12" t="s">
        <v>0</v>
      </c>
      <c r="D12" s="88"/>
      <c r="E12" s="13" t="s">
        <v>31</v>
      </c>
      <c r="F12" s="67" t="s">
        <v>100</v>
      </c>
      <c r="G12" s="11"/>
      <c r="I12" s="228"/>
      <c r="J12" s="11"/>
      <c r="K12" s="12" t="s">
        <v>0</v>
      </c>
      <c r="L12" s="88"/>
      <c r="M12" s="13" t="s">
        <v>31</v>
      </c>
      <c r="N12" s="67" t="s">
        <v>100</v>
      </c>
      <c r="O12" s="11"/>
    </row>
    <row r="13" spans="1:15" ht="28.5" customHeight="1">
      <c r="A13" s="228"/>
      <c r="B13" s="11"/>
      <c r="C13" s="12" t="s">
        <v>0</v>
      </c>
      <c r="D13" s="88"/>
      <c r="E13" s="13" t="s">
        <v>31</v>
      </c>
      <c r="F13" s="67" t="s">
        <v>101</v>
      </c>
      <c r="G13" s="11"/>
      <c r="I13" s="228"/>
      <c r="J13" s="11"/>
      <c r="K13" s="12" t="s">
        <v>0</v>
      </c>
      <c r="L13" s="88"/>
      <c r="M13" s="13" t="s">
        <v>31</v>
      </c>
      <c r="N13" s="67" t="s">
        <v>101</v>
      </c>
      <c r="O13" s="11"/>
    </row>
    <row r="14" spans="1:15" ht="28.5" customHeight="1">
      <c r="A14" s="228"/>
      <c r="B14" s="11"/>
      <c r="C14" s="12" t="s">
        <v>0</v>
      </c>
      <c r="D14" s="88"/>
      <c r="E14" s="13" t="s">
        <v>31</v>
      </c>
      <c r="F14" s="67" t="s">
        <v>101</v>
      </c>
      <c r="G14" s="11"/>
      <c r="I14" s="228"/>
      <c r="J14" s="11"/>
      <c r="K14" s="12" t="s">
        <v>0</v>
      </c>
      <c r="L14" s="88"/>
      <c r="M14" s="13" t="s">
        <v>31</v>
      </c>
      <c r="N14" s="67" t="s">
        <v>101</v>
      </c>
      <c r="O14" s="11"/>
    </row>
    <row r="15" spans="1:15" ht="28.5" customHeight="1">
      <c r="A15" s="228"/>
      <c r="B15" s="11"/>
      <c r="C15" s="12" t="s">
        <v>0</v>
      </c>
      <c r="D15" s="88"/>
      <c r="E15" s="13" t="s">
        <v>31</v>
      </c>
      <c r="F15" s="67" t="s">
        <v>101</v>
      </c>
      <c r="G15" s="11"/>
      <c r="I15" s="228"/>
      <c r="J15" s="11"/>
      <c r="K15" s="12" t="s">
        <v>0</v>
      </c>
      <c r="L15" s="88"/>
      <c r="M15" s="13" t="s">
        <v>31</v>
      </c>
      <c r="N15" s="67" t="s">
        <v>101</v>
      </c>
      <c r="O15" s="11"/>
    </row>
    <row r="16" spans="1:15" ht="28.5" customHeight="1">
      <c r="A16" s="228"/>
      <c r="B16" s="11"/>
      <c r="C16" s="12" t="s">
        <v>0</v>
      </c>
      <c r="D16" s="88"/>
      <c r="E16" s="13" t="s">
        <v>31</v>
      </c>
      <c r="F16" s="9"/>
      <c r="G16" s="11"/>
      <c r="I16" s="228"/>
      <c r="J16" s="11"/>
      <c r="K16" s="12" t="s">
        <v>0</v>
      </c>
      <c r="L16" s="88"/>
      <c r="M16" s="13" t="s">
        <v>31</v>
      </c>
      <c r="N16" s="116"/>
      <c r="O16" s="11"/>
    </row>
    <row r="17" spans="1:15" ht="28.5" customHeight="1">
      <c r="A17" s="228"/>
      <c r="B17" s="11"/>
      <c r="C17" s="12" t="s">
        <v>0</v>
      </c>
      <c r="D17" s="88"/>
      <c r="E17" s="13" t="s">
        <v>31</v>
      </c>
      <c r="F17" s="9"/>
      <c r="G17" s="11"/>
      <c r="I17" s="228"/>
      <c r="J17" s="11"/>
      <c r="K17" s="12" t="s">
        <v>0</v>
      </c>
      <c r="L17" s="88"/>
      <c r="M17" s="13" t="s">
        <v>31</v>
      </c>
      <c r="N17" s="116"/>
      <c r="O17" s="11"/>
    </row>
    <row r="18" spans="1:15" ht="28.5" customHeight="1">
      <c r="A18" s="228"/>
      <c r="B18" s="11"/>
      <c r="C18" s="12" t="s">
        <v>0</v>
      </c>
      <c r="D18" s="88"/>
      <c r="E18" s="13" t="s">
        <v>31</v>
      </c>
      <c r="F18" s="9"/>
      <c r="G18" s="11"/>
      <c r="I18" s="228"/>
      <c r="J18" s="11"/>
      <c r="K18" s="12" t="s">
        <v>0</v>
      </c>
      <c r="L18" s="88"/>
      <c r="M18" s="13" t="s">
        <v>31</v>
      </c>
      <c r="N18" s="116"/>
      <c r="O18" s="11"/>
    </row>
    <row r="19" spans="1:15" ht="28.5" customHeight="1">
      <c r="A19" s="228"/>
      <c r="B19" s="11"/>
      <c r="C19" s="12" t="s">
        <v>0</v>
      </c>
      <c r="D19" s="88"/>
      <c r="E19" s="13" t="s">
        <v>31</v>
      </c>
      <c r="F19" s="9"/>
      <c r="G19" s="11"/>
      <c r="I19" s="228"/>
      <c r="J19" s="11"/>
      <c r="K19" s="12" t="s">
        <v>0</v>
      </c>
      <c r="L19" s="88"/>
      <c r="M19" s="13" t="s">
        <v>31</v>
      </c>
      <c r="N19" s="116"/>
      <c r="O19" s="11"/>
    </row>
    <row r="20" spans="1:15" ht="28.5" customHeight="1">
      <c r="A20" s="228"/>
      <c r="B20" s="11"/>
      <c r="C20" s="12" t="s">
        <v>0</v>
      </c>
      <c r="D20" s="88"/>
      <c r="E20" s="13" t="s">
        <v>31</v>
      </c>
      <c r="F20" s="9"/>
      <c r="G20" s="11"/>
      <c r="I20" s="228"/>
      <c r="J20" s="11"/>
      <c r="K20" s="12" t="s">
        <v>0</v>
      </c>
      <c r="L20" s="88"/>
      <c r="M20" s="13" t="s">
        <v>31</v>
      </c>
      <c r="N20" s="116"/>
      <c r="O20" s="11"/>
    </row>
    <row r="21" spans="1:15" ht="28.5" customHeight="1">
      <c r="A21" s="228"/>
      <c r="B21" s="11"/>
      <c r="C21" s="12" t="s">
        <v>0</v>
      </c>
      <c r="D21" s="88"/>
      <c r="E21" s="13" t="s">
        <v>31</v>
      </c>
      <c r="F21" s="9"/>
      <c r="G21" s="11"/>
      <c r="I21" s="228"/>
      <c r="J21" s="11"/>
      <c r="K21" s="12" t="s">
        <v>0</v>
      </c>
      <c r="L21" s="88"/>
      <c r="M21" s="13" t="s">
        <v>31</v>
      </c>
      <c r="N21" s="116"/>
      <c r="O21" s="11"/>
    </row>
    <row r="22" spans="1:15" ht="28.5" customHeight="1">
      <c r="A22" s="228"/>
      <c r="B22" s="11"/>
      <c r="C22" s="12" t="s">
        <v>0</v>
      </c>
      <c r="D22" s="88"/>
      <c r="E22" s="13" t="s">
        <v>31</v>
      </c>
      <c r="F22" s="9"/>
      <c r="G22" s="11"/>
      <c r="I22" s="228"/>
      <c r="J22" s="11"/>
      <c r="K22" s="12" t="s">
        <v>0</v>
      </c>
      <c r="L22" s="88"/>
      <c r="M22" s="13" t="s">
        <v>31</v>
      </c>
      <c r="N22" s="116"/>
      <c r="O22" s="11"/>
    </row>
    <row r="23" spans="1:15" ht="28.5" customHeight="1">
      <c r="A23" s="228"/>
      <c r="B23" s="11"/>
      <c r="C23" s="12" t="s">
        <v>0</v>
      </c>
      <c r="D23" s="88"/>
      <c r="E23" s="13" t="s">
        <v>31</v>
      </c>
      <c r="F23" s="9"/>
      <c r="G23" s="11"/>
      <c r="I23" s="228"/>
      <c r="J23" s="11"/>
      <c r="K23" s="12" t="s">
        <v>0</v>
      </c>
      <c r="L23" s="88"/>
      <c r="M23" s="13" t="s">
        <v>31</v>
      </c>
      <c r="N23" s="116"/>
      <c r="O23" s="11"/>
    </row>
    <row r="24" spans="1:15" ht="28.5" customHeight="1">
      <c r="A24" s="228"/>
      <c r="B24" s="11"/>
      <c r="C24" s="12" t="s">
        <v>0</v>
      </c>
      <c r="D24" s="88"/>
      <c r="E24" s="13" t="s">
        <v>31</v>
      </c>
      <c r="F24" s="9"/>
      <c r="G24" s="11"/>
      <c r="I24" s="228"/>
      <c r="J24" s="11"/>
      <c r="K24" s="12" t="s">
        <v>0</v>
      </c>
      <c r="L24" s="88"/>
      <c r="M24" s="13" t="s">
        <v>31</v>
      </c>
      <c r="N24" s="116"/>
      <c r="O24" s="11"/>
    </row>
    <row r="25" spans="1:15" ht="28.5" customHeight="1">
      <c r="A25" s="228"/>
      <c r="B25" s="11"/>
      <c r="C25" s="12" t="s">
        <v>0</v>
      </c>
      <c r="D25" s="88"/>
      <c r="E25" s="13" t="s">
        <v>31</v>
      </c>
      <c r="F25" s="9"/>
      <c r="G25" s="11"/>
      <c r="I25" s="228"/>
      <c r="J25" s="11"/>
      <c r="K25" s="12" t="s">
        <v>0</v>
      </c>
      <c r="L25" s="88"/>
      <c r="M25" s="13" t="s">
        <v>31</v>
      </c>
      <c r="N25" s="116"/>
      <c r="O25" s="11"/>
    </row>
  </sheetData>
  <mergeCells count="8">
    <mergeCell ref="A7:A25"/>
    <mergeCell ref="A6:B6"/>
    <mergeCell ref="D6:E6"/>
    <mergeCell ref="B4:F4"/>
    <mergeCell ref="J4:N4"/>
    <mergeCell ref="I6:J6"/>
    <mergeCell ref="L6:M6"/>
    <mergeCell ref="I7:I25"/>
  </mergeCells>
  <phoneticPr fontId="1"/>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150"/>
  <sheetViews>
    <sheetView showZeros="0" view="pageBreakPreview" topLeftCell="O130" zoomScale="70" zoomScaleNormal="75" zoomScaleSheetLayoutView="70" workbookViewId="0">
      <selection activeCell="AC131" sqref="AC131"/>
    </sheetView>
  </sheetViews>
  <sheetFormatPr defaultColWidth="8.1640625" defaultRowHeight="18"/>
  <cols>
    <col min="1" max="1" width="26.83203125" style="27" customWidth="1"/>
    <col min="2" max="2" width="9.58203125" style="27" customWidth="1"/>
    <col min="3" max="3" width="17.5" style="27" customWidth="1"/>
    <col min="4" max="5" width="15.1640625" style="27" customWidth="1"/>
    <col min="6" max="6" width="12.83203125" style="27" customWidth="1"/>
    <col min="7" max="12" width="11.1640625" style="27" customWidth="1"/>
    <col min="13" max="13" width="16.83203125" style="27" customWidth="1"/>
    <col min="14" max="14" width="10.6640625" style="27" customWidth="1"/>
    <col min="15" max="15" width="2.9140625" style="27" customWidth="1"/>
    <col min="16" max="16" width="4" style="27" customWidth="1"/>
    <col min="17" max="17" width="22.83203125" style="27" customWidth="1"/>
    <col min="18" max="18" width="8.1640625" style="27"/>
    <col min="19" max="19" width="16.4140625" style="27" customWidth="1"/>
    <col min="20" max="20" width="16.08203125" style="27" customWidth="1"/>
    <col min="21" max="21" width="15.33203125" style="27" customWidth="1"/>
    <col min="22" max="22" width="14.58203125" style="27" customWidth="1"/>
    <col min="23" max="23" width="11.6640625" style="27" customWidth="1"/>
    <col min="24" max="24" width="12.1640625" style="27" customWidth="1"/>
    <col min="25" max="25" width="12.58203125" style="27" customWidth="1"/>
    <col min="26" max="28" width="12.1640625" style="27" customWidth="1"/>
    <col min="29" max="29" width="17.1640625" style="27" customWidth="1"/>
    <col min="30" max="16384" width="8.1640625" style="27"/>
  </cols>
  <sheetData>
    <row r="1" spans="1:30" ht="26.5">
      <c r="A1" s="27" t="s">
        <v>63</v>
      </c>
      <c r="Q1" s="27" t="s">
        <v>63</v>
      </c>
      <c r="W1" s="165" t="s">
        <v>209</v>
      </c>
    </row>
    <row r="2" spans="1:30" s="28" customFormat="1" ht="29">
      <c r="A2" s="274" t="s">
        <v>120</v>
      </c>
      <c r="B2" s="274"/>
      <c r="C2" s="274"/>
      <c r="D2" s="274"/>
      <c r="E2" s="274"/>
      <c r="F2" s="274"/>
      <c r="G2" s="274"/>
      <c r="H2" s="274"/>
      <c r="I2" s="274"/>
      <c r="J2" s="274"/>
      <c r="K2" s="274"/>
      <c r="L2" s="274"/>
      <c r="M2" s="274"/>
      <c r="N2" s="274"/>
      <c r="Q2" s="274" t="s">
        <v>120</v>
      </c>
      <c r="R2" s="274"/>
      <c r="S2" s="274"/>
      <c r="T2" s="274"/>
      <c r="U2" s="274"/>
      <c r="V2" s="274"/>
      <c r="W2" s="274"/>
      <c r="X2" s="274"/>
      <c r="Y2" s="274"/>
      <c r="Z2" s="274"/>
      <c r="AA2" s="274"/>
      <c r="AB2" s="274"/>
      <c r="AC2" s="274"/>
      <c r="AD2" s="274"/>
    </row>
    <row r="3" spans="1:30" s="28" customFormat="1" ht="23" thickBot="1">
      <c r="A3" s="275" t="s">
        <v>65</v>
      </c>
      <c r="B3" s="275"/>
      <c r="C3" s="276"/>
      <c r="D3" s="276"/>
      <c r="M3" s="30" t="s">
        <v>66</v>
      </c>
      <c r="Q3" s="275" t="s">
        <v>65</v>
      </c>
      <c r="R3" s="275"/>
      <c r="S3" s="276"/>
      <c r="T3" s="276"/>
      <c r="AC3" s="30" t="s">
        <v>66</v>
      </c>
    </row>
    <row r="4" spans="1:30" s="28" customFormat="1" ht="40">
      <c r="A4" s="31" t="s">
        <v>67</v>
      </c>
      <c r="B4" s="260" t="s">
        <v>68</v>
      </c>
      <c r="C4" s="262" t="s">
        <v>105</v>
      </c>
      <c r="D4" s="68" t="s">
        <v>69</v>
      </c>
      <c r="E4" s="32" t="s">
        <v>70</v>
      </c>
      <c r="F4" s="69" t="s">
        <v>71</v>
      </c>
      <c r="G4" s="33" t="s">
        <v>72</v>
      </c>
      <c r="H4" s="32" t="s">
        <v>73</v>
      </c>
      <c r="I4" s="32" t="s">
        <v>74</v>
      </c>
      <c r="J4" s="32" t="s">
        <v>75</v>
      </c>
      <c r="K4" s="32" t="s">
        <v>76</v>
      </c>
      <c r="L4" s="34" t="s">
        <v>77</v>
      </c>
      <c r="M4" s="31" t="s">
        <v>78</v>
      </c>
      <c r="N4" s="264" t="s">
        <v>104</v>
      </c>
      <c r="Q4" s="31" t="s">
        <v>67</v>
      </c>
      <c r="R4" s="260" t="s">
        <v>68</v>
      </c>
      <c r="S4" s="262" t="s">
        <v>105</v>
      </c>
      <c r="T4" s="68" t="s">
        <v>69</v>
      </c>
      <c r="U4" s="32" t="s">
        <v>70</v>
      </c>
      <c r="V4" s="69" t="s">
        <v>71</v>
      </c>
      <c r="W4" s="33" t="s">
        <v>72</v>
      </c>
      <c r="X4" s="32" t="s">
        <v>73</v>
      </c>
      <c r="Y4" s="32" t="s">
        <v>74</v>
      </c>
      <c r="Z4" s="32" t="s">
        <v>75</v>
      </c>
      <c r="AA4" s="32" t="s">
        <v>76</v>
      </c>
      <c r="AB4" s="34" t="s">
        <v>77</v>
      </c>
      <c r="AC4" s="31" t="s">
        <v>78</v>
      </c>
      <c r="AD4" s="264" t="s">
        <v>104</v>
      </c>
    </row>
    <row r="5" spans="1:30" s="28" customFormat="1" ht="23" thickBot="1">
      <c r="A5" s="35" t="s">
        <v>79</v>
      </c>
      <c r="B5" s="261"/>
      <c r="C5" s="263"/>
      <c r="D5" s="36" t="s">
        <v>80</v>
      </c>
      <c r="E5" s="37" t="s">
        <v>81</v>
      </c>
      <c r="F5" s="38" t="s">
        <v>82</v>
      </c>
      <c r="G5" s="39" t="s">
        <v>83</v>
      </c>
      <c r="H5" s="37" t="s">
        <v>83</v>
      </c>
      <c r="I5" s="37" t="s">
        <v>83</v>
      </c>
      <c r="J5" s="37" t="s">
        <v>83</v>
      </c>
      <c r="K5" s="37" t="s">
        <v>83</v>
      </c>
      <c r="L5" s="38" t="s">
        <v>83</v>
      </c>
      <c r="M5" s="40" t="s">
        <v>84</v>
      </c>
      <c r="N5" s="265"/>
      <c r="Q5" s="35" t="s">
        <v>79</v>
      </c>
      <c r="R5" s="261"/>
      <c r="S5" s="263"/>
      <c r="T5" s="36" t="s">
        <v>80</v>
      </c>
      <c r="U5" s="37" t="s">
        <v>81</v>
      </c>
      <c r="V5" s="38" t="s">
        <v>82</v>
      </c>
      <c r="W5" s="39" t="s">
        <v>83</v>
      </c>
      <c r="X5" s="37" t="s">
        <v>83</v>
      </c>
      <c r="Y5" s="37" t="s">
        <v>83</v>
      </c>
      <c r="Z5" s="37" t="s">
        <v>83</v>
      </c>
      <c r="AA5" s="37" t="s">
        <v>83</v>
      </c>
      <c r="AB5" s="38" t="s">
        <v>83</v>
      </c>
      <c r="AC5" s="40" t="s">
        <v>84</v>
      </c>
      <c r="AD5" s="265"/>
    </row>
    <row r="6" spans="1:30" s="28" customFormat="1" ht="31.5" customHeight="1">
      <c r="A6" s="41"/>
      <c r="B6" s="340"/>
      <c r="C6" s="267"/>
      <c r="D6" s="268">
        <f>E6+F6</f>
        <v>0</v>
      </c>
      <c r="E6" s="269">
        <f>B6*C6</f>
        <v>0</v>
      </c>
      <c r="F6" s="252">
        <f>ROUNDDOWN(E6*10%,0)</f>
        <v>0</v>
      </c>
      <c r="G6" s="346"/>
      <c r="H6" s="353"/>
      <c r="I6" s="353"/>
      <c r="J6" s="353"/>
      <c r="K6" s="353"/>
      <c r="L6" s="355"/>
      <c r="M6" s="42"/>
      <c r="N6" s="273" t="s">
        <v>85</v>
      </c>
      <c r="Q6" s="147" t="s">
        <v>180</v>
      </c>
      <c r="R6" s="277">
        <v>1</v>
      </c>
      <c r="S6" s="279">
        <v>0</v>
      </c>
      <c r="T6" s="316">
        <f>U6+V6</f>
        <v>0</v>
      </c>
      <c r="U6" s="317">
        <f>R6*S6</f>
        <v>0</v>
      </c>
      <c r="V6" s="313">
        <f>ROUNDDOWN(S6*10%,0)</f>
        <v>0</v>
      </c>
      <c r="W6" s="324" t="s">
        <v>181</v>
      </c>
      <c r="X6" s="326" t="s">
        <v>182</v>
      </c>
      <c r="Y6" s="326" t="s">
        <v>183</v>
      </c>
      <c r="Z6" s="326" t="s">
        <v>184</v>
      </c>
      <c r="AA6" s="326" t="s">
        <v>185</v>
      </c>
      <c r="AB6" s="328" t="s">
        <v>186</v>
      </c>
      <c r="AC6" s="148" t="s">
        <v>187</v>
      </c>
      <c r="AD6" s="323" t="s">
        <v>188</v>
      </c>
    </row>
    <row r="7" spans="1:30" s="28" customFormat="1" ht="31.5" customHeight="1">
      <c r="A7" s="43"/>
      <c r="B7" s="334"/>
      <c r="C7" s="246"/>
      <c r="D7" s="268"/>
      <c r="E7" s="269"/>
      <c r="F7" s="252"/>
      <c r="G7" s="344"/>
      <c r="H7" s="354"/>
      <c r="I7" s="354"/>
      <c r="J7" s="354"/>
      <c r="K7" s="354"/>
      <c r="L7" s="356"/>
      <c r="M7" s="70" t="s">
        <v>103</v>
      </c>
      <c r="N7" s="243"/>
      <c r="Q7" s="149" t="s">
        <v>189</v>
      </c>
      <c r="R7" s="278"/>
      <c r="S7" s="280"/>
      <c r="T7" s="316"/>
      <c r="U7" s="317"/>
      <c r="V7" s="313"/>
      <c r="W7" s="325"/>
      <c r="X7" s="327"/>
      <c r="Y7" s="327"/>
      <c r="Z7" s="327"/>
      <c r="AA7" s="327"/>
      <c r="AB7" s="329"/>
      <c r="AC7" s="150" t="s">
        <v>103</v>
      </c>
      <c r="AD7" s="308"/>
    </row>
    <row r="8" spans="1:30" s="28" customFormat="1" ht="31.5" customHeight="1">
      <c r="A8" s="44"/>
      <c r="B8" s="334"/>
      <c r="C8" s="246"/>
      <c r="D8" s="248">
        <f>E8+F8</f>
        <v>0</v>
      </c>
      <c r="E8" s="250">
        <f t="shared" ref="E8" si="0">B8*C8</f>
        <v>0</v>
      </c>
      <c r="F8" s="252">
        <f>ROUNDDOWN(E8*10%,0)</f>
        <v>0</v>
      </c>
      <c r="G8" s="343"/>
      <c r="H8" s="330"/>
      <c r="I8" s="330"/>
      <c r="J8" s="330"/>
      <c r="K8" s="330"/>
      <c r="L8" s="332"/>
      <c r="M8" s="45"/>
      <c r="N8" s="243" t="s">
        <v>85</v>
      </c>
      <c r="Q8" s="44"/>
      <c r="R8" s="244"/>
      <c r="S8" s="246"/>
      <c r="T8" s="248">
        <f>U8+V8</f>
        <v>0</v>
      </c>
      <c r="U8" s="250">
        <f t="shared" ref="U8" si="1">R8*S8</f>
        <v>0</v>
      </c>
      <c r="V8" s="252">
        <f t="shared" ref="V8" si="2">ROUNDDOWN(S8*10%,0)</f>
        <v>0</v>
      </c>
      <c r="W8" s="253"/>
      <c r="X8" s="239"/>
      <c r="Y8" s="239"/>
      <c r="Z8" s="239"/>
      <c r="AA8" s="239"/>
      <c r="AB8" s="241"/>
      <c r="AC8" s="45"/>
      <c r="AD8" s="243" t="s">
        <v>85</v>
      </c>
    </row>
    <row r="9" spans="1:30" s="28" customFormat="1" ht="31.5" customHeight="1">
      <c r="A9" s="43"/>
      <c r="B9" s="334"/>
      <c r="C9" s="246"/>
      <c r="D9" s="257"/>
      <c r="E9" s="258"/>
      <c r="F9" s="252"/>
      <c r="G9" s="344"/>
      <c r="H9" s="336"/>
      <c r="I9" s="336"/>
      <c r="J9" s="336"/>
      <c r="K9" s="336"/>
      <c r="L9" s="337"/>
      <c r="M9" s="70" t="s">
        <v>103</v>
      </c>
      <c r="N9" s="243"/>
      <c r="Q9" s="43"/>
      <c r="R9" s="244"/>
      <c r="S9" s="246"/>
      <c r="T9" s="257"/>
      <c r="U9" s="258"/>
      <c r="V9" s="252"/>
      <c r="W9" s="259"/>
      <c r="X9" s="240"/>
      <c r="Y9" s="240"/>
      <c r="Z9" s="240"/>
      <c r="AA9" s="240"/>
      <c r="AB9" s="242"/>
      <c r="AC9" s="70" t="s">
        <v>103</v>
      </c>
      <c r="AD9" s="243"/>
    </row>
    <row r="10" spans="1:30" s="28" customFormat="1" ht="31.5" customHeight="1">
      <c r="A10" s="44"/>
      <c r="B10" s="334"/>
      <c r="C10" s="246"/>
      <c r="D10" s="248">
        <f>E10+F10</f>
        <v>0</v>
      </c>
      <c r="E10" s="250">
        <f t="shared" ref="E10" si="3">B10*C10</f>
        <v>0</v>
      </c>
      <c r="F10" s="252">
        <f>ROUNDDOWN(E10*10%,0)</f>
        <v>0</v>
      </c>
      <c r="G10" s="343"/>
      <c r="H10" s="330"/>
      <c r="I10" s="330"/>
      <c r="J10" s="330"/>
      <c r="K10" s="330"/>
      <c r="L10" s="332"/>
      <c r="M10" s="45"/>
      <c r="N10" s="243" t="s">
        <v>85</v>
      </c>
      <c r="Q10" s="44"/>
      <c r="R10" s="244"/>
      <c r="S10" s="246"/>
      <c r="T10" s="248">
        <f>U10+V10</f>
        <v>0</v>
      </c>
      <c r="U10" s="250">
        <f t="shared" ref="U10" si="4">R10*S10</f>
        <v>0</v>
      </c>
      <c r="V10" s="252">
        <f t="shared" ref="V10" si="5">ROUNDDOWN(S10*10%,0)</f>
        <v>0</v>
      </c>
      <c r="W10" s="253"/>
      <c r="X10" s="239"/>
      <c r="Y10" s="239"/>
      <c r="Z10" s="239"/>
      <c r="AA10" s="239"/>
      <c r="AB10" s="241"/>
      <c r="AC10" s="45"/>
      <c r="AD10" s="243" t="s">
        <v>85</v>
      </c>
    </row>
    <row r="11" spans="1:30" s="28" customFormat="1" ht="31.5" customHeight="1">
      <c r="A11" s="43"/>
      <c r="B11" s="334"/>
      <c r="C11" s="246"/>
      <c r="D11" s="257"/>
      <c r="E11" s="258"/>
      <c r="F11" s="252"/>
      <c r="G11" s="344"/>
      <c r="H11" s="336"/>
      <c r="I11" s="336"/>
      <c r="J11" s="336"/>
      <c r="K11" s="336"/>
      <c r="L11" s="337"/>
      <c r="M11" s="70" t="s">
        <v>103</v>
      </c>
      <c r="N11" s="243"/>
      <c r="Q11" s="43"/>
      <c r="R11" s="244"/>
      <c r="S11" s="246"/>
      <c r="T11" s="257"/>
      <c r="U11" s="258"/>
      <c r="V11" s="252"/>
      <c r="W11" s="259"/>
      <c r="X11" s="240"/>
      <c r="Y11" s="240"/>
      <c r="Z11" s="240"/>
      <c r="AA11" s="240"/>
      <c r="AB11" s="242"/>
      <c r="AC11" s="70" t="s">
        <v>103</v>
      </c>
      <c r="AD11" s="243"/>
    </row>
    <row r="12" spans="1:30" s="28" customFormat="1" ht="31.5" customHeight="1">
      <c r="A12" s="44"/>
      <c r="B12" s="334"/>
      <c r="C12" s="246"/>
      <c r="D12" s="248">
        <f>E12+F12</f>
        <v>0</v>
      </c>
      <c r="E12" s="250">
        <f t="shared" ref="E12" si="6">B12*C12</f>
        <v>0</v>
      </c>
      <c r="F12" s="252">
        <f>ROUNDDOWN(E12*10%,0)</f>
        <v>0</v>
      </c>
      <c r="G12" s="343"/>
      <c r="H12" s="330"/>
      <c r="I12" s="330"/>
      <c r="J12" s="330"/>
      <c r="K12" s="330"/>
      <c r="L12" s="332"/>
      <c r="M12" s="45"/>
      <c r="N12" s="243" t="s">
        <v>85</v>
      </c>
      <c r="Q12" s="44"/>
      <c r="R12" s="244"/>
      <c r="S12" s="246"/>
      <c r="T12" s="248">
        <f>U12+V12</f>
        <v>0</v>
      </c>
      <c r="U12" s="250">
        <f t="shared" ref="U12" si="7">R12*S12</f>
        <v>0</v>
      </c>
      <c r="V12" s="252">
        <f t="shared" ref="V12" si="8">ROUNDDOWN(S12*10%,0)</f>
        <v>0</v>
      </c>
      <c r="W12" s="253"/>
      <c r="X12" s="239"/>
      <c r="Y12" s="239"/>
      <c r="Z12" s="239"/>
      <c r="AA12" s="239"/>
      <c r="AB12" s="241"/>
      <c r="AC12" s="45"/>
      <c r="AD12" s="243" t="s">
        <v>85</v>
      </c>
    </row>
    <row r="13" spans="1:30" s="28" customFormat="1" ht="31.5" customHeight="1">
      <c r="A13" s="43"/>
      <c r="B13" s="334"/>
      <c r="C13" s="246"/>
      <c r="D13" s="257"/>
      <c r="E13" s="258"/>
      <c r="F13" s="252"/>
      <c r="G13" s="344"/>
      <c r="H13" s="336"/>
      <c r="I13" s="336"/>
      <c r="J13" s="336"/>
      <c r="K13" s="336"/>
      <c r="L13" s="337"/>
      <c r="M13" s="70" t="s">
        <v>103</v>
      </c>
      <c r="N13" s="243"/>
      <c r="Q13" s="43"/>
      <c r="R13" s="244"/>
      <c r="S13" s="246"/>
      <c r="T13" s="257"/>
      <c r="U13" s="258"/>
      <c r="V13" s="252"/>
      <c r="W13" s="259"/>
      <c r="X13" s="240"/>
      <c r="Y13" s="240"/>
      <c r="Z13" s="240"/>
      <c r="AA13" s="240"/>
      <c r="AB13" s="242"/>
      <c r="AC13" s="70" t="s">
        <v>103</v>
      </c>
      <c r="AD13" s="243"/>
    </row>
    <row r="14" spans="1:30" s="28" customFormat="1" ht="31.5" customHeight="1">
      <c r="A14" s="44"/>
      <c r="B14" s="334"/>
      <c r="C14" s="246"/>
      <c r="D14" s="248">
        <f>E14+F14</f>
        <v>0</v>
      </c>
      <c r="E14" s="250">
        <f t="shared" ref="E14" si="9">B14*C14</f>
        <v>0</v>
      </c>
      <c r="F14" s="252">
        <f>ROUNDDOWN(E14*10%,0)</f>
        <v>0</v>
      </c>
      <c r="G14" s="343"/>
      <c r="H14" s="330"/>
      <c r="I14" s="330"/>
      <c r="J14" s="330"/>
      <c r="K14" s="330"/>
      <c r="L14" s="332"/>
      <c r="M14" s="45"/>
      <c r="N14" s="243" t="s">
        <v>85</v>
      </c>
      <c r="Q14" s="44"/>
      <c r="R14" s="244"/>
      <c r="S14" s="246"/>
      <c r="T14" s="248">
        <f>U14+V14</f>
        <v>0</v>
      </c>
      <c r="U14" s="250">
        <f t="shared" ref="U14" si="10">R14*S14</f>
        <v>0</v>
      </c>
      <c r="V14" s="252">
        <f t="shared" ref="V14" si="11">ROUNDDOWN(S14*10%,0)</f>
        <v>0</v>
      </c>
      <c r="W14" s="253"/>
      <c r="X14" s="239"/>
      <c r="Y14" s="239"/>
      <c r="Z14" s="239"/>
      <c r="AA14" s="239"/>
      <c r="AB14" s="241"/>
      <c r="AC14" s="45"/>
      <c r="AD14" s="243" t="s">
        <v>85</v>
      </c>
    </row>
    <row r="15" spans="1:30" s="28" customFormat="1" ht="31.5" customHeight="1">
      <c r="A15" s="43"/>
      <c r="B15" s="334"/>
      <c r="C15" s="246"/>
      <c r="D15" s="257"/>
      <c r="E15" s="258"/>
      <c r="F15" s="252"/>
      <c r="G15" s="344"/>
      <c r="H15" s="336"/>
      <c r="I15" s="336"/>
      <c r="J15" s="336"/>
      <c r="K15" s="336"/>
      <c r="L15" s="337"/>
      <c r="M15" s="70" t="s">
        <v>103</v>
      </c>
      <c r="N15" s="243"/>
      <c r="Q15" s="43"/>
      <c r="R15" s="244"/>
      <c r="S15" s="246"/>
      <c r="T15" s="257"/>
      <c r="U15" s="258"/>
      <c r="V15" s="252"/>
      <c r="W15" s="259"/>
      <c r="X15" s="240"/>
      <c r="Y15" s="240"/>
      <c r="Z15" s="240"/>
      <c r="AA15" s="240"/>
      <c r="AB15" s="242"/>
      <c r="AC15" s="70" t="s">
        <v>103</v>
      </c>
      <c r="AD15" s="243"/>
    </row>
    <row r="16" spans="1:30" s="28" customFormat="1" ht="31.5" customHeight="1">
      <c r="A16" s="44"/>
      <c r="B16" s="334"/>
      <c r="C16" s="246"/>
      <c r="D16" s="248">
        <f>E16+F16</f>
        <v>0</v>
      </c>
      <c r="E16" s="250">
        <f t="shared" ref="E16" si="12">B16*C16</f>
        <v>0</v>
      </c>
      <c r="F16" s="252">
        <f>ROUNDDOWN(E16*10%,0)</f>
        <v>0</v>
      </c>
      <c r="G16" s="343"/>
      <c r="H16" s="330"/>
      <c r="I16" s="330"/>
      <c r="J16" s="330"/>
      <c r="K16" s="330"/>
      <c r="L16" s="332"/>
      <c r="M16" s="45"/>
      <c r="N16" s="243" t="s">
        <v>85</v>
      </c>
      <c r="Q16" s="44"/>
      <c r="R16" s="244"/>
      <c r="S16" s="246"/>
      <c r="T16" s="248">
        <f>U16+V16</f>
        <v>0</v>
      </c>
      <c r="U16" s="250">
        <f t="shared" ref="U16" si="13">R16*S16</f>
        <v>0</v>
      </c>
      <c r="V16" s="252">
        <f t="shared" ref="V16" si="14">ROUNDDOWN(S16*10%,0)</f>
        <v>0</v>
      </c>
      <c r="W16" s="253"/>
      <c r="X16" s="239"/>
      <c r="Y16" s="239"/>
      <c r="Z16" s="239"/>
      <c r="AA16" s="239"/>
      <c r="AB16" s="241"/>
      <c r="AC16" s="45"/>
      <c r="AD16" s="243" t="s">
        <v>85</v>
      </c>
    </row>
    <row r="17" spans="1:30" s="28" customFormat="1" ht="31.5" customHeight="1">
      <c r="A17" s="43"/>
      <c r="B17" s="334"/>
      <c r="C17" s="246"/>
      <c r="D17" s="257"/>
      <c r="E17" s="258"/>
      <c r="F17" s="252"/>
      <c r="G17" s="344"/>
      <c r="H17" s="336"/>
      <c r="I17" s="336"/>
      <c r="J17" s="336"/>
      <c r="K17" s="336"/>
      <c r="L17" s="337"/>
      <c r="M17" s="70" t="s">
        <v>103</v>
      </c>
      <c r="N17" s="243"/>
      <c r="Q17" s="43"/>
      <c r="R17" s="244"/>
      <c r="S17" s="246"/>
      <c r="T17" s="257"/>
      <c r="U17" s="258"/>
      <c r="V17" s="252"/>
      <c r="W17" s="259"/>
      <c r="X17" s="240"/>
      <c r="Y17" s="240"/>
      <c r="Z17" s="240"/>
      <c r="AA17" s="240"/>
      <c r="AB17" s="242"/>
      <c r="AC17" s="70" t="s">
        <v>103</v>
      </c>
      <c r="AD17" s="243"/>
    </row>
    <row r="18" spans="1:30" s="28" customFormat="1" ht="31.5" customHeight="1">
      <c r="A18" s="44"/>
      <c r="B18" s="334"/>
      <c r="C18" s="246"/>
      <c r="D18" s="248">
        <f>E18+F18</f>
        <v>0</v>
      </c>
      <c r="E18" s="250">
        <f t="shared" ref="E18" si="15">B18*C18</f>
        <v>0</v>
      </c>
      <c r="F18" s="252">
        <f>ROUNDDOWN(E18*10%,0)</f>
        <v>0</v>
      </c>
      <c r="G18" s="343"/>
      <c r="H18" s="330"/>
      <c r="I18" s="330"/>
      <c r="J18" s="330"/>
      <c r="K18" s="330"/>
      <c r="L18" s="332"/>
      <c r="M18" s="45"/>
      <c r="N18" s="243" t="s">
        <v>85</v>
      </c>
      <c r="Q18" s="44"/>
      <c r="R18" s="244"/>
      <c r="S18" s="246"/>
      <c r="T18" s="248">
        <f>U18+V18</f>
        <v>0</v>
      </c>
      <c r="U18" s="250">
        <f t="shared" ref="U18" si="16">R18*S18</f>
        <v>0</v>
      </c>
      <c r="V18" s="252">
        <f t="shared" ref="V18" si="17">ROUNDDOWN(S18*10%,0)</f>
        <v>0</v>
      </c>
      <c r="W18" s="253"/>
      <c r="X18" s="239"/>
      <c r="Y18" s="239"/>
      <c r="Z18" s="239"/>
      <c r="AA18" s="239"/>
      <c r="AB18" s="241"/>
      <c r="AC18" s="45"/>
      <c r="AD18" s="243" t="s">
        <v>85</v>
      </c>
    </row>
    <row r="19" spans="1:30" s="28" customFormat="1" ht="31.5" customHeight="1" thickBot="1">
      <c r="A19" s="46"/>
      <c r="B19" s="335"/>
      <c r="C19" s="247"/>
      <c r="D19" s="249"/>
      <c r="E19" s="251"/>
      <c r="F19" s="252"/>
      <c r="G19" s="345"/>
      <c r="H19" s="331"/>
      <c r="I19" s="331"/>
      <c r="J19" s="331"/>
      <c r="K19" s="331"/>
      <c r="L19" s="333"/>
      <c r="M19" s="70" t="s">
        <v>103</v>
      </c>
      <c r="N19" s="292"/>
      <c r="Q19" s="46"/>
      <c r="R19" s="245"/>
      <c r="S19" s="247"/>
      <c r="T19" s="249"/>
      <c r="U19" s="251"/>
      <c r="V19" s="252"/>
      <c r="W19" s="254"/>
      <c r="X19" s="255"/>
      <c r="Y19" s="255"/>
      <c r="Z19" s="255"/>
      <c r="AA19" s="255"/>
      <c r="AB19" s="256"/>
      <c r="AC19" s="70" t="s">
        <v>103</v>
      </c>
      <c r="AD19" s="292"/>
    </row>
    <row r="20" spans="1:30" s="28" customFormat="1" ht="57" customHeight="1" thickBot="1">
      <c r="A20" s="231" t="s">
        <v>86</v>
      </c>
      <c r="B20" s="232"/>
      <c r="C20" s="233"/>
      <c r="D20" s="93">
        <f>SUM(D6:D19)</f>
        <v>0</v>
      </c>
      <c r="E20" s="94">
        <f>SUM(E6:E19)</f>
        <v>0</v>
      </c>
      <c r="F20" s="95">
        <f>SUM(F6:F19)</f>
        <v>0</v>
      </c>
      <c r="G20" s="47" t="s">
        <v>87</v>
      </c>
      <c r="H20" s="234"/>
      <c r="I20" s="235"/>
      <c r="J20" s="235"/>
      <c r="K20" s="235"/>
      <c r="L20" s="235"/>
      <c r="M20" s="235"/>
      <c r="N20" s="236"/>
      <c r="Q20" s="231" t="s">
        <v>86</v>
      </c>
      <c r="R20" s="232"/>
      <c r="S20" s="233"/>
      <c r="T20" s="93">
        <f>SUM(T6:T19)</f>
        <v>0</v>
      </c>
      <c r="U20" s="94">
        <f>SUM(U6:U19)</f>
        <v>0</v>
      </c>
      <c r="V20" s="95">
        <f>SUM(V6:V19)</f>
        <v>0</v>
      </c>
      <c r="W20" s="47" t="s">
        <v>87</v>
      </c>
      <c r="X20" s="234"/>
      <c r="Y20" s="235"/>
      <c r="Z20" s="235"/>
      <c r="AA20" s="235"/>
      <c r="AB20" s="235"/>
      <c r="AC20" s="235"/>
      <c r="AD20" s="236"/>
    </row>
    <row r="21" spans="1:30" s="28" customFormat="1" ht="22.5">
      <c r="A21" s="48" t="s">
        <v>88</v>
      </c>
      <c r="B21" s="237" t="s">
        <v>89</v>
      </c>
      <c r="C21" s="237"/>
      <c r="D21" s="237"/>
      <c r="E21" s="237"/>
      <c r="F21" s="237"/>
      <c r="G21" s="237"/>
      <c r="H21" s="237"/>
      <c r="I21" s="237"/>
      <c r="J21" s="237"/>
      <c r="K21" s="237"/>
      <c r="L21" s="237"/>
      <c r="M21" s="237"/>
      <c r="N21" s="237"/>
      <c r="Q21" s="48" t="s">
        <v>88</v>
      </c>
      <c r="R21" s="237" t="s">
        <v>89</v>
      </c>
      <c r="S21" s="237"/>
      <c r="T21" s="237"/>
      <c r="U21" s="237"/>
      <c r="V21" s="237"/>
      <c r="W21" s="237"/>
      <c r="X21" s="237"/>
      <c r="Y21" s="237"/>
      <c r="Z21" s="237"/>
      <c r="AA21" s="237"/>
      <c r="AB21" s="237"/>
      <c r="AC21" s="237"/>
      <c r="AD21" s="237"/>
    </row>
    <row r="22" spans="1:30" s="28" customFormat="1" ht="22.5">
      <c r="A22" s="29"/>
      <c r="B22" s="237" t="s">
        <v>90</v>
      </c>
      <c r="C22" s="237"/>
      <c r="D22" s="237"/>
      <c r="E22" s="237"/>
      <c r="F22" s="237"/>
      <c r="G22" s="237"/>
      <c r="H22" s="237"/>
      <c r="I22" s="237"/>
      <c r="J22" s="237"/>
      <c r="K22" s="237"/>
      <c r="L22" s="237"/>
      <c r="M22" s="237"/>
      <c r="N22" s="237"/>
      <c r="Q22" s="117"/>
      <c r="R22" s="237" t="s">
        <v>90</v>
      </c>
      <c r="S22" s="237"/>
      <c r="T22" s="237"/>
      <c r="U22" s="237"/>
      <c r="V22" s="237"/>
      <c r="W22" s="237"/>
      <c r="X22" s="237"/>
      <c r="Y22" s="237"/>
      <c r="Z22" s="237"/>
      <c r="AA22" s="237"/>
      <c r="AB22" s="237"/>
      <c r="AC22" s="237"/>
      <c r="AD22" s="237"/>
    </row>
    <row r="23" spans="1:30" s="28" customFormat="1" ht="22.5">
      <c r="A23" s="49"/>
      <c r="B23" s="238" t="s">
        <v>91</v>
      </c>
      <c r="C23" s="238"/>
      <c r="D23" s="238"/>
      <c r="E23" s="238"/>
      <c r="F23" s="238"/>
      <c r="G23" s="238"/>
      <c r="H23" s="238"/>
      <c r="I23" s="238"/>
      <c r="J23" s="238"/>
      <c r="K23" s="238"/>
      <c r="L23" s="238"/>
      <c r="M23" s="238"/>
      <c r="N23" s="238"/>
      <c r="Q23" s="49"/>
      <c r="R23" s="238" t="s">
        <v>91</v>
      </c>
      <c r="S23" s="238"/>
      <c r="T23" s="238"/>
      <c r="U23" s="238"/>
      <c r="V23" s="238"/>
      <c r="W23" s="238"/>
      <c r="X23" s="238"/>
      <c r="Y23" s="238"/>
      <c r="Z23" s="238"/>
      <c r="AA23" s="238"/>
      <c r="AB23" s="238"/>
      <c r="AC23" s="238"/>
      <c r="AD23" s="238"/>
    </row>
    <row r="24" spans="1:30" s="28" customFormat="1" ht="22.5">
      <c r="A24" s="49"/>
      <c r="B24" s="238" t="s">
        <v>102</v>
      </c>
      <c r="C24" s="238"/>
      <c r="D24" s="238"/>
      <c r="E24" s="238"/>
      <c r="F24" s="238"/>
      <c r="G24" s="238"/>
      <c r="H24" s="238"/>
      <c r="I24" s="238"/>
      <c r="J24" s="238"/>
      <c r="K24" s="238"/>
      <c r="L24" s="238"/>
      <c r="M24" s="238"/>
      <c r="N24" s="238"/>
      <c r="Q24" s="49"/>
      <c r="R24" s="238" t="s">
        <v>102</v>
      </c>
      <c r="S24" s="238"/>
      <c r="T24" s="238"/>
      <c r="U24" s="238"/>
      <c r="V24" s="238"/>
      <c r="W24" s="238"/>
      <c r="X24" s="238"/>
      <c r="Y24" s="238"/>
      <c r="Z24" s="238"/>
      <c r="AA24" s="238"/>
      <c r="AB24" s="238"/>
      <c r="AC24" s="238"/>
      <c r="AD24" s="238"/>
    </row>
    <row r="25" spans="1:30" s="28" customFormat="1" ht="22.5">
      <c r="A25" s="49"/>
      <c r="B25" s="238" t="s">
        <v>92</v>
      </c>
      <c r="C25" s="238"/>
      <c r="D25" s="238"/>
      <c r="E25" s="238"/>
      <c r="F25" s="238"/>
      <c r="G25" s="238"/>
      <c r="H25" s="238"/>
      <c r="I25" s="238"/>
      <c r="J25" s="238"/>
      <c r="K25" s="238"/>
      <c r="L25" s="238"/>
      <c r="M25" s="238"/>
      <c r="N25" s="238"/>
      <c r="Q25" s="49"/>
      <c r="R25" s="238" t="s">
        <v>92</v>
      </c>
      <c r="S25" s="238"/>
      <c r="T25" s="238"/>
      <c r="U25" s="238"/>
      <c r="V25" s="238"/>
      <c r="W25" s="238"/>
      <c r="X25" s="238"/>
      <c r="Y25" s="238"/>
      <c r="Z25" s="238"/>
      <c r="AA25" s="238"/>
      <c r="AB25" s="238"/>
      <c r="AC25" s="238"/>
      <c r="AD25" s="238"/>
    </row>
    <row r="26" spans="1:30">
      <c r="A26" s="27" t="s">
        <v>134</v>
      </c>
      <c r="Q26" s="27" t="s">
        <v>134</v>
      </c>
    </row>
    <row r="27" spans="1:30" s="28" customFormat="1" ht="29">
      <c r="A27" s="274" t="s">
        <v>64</v>
      </c>
      <c r="B27" s="274"/>
      <c r="C27" s="274"/>
      <c r="D27" s="274"/>
      <c r="E27" s="274"/>
      <c r="F27" s="274"/>
      <c r="G27" s="274"/>
      <c r="H27" s="274"/>
      <c r="I27" s="274"/>
      <c r="J27" s="274"/>
      <c r="K27" s="274"/>
      <c r="L27" s="274"/>
      <c r="M27" s="274"/>
      <c r="N27" s="274"/>
      <c r="Q27" s="274" t="s">
        <v>64</v>
      </c>
      <c r="R27" s="274"/>
      <c r="S27" s="274"/>
      <c r="T27" s="274"/>
      <c r="U27" s="274"/>
      <c r="V27" s="274"/>
      <c r="W27" s="274"/>
      <c r="X27" s="274"/>
      <c r="Y27" s="274"/>
      <c r="Z27" s="274"/>
      <c r="AA27" s="274"/>
      <c r="AB27" s="274"/>
      <c r="AC27" s="274"/>
      <c r="AD27" s="274"/>
    </row>
    <row r="28" spans="1:30" s="28" customFormat="1" ht="23" thickBot="1">
      <c r="A28" s="275" t="s">
        <v>93</v>
      </c>
      <c r="B28" s="275"/>
      <c r="C28" s="276"/>
      <c r="D28" s="276"/>
      <c r="M28" s="30" t="s">
        <v>66</v>
      </c>
      <c r="Q28" s="275" t="s">
        <v>93</v>
      </c>
      <c r="R28" s="275"/>
      <c r="S28" s="276"/>
      <c r="T28" s="276"/>
      <c r="AC28" s="30" t="s">
        <v>66</v>
      </c>
    </row>
    <row r="29" spans="1:30" s="28" customFormat="1" ht="40">
      <c r="A29" s="31" t="s">
        <v>67</v>
      </c>
      <c r="B29" s="260" t="s">
        <v>68</v>
      </c>
      <c r="C29" s="262" t="s">
        <v>105</v>
      </c>
      <c r="D29" s="68" t="s">
        <v>69</v>
      </c>
      <c r="E29" s="32" t="s">
        <v>70</v>
      </c>
      <c r="F29" s="69" t="s">
        <v>71</v>
      </c>
      <c r="G29" s="33" t="s">
        <v>72</v>
      </c>
      <c r="H29" s="32" t="s">
        <v>73</v>
      </c>
      <c r="I29" s="32" t="s">
        <v>74</v>
      </c>
      <c r="J29" s="32" t="s">
        <v>75</v>
      </c>
      <c r="K29" s="32" t="s">
        <v>76</v>
      </c>
      <c r="L29" s="34" t="s">
        <v>77</v>
      </c>
      <c r="M29" s="31" t="s">
        <v>78</v>
      </c>
      <c r="N29" s="264" t="s">
        <v>104</v>
      </c>
      <c r="Q29" s="31" t="s">
        <v>67</v>
      </c>
      <c r="R29" s="260" t="s">
        <v>68</v>
      </c>
      <c r="S29" s="262" t="s">
        <v>105</v>
      </c>
      <c r="T29" s="68" t="s">
        <v>69</v>
      </c>
      <c r="U29" s="32" t="s">
        <v>70</v>
      </c>
      <c r="V29" s="69" t="s">
        <v>71</v>
      </c>
      <c r="W29" s="33" t="s">
        <v>72</v>
      </c>
      <c r="X29" s="32" t="s">
        <v>73</v>
      </c>
      <c r="Y29" s="32" t="s">
        <v>74</v>
      </c>
      <c r="Z29" s="32" t="s">
        <v>75</v>
      </c>
      <c r="AA29" s="32" t="s">
        <v>76</v>
      </c>
      <c r="AB29" s="34" t="s">
        <v>77</v>
      </c>
      <c r="AC29" s="31" t="s">
        <v>78</v>
      </c>
      <c r="AD29" s="264" t="s">
        <v>104</v>
      </c>
    </row>
    <row r="30" spans="1:30" s="28" customFormat="1" ht="23" thickBot="1">
      <c r="A30" s="35" t="s">
        <v>79</v>
      </c>
      <c r="B30" s="261"/>
      <c r="C30" s="263"/>
      <c r="D30" s="36" t="s">
        <v>80</v>
      </c>
      <c r="E30" s="37" t="s">
        <v>81</v>
      </c>
      <c r="F30" s="38" t="s">
        <v>82</v>
      </c>
      <c r="G30" s="39" t="s">
        <v>83</v>
      </c>
      <c r="H30" s="37" t="s">
        <v>83</v>
      </c>
      <c r="I30" s="37" t="s">
        <v>83</v>
      </c>
      <c r="J30" s="37" t="s">
        <v>83</v>
      </c>
      <c r="K30" s="37" t="s">
        <v>83</v>
      </c>
      <c r="L30" s="38" t="s">
        <v>83</v>
      </c>
      <c r="M30" s="40" t="s">
        <v>84</v>
      </c>
      <c r="N30" s="265"/>
      <c r="Q30" s="35" t="s">
        <v>79</v>
      </c>
      <c r="R30" s="261"/>
      <c r="S30" s="263"/>
      <c r="T30" s="36" t="s">
        <v>80</v>
      </c>
      <c r="U30" s="37" t="s">
        <v>81</v>
      </c>
      <c r="V30" s="38" t="s">
        <v>82</v>
      </c>
      <c r="W30" s="39" t="s">
        <v>83</v>
      </c>
      <c r="X30" s="37" t="s">
        <v>83</v>
      </c>
      <c r="Y30" s="37" t="s">
        <v>83</v>
      </c>
      <c r="Z30" s="37" t="s">
        <v>83</v>
      </c>
      <c r="AA30" s="37" t="s">
        <v>83</v>
      </c>
      <c r="AB30" s="38" t="s">
        <v>83</v>
      </c>
      <c r="AC30" s="40" t="s">
        <v>84</v>
      </c>
      <c r="AD30" s="265"/>
    </row>
    <row r="31" spans="1:30" s="28" customFormat="1" ht="31.5" customHeight="1">
      <c r="A31" s="41"/>
      <c r="B31" s="340"/>
      <c r="C31" s="267"/>
      <c r="D31" s="268">
        <f>E31+F31</f>
        <v>0</v>
      </c>
      <c r="E31" s="269">
        <f>B31*C31</f>
        <v>0</v>
      </c>
      <c r="F31" s="252">
        <f>ROUNDDOWN(E31*10%,0)</f>
        <v>0</v>
      </c>
      <c r="G31" s="346"/>
      <c r="H31" s="338"/>
      <c r="I31" s="338"/>
      <c r="J31" s="338"/>
      <c r="K31" s="338"/>
      <c r="L31" s="339"/>
      <c r="M31" s="42"/>
      <c r="N31" s="273" t="s">
        <v>94</v>
      </c>
      <c r="Q31" s="147" t="s">
        <v>190</v>
      </c>
      <c r="R31" s="277">
        <v>1</v>
      </c>
      <c r="S31" s="279">
        <v>0</v>
      </c>
      <c r="T31" s="316">
        <f>U31+V31</f>
        <v>0</v>
      </c>
      <c r="U31" s="317">
        <f>R31*S31</f>
        <v>0</v>
      </c>
      <c r="V31" s="313">
        <f>ROUNDDOWN(S31*10%,0)</f>
        <v>0</v>
      </c>
      <c r="W31" s="318" t="s">
        <v>191</v>
      </c>
      <c r="X31" s="320" t="s">
        <v>192</v>
      </c>
      <c r="Y31" s="320" t="s">
        <v>193</v>
      </c>
      <c r="Z31" s="320" t="s">
        <v>194</v>
      </c>
      <c r="AA31" s="320" t="s">
        <v>195</v>
      </c>
      <c r="AB31" s="322"/>
      <c r="AC31" s="151" t="s">
        <v>196</v>
      </c>
      <c r="AD31" s="323" t="s">
        <v>197</v>
      </c>
    </row>
    <row r="32" spans="1:30" s="28" customFormat="1" ht="31.5" customHeight="1">
      <c r="A32" s="43"/>
      <c r="B32" s="334"/>
      <c r="C32" s="246"/>
      <c r="D32" s="268"/>
      <c r="E32" s="269"/>
      <c r="F32" s="252"/>
      <c r="G32" s="344"/>
      <c r="H32" s="336"/>
      <c r="I32" s="336"/>
      <c r="J32" s="336"/>
      <c r="K32" s="336"/>
      <c r="L32" s="337"/>
      <c r="M32" s="70" t="s">
        <v>103</v>
      </c>
      <c r="N32" s="243"/>
      <c r="Q32" s="149"/>
      <c r="R32" s="278"/>
      <c r="S32" s="280"/>
      <c r="T32" s="316"/>
      <c r="U32" s="317"/>
      <c r="V32" s="313"/>
      <c r="W32" s="319"/>
      <c r="X32" s="321"/>
      <c r="Y32" s="321"/>
      <c r="Z32" s="321"/>
      <c r="AA32" s="321"/>
      <c r="AB32" s="307"/>
      <c r="AC32" s="150" t="s">
        <v>103</v>
      </c>
      <c r="AD32" s="308"/>
    </row>
    <row r="33" spans="1:30" s="28" customFormat="1" ht="31.5" customHeight="1">
      <c r="A33" s="44"/>
      <c r="B33" s="334"/>
      <c r="C33" s="246"/>
      <c r="D33" s="248">
        <f>E33+F33</f>
        <v>0</v>
      </c>
      <c r="E33" s="250">
        <f t="shared" ref="E33" si="18">B33*C33</f>
        <v>0</v>
      </c>
      <c r="F33" s="252">
        <f>ROUNDDOWN(E33*10%,0)</f>
        <v>0</v>
      </c>
      <c r="G33" s="343"/>
      <c r="H33" s="330"/>
      <c r="I33" s="330"/>
      <c r="J33" s="330"/>
      <c r="K33" s="330"/>
      <c r="L33" s="332"/>
      <c r="M33" s="45"/>
      <c r="N33" s="243" t="s">
        <v>95</v>
      </c>
      <c r="Q33" s="152" t="s">
        <v>198</v>
      </c>
      <c r="R33" s="278">
        <v>1</v>
      </c>
      <c r="S33" s="280">
        <v>0</v>
      </c>
      <c r="T33" s="309">
        <f>U33+V33</f>
        <v>0</v>
      </c>
      <c r="U33" s="311">
        <f t="shared" ref="U33" si="19">R33*S33</f>
        <v>0</v>
      </c>
      <c r="V33" s="313">
        <f t="shared" ref="V33" si="20">ROUNDDOWN(S33*10%,0)</f>
        <v>0</v>
      </c>
      <c r="W33" s="314" t="s">
        <v>191</v>
      </c>
      <c r="X33" s="304" t="s">
        <v>192</v>
      </c>
      <c r="Y33" s="304" t="s">
        <v>193</v>
      </c>
      <c r="Z33" s="304" t="s">
        <v>194</v>
      </c>
      <c r="AA33" s="304" t="s">
        <v>195</v>
      </c>
      <c r="AB33" s="306"/>
      <c r="AC33" s="153" t="s">
        <v>199</v>
      </c>
      <c r="AD33" s="308" t="s">
        <v>200</v>
      </c>
    </row>
    <row r="34" spans="1:30" s="28" customFormat="1" ht="31.5" customHeight="1">
      <c r="A34" s="43"/>
      <c r="B34" s="334"/>
      <c r="C34" s="246"/>
      <c r="D34" s="257"/>
      <c r="E34" s="258"/>
      <c r="F34" s="252"/>
      <c r="G34" s="344"/>
      <c r="H34" s="336"/>
      <c r="I34" s="336"/>
      <c r="J34" s="336"/>
      <c r="K34" s="336"/>
      <c r="L34" s="337"/>
      <c r="M34" s="70" t="s">
        <v>103</v>
      </c>
      <c r="N34" s="243"/>
      <c r="Q34" s="149"/>
      <c r="R34" s="278"/>
      <c r="S34" s="280"/>
      <c r="T34" s="310"/>
      <c r="U34" s="312"/>
      <c r="V34" s="313"/>
      <c r="W34" s="315"/>
      <c r="X34" s="305"/>
      <c r="Y34" s="305"/>
      <c r="Z34" s="305"/>
      <c r="AA34" s="305"/>
      <c r="AB34" s="307"/>
      <c r="AC34" s="150" t="s">
        <v>103</v>
      </c>
      <c r="AD34" s="308"/>
    </row>
    <row r="35" spans="1:30" s="28" customFormat="1" ht="31.5" customHeight="1">
      <c r="A35" s="44"/>
      <c r="B35" s="334"/>
      <c r="C35" s="246"/>
      <c r="D35" s="248">
        <f>E35+F35</f>
        <v>0</v>
      </c>
      <c r="E35" s="250">
        <f t="shared" ref="E35" si="21">B35*C35</f>
        <v>0</v>
      </c>
      <c r="F35" s="252">
        <f>ROUNDDOWN(E35*10%,0)</f>
        <v>0</v>
      </c>
      <c r="G35" s="343"/>
      <c r="H35" s="330"/>
      <c r="I35" s="330"/>
      <c r="J35" s="330"/>
      <c r="K35" s="330"/>
      <c r="L35" s="332"/>
      <c r="M35" s="45"/>
      <c r="N35" s="243" t="s">
        <v>95</v>
      </c>
      <c r="Q35" s="44"/>
      <c r="R35" s="244"/>
      <c r="S35" s="246"/>
      <c r="T35" s="248">
        <f>U35+V35</f>
        <v>0</v>
      </c>
      <c r="U35" s="250">
        <f t="shared" ref="U35" si="22">R35*S35</f>
        <v>0</v>
      </c>
      <c r="V35" s="252">
        <f t="shared" ref="V35" si="23">ROUNDDOWN(S35*10%,0)</f>
        <v>0</v>
      </c>
      <c r="W35" s="253"/>
      <c r="X35" s="239"/>
      <c r="Y35" s="239"/>
      <c r="Z35" s="239"/>
      <c r="AA35" s="239"/>
      <c r="AB35" s="241"/>
      <c r="AC35" s="45"/>
      <c r="AD35" s="243" t="s">
        <v>95</v>
      </c>
    </row>
    <row r="36" spans="1:30" s="28" customFormat="1" ht="31.5" customHeight="1">
      <c r="A36" s="43"/>
      <c r="B36" s="334"/>
      <c r="C36" s="246"/>
      <c r="D36" s="257"/>
      <c r="E36" s="258"/>
      <c r="F36" s="252"/>
      <c r="G36" s="344"/>
      <c r="H36" s="336"/>
      <c r="I36" s="336"/>
      <c r="J36" s="336"/>
      <c r="K36" s="336"/>
      <c r="L36" s="337"/>
      <c r="M36" s="70" t="s">
        <v>103</v>
      </c>
      <c r="N36" s="243"/>
      <c r="Q36" s="43"/>
      <c r="R36" s="244"/>
      <c r="S36" s="246"/>
      <c r="T36" s="257"/>
      <c r="U36" s="258"/>
      <c r="V36" s="252"/>
      <c r="W36" s="259"/>
      <c r="X36" s="240"/>
      <c r="Y36" s="240"/>
      <c r="Z36" s="240"/>
      <c r="AA36" s="240"/>
      <c r="AB36" s="242"/>
      <c r="AC36" s="70" t="s">
        <v>103</v>
      </c>
      <c r="AD36" s="243"/>
    </row>
    <row r="37" spans="1:30" s="28" customFormat="1" ht="31.5" customHeight="1">
      <c r="A37" s="44"/>
      <c r="B37" s="334"/>
      <c r="C37" s="246"/>
      <c r="D37" s="248">
        <f>E37+F37</f>
        <v>0</v>
      </c>
      <c r="E37" s="250">
        <f t="shared" ref="E37" si="24">B37*C37</f>
        <v>0</v>
      </c>
      <c r="F37" s="252">
        <f>ROUNDDOWN(E37*10%,0)</f>
        <v>0</v>
      </c>
      <c r="G37" s="343"/>
      <c r="H37" s="330"/>
      <c r="I37" s="330"/>
      <c r="J37" s="330"/>
      <c r="K37" s="330"/>
      <c r="L37" s="332"/>
      <c r="M37" s="45"/>
      <c r="N37" s="243" t="s">
        <v>95</v>
      </c>
      <c r="Q37" s="44"/>
      <c r="R37" s="244"/>
      <c r="S37" s="246"/>
      <c r="T37" s="248">
        <f>U37+V37</f>
        <v>0</v>
      </c>
      <c r="U37" s="250">
        <f t="shared" ref="U37" si="25">R37*S37</f>
        <v>0</v>
      </c>
      <c r="V37" s="252">
        <f t="shared" ref="V37" si="26">ROUNDDOWN(S37*10%,0)</f>
        <v>0</v>
      </c>
      <c r="W37" s="253"/>
      <c r="X37" s="239"/>
      <c r="Y37" s="239"/>
      <c r="Z37" s="239"/>
      <c r="AA37" s="239"/>
      <c r="AB37" s="241"/>
      <c r="AC37" s="45"/>
      <c r="AD37" s="243" t="s">
        <v>95</v>
      </c>
    </row>
    <row r="38" spans="1:30" s="28" customFormat="1" ht="31.5" customHeight="1">
      <c r="A38" s="43"/>
      <c r="B38" s="334"/>
      <c r="C38" s="246"/>
      <c r="D38" s="257"/>
      <c r="E38" s="258"/>
      <c r="F38" s="252"/>
      <c r="G38" s="344"/>
      <c r="H38" s="336"/>
      <c r="I38" s="336"/>
      <c r="J38" s="336"/>
      <c r="K38" s="336"/>
      <c r="L38" s="337"/>
      <c r="M38" s="70" t="s">
        <v>103</v>
      </c>
      <c r="N38" s="243"/>
      <c r="Q38" s="43"/>
      <c r="R38" s="244"/>
      <c r="S38" s="246"/>
      <c r="T38" s="257"/>
      <c r="U38" s="258"/>
      <c r="V38" s="252"/>
      <c r="W38" s="259"/>
      <c r="X38" s="240"/>
      <c r="Y38" s="240"/>
      <c r="Z38" s="240"/>
      <c r="AA38" s="240"/>
      <c r="AB38" s="242"/>
      <c r="AC38" s="70" t="s">
        <v>103</v>
      </c>
      <c r="AD38" s="243"/>
    </row>
    <row r="39" spans="1:30" s="28" customFormat="1" ht="31.5" customHeight="1">
      <c r="A39" s="44"/>
      <c r="B39" s="334"/>
      <c r="C39" s="246"/>
      <c r="D39" s="248">
        <f>E39+F39</f>
        <v>0</v>
      </c>
      <c r="E39" s="250">
        <f t="shared" ref="E39" si="27">B39*C39</f>
        <v>0</v>
      </c>
      <c r="F39" s="252">
        <f>ROUNDDOWN(E39*10%,0)</f>
        <v>0</v>
      </c>
      <c r="G39" s="343"/>
      <c r="H39" s="330"/>
      <c r="I39" s="330"/>
      <c r="J39" s="330"/>
      <c r="K39" s="330"/>
      <c r="L39" s="332"/>
      <c r="M39" s="45"/>
      <c r="N39" s="243" t="s">
        <v>95</v>
      </c>
      <c r="Q39" s="44"/>
      <c r="R39" s="244"/>
      <c r="S39" s="246"/>
      <c r="T39" s="248">
        <f>U39+V39</f>
        <v>0</v>
      </c>
      <c r="U39" s="250">
        <f t="shared" ref="U39" si="28">R39*S39</f>
        <v>0</v>
      </c>
      <c r="V39" s="252">
        <f t="shared" ref="V39" si="29">ROUNDDOWN(S39*10%,0)</f>
        <v>0</v>
      </c>
      <c r="W39" s="253"/>
      <c r="X39" s="239"/>
      <c r="Y39" s="239"/>
      <c r="Z39" s="239"/>
      <c r="AA39" s="239"/>
      <c r="AB39" s="241"/>
      <c r="AC39" s="45"/>
      <c r="AD39" s="243" t="s">
        <v>95</v>
      </c>
    </row>
    <row r="40" spans="1:30" s="28" customFormat="1" ht="31.5" customHeight="1">
      <c r="A40" s="43"/>
      <c r="B40" s="334"/>
      <c r="C40" s="246"/>
      <c r="D40" s="257"/>
      <c r="E40" s="258"/>
      <c r="F40" s="252"/>
      <c r="G40" s="344"/>
      <c r="H40" s="336"/>
      <c r="I40" s="336"/>
      <c r="J40" s="336"/>
      <c r="K40" s="336"/>
      <c r="L40" s="337"/>
      <c r="M40" s="70" t="s">
        <v>103</v>
      </c>
      <c r="N40" s="243"/>
      <c r="Q40" s="43"/>
      <c r="R40" s="244"/>
      <c r="S40" s="246"/>
      <c r="T40" s="257"/>
      <c r="U40" s="258"/>
      <c r="V40" s="252"/>
      <c r="W40" s="259"/>
      <c r="X40" s="240"/>
      <c r="Y40" s="240"/>
      <c r="Z40" s="240"/>
      <c r="AA40" s="240"/>
      <c r="AB40" s="242"/>
      <c r="AC40" s="70" t="s">
        <v>103</v>
      </c>
      <c r="AD40" s="243"/>
    </row>
    <row r="41" spans="1:30" s="28" customFormat="1" ht="31.5" customHeight="1">
      <c r="A41" s="44"/>
      <c r="B41" s="334"/>
      <c r="C41" s="246"/>
      <c r="D41" s="248">
        <f>E41+F41</f>
        <v>0</v>
      </c>
      <c r="E41" s="250">
        <f t="shared" ref="E41" si="30">B41*C41</f>
        <v>0</v>
      </c>
      <c r="F41" s="252">
        <f>ROUNDDOWN(E41*10%,0)</f>
        <v>0</v>
      </c>
      <c r="G41" s="343"/>
      <c r="H41" s="330"/>
      <c r="I41" s="330"/>
      <c r="J41" s="330"/>
      <c r="K41" s="330"/>
      <c r="L41" s="332"/>
      <c r="M41" s="45"/>
      <c r="N41" s="243" t="s">
        <v>95</v>
      </c>
      <c r="Q41" s="44"/>
      <c r="R41" s="244"/>
      <c r="S41" s="246"/>
      <c r="T41" s="248">
        <f>U41+V41</f>
        <v>0</v>
      </c>
      <c r="U41" s="250">
        <f t="shared" ref="U41" si="31">R41*S41</f>
        <v>0</v>
      </c>
      <c r="V41" s="252">
        <f t="shared" ref="V41" si="32">ROUNDDOWN(S41*10%,0)</f>
        <v>0</v>
      </c>
      <c r="W41" s="253"/>
      <c r="X41" s="239"/>
      <c r="Y41" s="239"/>
      <c r="Z41" s="239"/>
      <c r="AA41" s="239"/>
      <c r="AB41" s="241"/>
      <c r="AC41" s="45"/>
      <c r="AD41" s="243" t="s">
        <v>95</v>
      </c>
    </row>
    <row r="42" spans="1:30" s="28" customFormat="1" ht="31.5" customHeight="1">
      <c r="A42" s="43"/>
      <c r="B42" s="334"/>
      <c r="C42" s="246"/>
      <c r="D42" s="257"/>
      <c r="E42" s="258"/>
      <c r="F42" s="252"/>
      <c r="G42" s="344"/>
      <c r="H42" s="336"/>
      <c r="I42" s="336"/>
      <c r="J42" s="336"/>
      <c r="K42" s="336"/>
      <c r="L42" s="337"/>
      <c r="M42" s="70" t="s">
        <v>103</v>
      </c>
      <c r="N42" s="243"/>
      <c r="Q42" s="43"/>
      <c r="R42" s="244"/>
      <c r="S42" s="246"/>
      <c r="T42" s="257"/>
      <c r="U42" s="258"/>
      <c r="V42" s="252"/>
      <c r="W42" s="259"/>
      <c r="X42" s="240"/>
      <c r="Y42" s="240"/>
      <c r="Z42" s="240"/>
      <c r="AA42" s="240"/>
      <c r="AB42" s="242"/>
      <c r="AC42" s="70" t="s">
        <v>103</v>
      </c>
      <c r="AD42" s="243"/>
    </row>
    <row r="43" spans="1:30" s="28" customFormat="1" ht="31.5" customHeight="1">
      <c r="A43" s="44"/>
      <c r="B43" s="334"/>
      <c r="C43" s="246"/>
      <c r="D43" s="248">
        <f>E43+F43</f>
        <v>0</v>
      </c>
      <c r="E43" s="250">
        <f t="shared" ref="E43" si="33">B43*C43</f>
        <v>0</v>
      </c>
      <c r="F43" s="252">
        <f>ROUNDDOWN(E43*10%,0)</f>
        <v>0</v>
      </c>
      <c r="G43" s="343"/>
      <c r="H43" s="330"/>
      <c r="I43" s="330"/>
      <c r="J43" s="330"/>
      <c r="K43" s="330"/>
      <c r="L43" s="332"/>
      <c r="M43" s="45"/>
      <c r="N43" s="243" t="s">
        <v>95</v>
      </c>
      <c r="Q43" s="44"/>
      <c r="R43" s="244"/>
      <c r="S43" s="246"/>
      <c r="T43" s="248">
        <f>U43+V43</f>
        <v>0</v>
      </c>
      <c r="U43" s="250">
        <f t="shared" ref="U43" si="34">R43*S43</f>
        <v>0</v>
      </c>
      <c r="V43" s="252">
        <f t="shared" ref="V43" si="35">ROUNDDOWN(S43*10%,0)</f>
        <v>0</v>
      </c>
      <c r="W43" s="253"/>
      <c r="X43" s="239"/>
      <c r="Y43" s="239"/>
      <c r="Z43" s="239"/>
      <c r="AA43" s="239"/>
      <c r="AB43" s="241"/>
      <c r="AC43" s="45"/>
      <c r="AD43" s="243" t="s">
        <v>95</v>
      </c>
    </row>
    <row r="44" spans="1:30" s="28" customFormat="1" ht="31.5" customHeight="1" thickBot="1">
      <c r="A44" s="46"/>
      <c r="B44" s="335"/>
      <c r="C44" s="247"/>
      <c r="D44" s="249"/>
      <c r="E44" s="251"/>
      <c r="F44" s="252"/>
      <c r="G44" s="345"/>
      <c r="H44" s="331"/>
      <c r="I44" s="331"/>
      <c r="J44" s="331"/>
      <c r="K44" s="331"/>
      <c r="L44" s="333"/>
      <c r="M44" s="70" t="s">
        <v>103</v>
      </c>
      <c r="N44" s="292"/>
      <c r="Q44" s="46"/>
      <c r="R44" s="245"/>
      <c r="S44" s="247"/>
      <c r="T44" s="249"/>
      <c r="U44" s="251"/>
      <c r="V44" s="252"/>
      <c r="W44" s="254"/>
      <c r="X44" s="255"/>
      <c r="Y44" s="255"/>
      <c r="Z44" s="255"/>
      <c r="AA44" s="255"/>
      <c r="AB44" s="256"/>
      <c r="AC44" s="70" t="s">
        <v>103</v>
      </c>
      <c r="AD44" s="292"/>
    </row>
    <row r="45" spans="1:30" s="28" customFormat="1" ht="57" customHeight="1" thickBot="1">
      <c r="A45" s="231" t="s">
        <v>86</v>
      </c>
      <c r="B45" s="232"/>
      <c r="C45" s="233"/>
      <c r="D45" s="93">
        <f>SUM(D31:D44)</f>
        <v>0</v>
      </c>
      <c r="E45" s="94">
        <f>SUM(E31:E44)</f>
        <v>0</v>
      </c>
      <c r="F45" s="95">
        <f>SUM(F31:F44)</f>
        <v>0</v>
      </c>
      <c r="G45" s="47" t="s">
        <v>87</v>
      </c>
      <c r="H45" s="234"/>
      <c r="I45" s="235"/>
      <c r="J45" s="235"/>
      <c r="K45" s="235"/>
      <c r="L45" s="235"/>
      <c r="M45" s="235"/>
      <c r="N45" s="236"/>
      <c r="Q45" s="231" t="s">
        <v>86</v>
      </c>
      <c r="R45" s="232"/>
      <c r="S45" s="233"/>
      <c r="T45" s="93">
        <f>SUM(T31:T44)</f>
        <v>0</v>
      </c>
      <c r="U45" s="94">
        <f>SUM(U31:U44)</f>
        <v>0</v>
      </c>
      <c r="V45" s="95">
        <f>SUM(V31:V44)</f>
        <v>0</v>
      </c>
      <c r="W45" s="47" t="s">
        <v>87</v>
      </c>
      <c r="X45" s="234"/>
      <c r="Y45" s="235"/>
      <c r="Z45" s="235"/>
      <c r="AA45" s="235"/>
      <c r="AB45" s="235"/>
      <c r="AC45" s="235"/>
      <c r="AD45" s="236"/>
    </row>
    <row r="46" spans="1:30" s="28" customFormat="1" ht="22.5">
      <c r="A46" s="48" t="s">
        <v>88</v>
      </c>
      <c r="B46" s="237" t="s">
        <v>89</v>
      </c>
      <c r="C46" s="237"/>
      <c r="D46" s="237"/>
      <c r="E46" s="237"/>
      <c r="F46" s="237"/>
      <c r="G46" s="237"/>
      <c r="H46" s="237"/>
      <c r="I46" s="237"/>
      <c r="J46" s="237"/>
      <c r="K46" s="237"/>
      <c r="L46" s="237"/>
      <c r="M46" s="237"/>
      <c r="N46" s="237"/>
      <c r="Q46" s="48" t="s">
        <v>88</v>
      </c>
      <c r="R46" s="237" t="s">
        <v>89</v>
      </c>
      <c r="S46" s="237"/>
      <c r="T46" s="237"/>
      <c r="U46" s="237"/>
      <c r="V46" s="237"/>
      <c r="W46" s="237"/>
      <c r="X46" s="237"/>
      <c r="Y46" s="237"/>
      <c r="Z46" s="237"/>
      <c r="AA46" s="237"/>
      <c r="AB46" s="237"/>
      <c r="AC46" s="237"/>
      <c r="AD46" s="237"/>
    </row>
    <row r="47" spans="1:30" s="28" customFormat="1" ht="22.5">
      <c r="A47" s="29"/>
      <c r="B47" s="237" t="s">
        <v>90</v>
      </c>
      <c r="C47" s="237"/>
      <c r="D47" s="237"/>
      <c r="E47" s="237"/>
      <c r="F47" s="237"/>
      <c r="G47" s="237"/>
      <c r="H47" s="237"/>
      <c r="I47" s="237"/>
      <c r="J47" s="237"/>
      <c r="K47" s="237"/>
      <c r="L47" s="237"/>
      <c r="M47" s="237"/>
      <c r="N47" s="237"/>
      <c r="Q47" s="117"/>
      <c r="R47" s="237" t="s">
        <v>90</v>
      </c>
      <c r="S47" s="237"/>
      <c r="T47" s="237"/>
      <c r="U47" s="237"/>
      <c r="V47" s="237"/>
      <c r="W47" s="237"/>
      <c r="X47" s="237"/>
      <c r="Y47" s="237"/>
      <c r="Z47" s="237"/>
      <c r="AA47" s="237"/>
      <c r="AB47" s="237"/>
      <c r="AC47" s="237"/>
      <c r="AD47" s="237"/>
    </row>
    <row r="48" spans="1:30" s="28" customFormat="1" ht="22.5">
      <c r="A48" s="49"/>
      <c r="B48" s="238" t="s">
        <v>91</v>
      </c>
      <c r="C48" s="238"/>
      <c r="D48" s="238"/>
      <c r="E48" s="238"/>
      <c r="F48" s="238"/>
      <c r="G48" s="238"/>
      <c r="H48" s="238"/>
      <c r="I48" s="238"/>
      <c r="J48" s="238"/>
      <c r="K48" s="238"/>
      <c r="L48" s="238"/>
      <c r="M48" s="238"/>
      <c r="N48" s="238"/>
      <c r="Q48" s="49"/>
      <c r="R48" s="238" t="s">
        <v>91</v>
      </c>
      <c r="S48" s="238"/>
      <c r="T48" s="238"/>
      <c r="U48" s="238"/>
      <c r="V48" s="238"/>
      <c r="W48" s="238"/>
      <c r="X48" s="238"/>
      <c r="Y48" s="238"/>
      <c r="Z48" s="238"/>
      <c r="AA48" s="238"/>
      <c r="AB48" s="238"/>
      <c r="AC48" s="238"/>
      <c r="AD48" s="238"/>
    </row>
    <row r="49" spans="1:30" s="28" customFormat="1" ht="22.5">
      <c r="A49" s="49"/>
      <c r="B49" s="238" t="s">
        <v>102</v>
      </c>
      <c r="C49" s="238"/>
      <c r="D49" s="238"/>
      <c r="E49" s="238"/>
      <c r="F49" s="238"/>
      <c r="G49" s="238"/>
      <c r="H49" s="238"/>
      <c r="I49" s="238"/>
      <c r="J49" s="238"/>
      <c r="K49" s="238"/>
      <c r="L49" s="238"/>
      <c r="M49" s="238"/>
      <c r="N49" s="238"/>
      <c r="Q49" s="49"/>
      <c r="R49" s="238" t="s">
        <v>102</v>
      </c>
      <c r="S49" s="238"/>
      <c r="T49" s="238"/>
      <c r="U49" s="238"/>
      <c r="V49" s="238"/>
      <c r="W49" s="238"/>
      <c r="X49" s="238"/>
      <c r="Y49" s="238"/>
      <c r="Z49" s="238"/>
      <c r="AA49" s="238"/>
      <c r="AB49" s="238"/>
      <c r="AC49" s="238"/>
      <c r="AD49" s="238"/>
    </row>
    <row r="50" spans="1:30" s="28" customFormat="1" ht="22.5">
      <c r="A50" s="49"/>
      <c r="B50" s="238" t="s">
        <v>92</v>
      </c>
      <c r="C50" s="238"/>
      <c r="D50" s="238"/>
      <c r="E50" s="238"/>
      <c r="F50" s="238"/>
      <c r="G50" s="238"/>
      <c r="H50" s="238"/>
      <c r="I50" s="238"/>
      <c r="J50" s="238"/>
      <c r="K50" s="238"/>
      <c r="L50" s="238"/>
      <c r="M50" s="238"/>
      <c r="N50" s="238"/>
      <c r="Q50" s="49"/>
      <c r="R50" s="238" t="s">
        <v>92</v>
      </c>
      <c r="S50" s="238"/>
      <c r="T50" s="238"/>
      <c r="U50" s="238"/>
      <c r="V50" s="238"/>
      <c r="W50" s="238"/>
      <c r="X50" s="238"/>
      <c r="Y50" s="238"/>
      <c r="Z50" s="238"/>
      <c r="AA50" s="238"/>
      <c r="AB50" s="238"/>
      <c r="AC50" s="238"/>
      <c r="AD50" s="238"/>
    </row>
    <row r="51" spans="1:30">
      <c r="A51" s="27" t="s">
        <v>135</v>
      </c>
      <c r="Q51" s="27" t="s">
        <v>135</v>
      </c>
    </row>
    <row r="52" spans="1:30" s="28" customFormat="1" ht="29">
      <c r="A52" s="274" t="s">
        <v>64</v>
      </c>
      <c r="B52" s="274"/>
      <c r="C52" s="274"/>
      <c r="D52" s="274"/>
      <c r="E52" s="274"/>
      <c r="F52" s="274"/>
      <c r="G52" s="274"/>
      <c r="H52" s="274"/>
      <c r="I52" s="274"/>
      <c r="J52" s="274"/>
      <c r="K52" s="274"/>
      <c r="L52" s="274"/>
      <c r="M52" s="274"/>
      <c r="N52" s="274"/>
      <c r="Q52" s="274" t="s">
        <v>64</v>
      </c>
      <c r="R52" s="274"/>
      <c r="S52" s="274"/>
      <c r="T52" s="274"/>
      <c r="U52" s="274"/>
      <c r="V52" s="274"/>
      <c r="W52" s="274"/>
      <c r="X52" s="274"/>
      <c r="Y52" s="274"/>
      <c r="Z52" s="274"/>
      <c r="AA52" s="274"/>
      <c r="AB52" s="274"/>
      <c r="AC52" s="274"/>
      <c r="AD52" s="274"/>
    </row>
    <row r="53" spans="1:30" s="28" customFormat="1" ht="23" thickBot="1">
      <c r="A53" s="275" t="s">
        <v>106</v>
      </c>
      <c r="B53" s="275"/>
      <c r="C53" s="276"/>
      <c r="D53" s="276"/>
      <c r="M53" s="30" t="s">
        <v>66</v>
      </c>
      <c r="Q53" s="275" t="s">
        <v>106</v>
      </c>
      <c r="R53" s="275"/>
      <c r="S53" s="276"/>
      <c r="T53" s="276"/>
      <c r="AC53" s="30" t="s">
        <v>66</v>
      </c>
    </row>
    <row r="54" spans="1:30" s="28" customFormat="1" ht="40">
      <c r="A54" s="31" t="s">
        <v>67</v>
      </c>
      <c r="B54" s="260" t="s">
        <v>68</v>
      </c>
      <c r="C54" s="262" t="s">
        <v>105</v>
      </c>
      <c r="D54" s="68" t="s">
        <v>69</v>
      </c>
      <c r="E54" s="32" t="s">
        <v>70</v>
      </c>
      <c r="F54" s="69" t="s">
        <v>71</v>
      </c>
      <c r="G54" s="33" t="s">
        <v>72</v>
      </c>
      <c r="H54" s="32" t="s">
        <v>73</v>
      </c>
      <c r="I54" s="32" t="s">
        <v>74</v>
      </c>
      <c r="J54" s="32" t="s">
        <v>75</v>
      </c>
      <c r="K54" s="32" t="s">
        <v>76</v>
      </c>
      <c r="L54" s="34" t="s">
        <v>77</v>
      </c>
      <c r="M54" s="31" t="s">
        <v>78</v>
      </c>
      <c r="N54" s="264" t="s">
        <v>104</v>
      </c>
      <c r="Q54" s="31" t="s">
        <v>67</v>
      </c>
      <c r="R54" s="260" t="s">
        <v>68</v>
      </c>
      <c r="S54" s="262" t="s">
        <v>105</v>
      </c>
      <c r="T54" s="68" t="s">
        <v>69</v>
      </c>
      <c r="U54" s="32" t="s">
        <v>70</v>
      </c>
      <c r="V54" s="69" t="s">
        <v>71</v>
      </c>
      <c r="W54" s="33" t="s">
        <v>72</v>
      </c>
      <c r="X54" s="32" t="s">
        <v>73</v>
      </c>
      <c r="Y54" s="32" t="s">
        <v>74</v>
      </c>
      <c r="Z54" s="32" t="s">
        <v>75</v>
      </c>
      <c r="AA54" s="32" t="s">
        <v>76</v>
      </c>
      <c r="AB54" s="34" t="s">
        <v>77</v>
      </c>
      <c r="AC54" s="31" t="s">
        <v>78</v>
      </c>
      <c r="AD54" s="264" t="s">
        <v>104</v>
      </c>
    </row>
    <row r="55" spans="1:30" s="28" customFormat="1" ht="23" thickBot="1">
      <c r="A55" s="35" t="s">
        <v>79</v>
      </c>
      <c r="B55" s="261"/>
      <c r="C55" s="263"/>
      <c r="D55" s="36" t="s">
        <v>80</v>
      </c>
      <c r="E55" s="37" t="s">
        <v>81</v>
      </c>
      <c r="F55" s="38" t="s">
        <v>82</v>
      </c>
      <c r="G55" s="39" t="s">
        <v>83</v>
      </c>
      <c r="H55" s="37" t="s">
        <v>83</v>
      </c>
      <c r="I55" s="37" t="s">
        <v>83</v>
      </c>
      <c r="J55" s="37" t="s">
        <v>83</v>
      </c>
      <c r="K55" s="37" t="s">
        <v>83</v>
      </c>
      <c r="L55" s="38" t="s">
        <v>83</v>
      </c>
      <c r="M55" s="40" t="s">
        <v>84</v>
      </c>
      <c r="N55" s="265"/>
      <c r="Q55" s="35" t="s">
        <v>79</v>
      </c>
      <c r="R55" s="261"/>
      <c r="S55" s="263"/>
      <c r="T55" s="36" t="s">
        <v>80</v>
      </c>
      <c r="U55" s="37" t="s">
        <v>81</v>
      </c>
      <c r="V55" s="38" t="s">
        <v>82</v>
      </c>
      <c r="W55" s="39" t="s">
        <v>83</v>
      </c>
      <c r="X55" s="37" t="s">
        <v>83</v>
      </c>
      <c r="Y55" s="37" t="s">
        <v>83</v>
      </c>
      <c r="Z55" s="37" t="s">
        <v>83</v>
      </c>
      <c r="AA55" s="37" t="s">
        <v>83</v>
      </c>
      <c r="AB55" s="38" t="s">
        <v>83</v>
      </c>
      <c r="AC55" s="40" t="s">
        <v>84</v>
      </c>
      <c r="AD55" s="265"/>
    </row>
    <row r="56" spans="1:30" s="28" customFormat="1" ht="31.5" customHeight="1">
      <c r="A56" s="41"/>
      <c r="B56" s="340"/>
      <c r="C56" s="267"/>
      <c r="D56" s="268">
        <f>E56+F56</f>
        <v>0</v>
      </c>
      <c r="E56" s="269">
        <f>B56*C56</f>
        <v>0</v>
      </c>
      <c r="F56" s="252">
        <f>ROUNDDOWN(E56*10%,0)</f>
        <v>0</v>
      </c>
      <c r="G56" s="346"/>
      <c r="H56" s="338"/>
      <c r="I56" s="338"/>
      <c r="J56" s="338"/>
      <c r="K56" s="338"/>
      <c r="L56" s="339"/>
      <c r="M56" s="42"/>
      <c r="N56" s="273" t="s">
        <v>96</v>
      </c>
      <c r="Q56" s="154" t="s">
        <v>201</v>
      </c>
      <c r="R56" s="293">
        <v>1</v>
      </c>
      <c r="S56" s="295">
        <v>0</v>
      </c>
      <c r="T56" s="297">
        <f>U56+V56</f>
        <v>0</v>
      </c>
      <c r="U56" s="298">
        <f>R56*S56</f>
        <v>0</v>
      </c>
      <c r="V56" s="299">
        <f>ROUNDDOWN(S56*10%,0)</f>
        <v>0</v>
      </c>
      <c r="W56" s="300" t="s">
        <v>191</v>
      </c>
      <c r="X56" s="302" t="s">
        <v>192</v>
      </c>
      <c r="Y56" s="302" t="s">
        <v>193</v>
      </c>
      <c r="Z56" s="302" t="s">
        <v>194</v>
      </c>
      <c r="AA56" s="302" t="s">
        <v>195</v>
      </c>
      <c r="AB56" s="272"/>
      <c r="AC56" s="155" t="s">
        <v>202</v>
      </c>
      <c r="AD56" s="273" t="s">
        <v>203</v>
      </c>
    </row>
    <row r="57" spans="1:30" s="28" customFormat="1" ht="31.5" customHeight="1">
      <c r="A57" s="43"/>
      <c r="B57" s="334"/>
      <c r="C57" s="246"/>
      <c r="D57" s="268"/>
      <c r="E57" s="269"/>
      <c r="F57" s="252"/>
      <c r="G57" s="344"/>
      <c r="H57" s="336"/>
      <c r="I57" s="336"/>
      <c r="J57" s="336"/>
      <c r="K57" s="336"/>
      <c r="L57" s="337"/>
      <c r="M57" s="70" t="s">
        <v>103</v>
      </c>
      <c r="N57" s="243"/>
      <c r="Q57" s="156"/>
      <c r="R57" s="294"/>
      <c r="S57" s="296"/>
      <c r="T57" s="297"/>
      <c r="U57" s="298"/>
      <c r="V57" s="299"/>
      <c r="W57" s="301"/>
      <c r="X57" s="303"/>
      <c r="Y57" s="303"/>
      <c r="Z57" s="303"/>
      <c r="AA57" s="303"/>
      <c r="AB57" s="242"/>
      <c r="AC57" s="70" t="s">
        <v>103</v>
      </c>
      <c r="AD57" s="243"/>
    </row>
    <row r="58" spans="1:30" s="28" customFormat="1" ht="31.5" customHeight="1">
      <c r="A58" s="44"/>
      <c r="B58" s="334"/>
      <c r="C58" s="246"/>
      <c r="D58" s="248">
        <f>E58+F58</f>
        <v>0</v>
      </c>
      <c r="E58" s="250">
        <f t="shared" ref="E58" si="36">B58*C58</f>
        <v>0</v>
      </c>
      <c r="F58" s="252">
        <f>ROUNDDOWN(E58*10%,0)</f>
        <v>0</v>
      </c>
      <c r="G58" s="343"/>
      <c r="H58" s="330"/>
      <c r="I58" s="330"/>
      <c r="J58" s="330"/>
      <c r="K58" s="330"/>
      <c r="L58" s="332"/>
      <c r="M58" s="45"/>
      <c r="N58" s="243" t="s">
        <v>96</v>
      </c>
      <c r="Q58" s="44"/>
      <c r="R58" s="244"/>
      <c r="S58" s="246"/>
      <c r="T58" s="248">
        <f>U58+V58</f>
        <v>0</v>
      </c>
      <c r="U58" s="250">
        <f t="shared" ref="U58" si="37">R58*S58</f>
        <v>0</v>
      </c>
      <c r="V58" s="252">
        <f t="shared" ref="V58" si="38">ROUNDDOWN(S58*10%,0)</f>
        <v>0</v>
      </c>
      <c r="W58" s="253"/>
      <c r="X58" s="239"/>
      <c r="Y58" s="239"/>
      <c r="Z58" s="239"/>
      <c r="AA58" s="239"/>
      <c r="AB58" s="241"/>
      <c r="AC58" s="45"/>
      <c r="AD58" s="243" t="s">
        <v>96</v>
      </c>
    </row>
    <row r="59" spans="1:30" s="28" customFormat="1" ht="31.5" customHeight="1">
      <c r="A59" s="43"/>
      <c r="B59" s="334"/>
      <c r="C59" s="246"/>
      <c r="D59" s="257"/>
      <c r="E59" s="258"/>
      <c r="F59" s="252"/>
      <c r="G59" s="344"/>
      <c r="H59" s="336"/>
      <c r="I59" s="336"/>
      <c r="J59" s="336"/>
      <c r="K59" s="336"/>
      <c r="L59" s="337"/>
      <c r="M59" s="70" t="s">
        <v>103</v>
      </c>
      <c r="N59" s="243"/>
      <c r="Q59" s="43"/>
      <c r="R59" s="244"/>
      <c r="S59" s="246"/>
      <c r="T59" s="257"/>
      <c r="U59" s="258"/>
      <c r="V59" s="252"/>
      <c r="W59" s="259"/>
      <c r="X59" s="240"/>
      <c r="Y59" s="240"/>
      <c r="Z59" s="240"/>
      <c r="AA59" s="240"/>
      <c r="AB59" s="242"/>
      <c r="AC59" s="70" t="s">
        <v>103</v>
      </c>
      <c r="AD59" s="243"/>
    </row>
    <row r="60" spans="1:30" s="28" customFormat="1" ht="31.5" customHeight="1">
      <c r="A60" s="44"/>
      <c r="B60" s="334"/>
      <c r="C60" s="246"/>
      <c r="D60" s="248">
        <f>E60+F60</f>
        <v>0</v>
      </c>
      <c r="E60" s="250">
        <f t="shared" ref="E60" si="39">B60*C60</f>
        <v>0</v>
      </c>
      <c r="F60" s="252">
        <f>ROUNDDOWN(E60*10%,0)</f>
        <v>0</v>
      </c>
      <c r="G60" s="343"/>
      <c r="H60" s="330"/>
      <c r="I60" s="330"/>
      <c r="J60" s="330"/>
      <c r="K60" s="330"/>
      <c r="L60" s="332"/>
      <c r="M60" s="45"/>
      <c r="N60" s="243" t="s">
        <v>96</v>
      </c>
      <c r="Q60" s="44"/>
      <c r="R60" s="244"/>
      <c r="S60" s="246"/>
      <c r="T60" s="248">
        <f>U60+V60</f>
        <v>0</v>
      </c>
      <c r="U60" s="250">
        <f t="shared" ref="U60" si="40">R60*S60</f>
        <v>0</v>
      </c>
      <c r="V60" s="252">
        <f t="shared" ref="V60" si="41">ROUNDDOWN(S60*10%,0)</f>
        <v>0</v>
      </c>
      <c r="W60" s="253"/>
      <c r="X60" s="239"/>
      <c r="Y60" s="239"/>
      <c r="Z60" s="239"/>
      <c r="AA60" s="239"/>
      <c r="AB60" s="241"/>
      <c r="AC60" s="45"/>
      <c r="AD60" s="243" t="s">
        <v>96</v>
      </c>
    </row>
    <row r="61" spans="1:30" s="28" customFormat="1" ht="31.5" customHeight="1">
      <c r="A61" s="43"/>
      <c r="B61" s="334"/>
      <c r="C61" s="246"/>
      <c r="D61" s="257"/>
      <c r="E61" s="258"/>
      <c r="F61" s="252"/>
      <c r="G61" s="344"/>
      <c r="H61" s="336"/>
      <c r="I61" s="336"/>
      <c r="J61" s="336"/>
      <c r="K61" s="336"/>
      <c r="L61" s="337"/>
      <c r="M61" s="70" t="s">
        <v>103</v>
      </c>
      <c r="N61" s="243"/>
      <c r="Q61" s="43"/>
      <c r="R61" s="244"/>
      <c r="S61" s="246"/>
      <c r="T61" s="257"/>
      <c r="U61" s="258"/>
      <c r="V61" s="252"/>
      <c r="W61" s="259"/>
      <c r="X61" s="240"/>
      <c r="Y61" s="240"/>
      <c r="Z61" s="240"/>
      <c r="AA61" s="240"/>
      <c r="AB61" s="242"/>
      <c r="AC61" s="70" t="s">
        <v>103</v>
      </c>
      <c r="AD61" s="243"/>
    </row>
    <row r="62" spans="1:30" s="28" customFormat="1" ht="31.5" customHeight="1">
      <c r="A62" s="44"/>
      <c r="B62" s="334"/>
      <c r="C62" s="246"/>
      <c r="D62" s="248">
        <f>E62+F62</f>
        <v>0</v>
      </c>
      <c r="E62" s="250">
        <f t="shared" ref="E62" si="42">B62*C62</f>
        <v>0</v>
      </c>
      <c r="F62" s="252">
        <f>ROUNDDOWN(E62*10%,0)</f>
        <v>0</v>
      </c>
      <c r="G62" s="343"/>
      <c r="H62" s="330"/>
      <c r="I62" s="330"/>
      <c r="J62" s="330"/>
      <c r="K62" s="330"/>
      <c r="L62" s="332"/>
      <c r="M62" s="45"/>
      <c r="N62" s="243" t="s">
        <v>96</v>
      </c>
      <c r="Q62" s="44"/>
      <c r="R62" s="244"/>
      <c r="S62" s="246"/>
      <c r="T62" s="248">
        <f>U62+V62</f>
        <v>0</v>
      </c>
      <c r="U62" s="250">
        <f t="shared" ref="U62" si="43">R62*S62</f>
        <v>0</v>
      </c>
      <c r="V62" s="252">
        <f t="shared" ref="V62" si="44">ROUNDDOWN(S62*10%,0)</f>
        <v>0</v>
      </c>
      <c r="W62" s="253"/>
      <c r="X62" s="239"/>
      <c r="Y62" s="239"/>
      <c r="Z62" s="239"/>
      <c r="AA62" s="239"/>
      <c r="AB62" s="241"/>
      <c r="AC62" s="45"/>
      <c r="AD62" s="243" t="s">
        <v>96</v>
      </c>
    </row>
    <row r="63" spans="1:30" s="28" customFormat="1" ht="31.5" customHeight="1">
      <c r="A63" s="43"/>
      <c r="B63" s="334"/>
      <c r="C63" s="246"/>
      <c r="D63" s="257"/>
      <c r="E63" s="258"/>
      <c r="F63" s="252"/>
      <c r="G63" s="344"/>
      <c r="H63" s="336"/>
      <c r="I63" s="336"/>
      <c r="J63" s="336"/>
      <c r="K63" s="336"/>
      <c r="L63" s="337"/>
      <c r="M63" s="70" t="s">
        <v>103</v>
      </c>
      <c r="N63" s="243"/>
      <c r="Q63" s="43"/>
      <c r="R63" s="244"/>
      <c r="S63" s="246"/>
      <c r="T63" s="257"/>
      <c r="U63" s="258"/>
      <c r="V63" s="252"/>
      <c r="W63" s="259"/>
      <c r="X63" s="240"/>
      <c r="Y63" s="240"/>
      <c r="Z63" s="240"/>
      <c r="AA63" s="240"/>
      <c r="AB63" s="242"/>
      <c r="AC63" s="70" t="s">
        <v>103</v>
      </c>
      <c r="AD63" s="243"/>
    </row>
    <row r="64" spans="1:30" s="28" customFormat="1" ht="31.5" customHeight="1">
      <c r="A64" s="44"/>
      <c r="B64" s="334"/>
      <c r="C64" s="246"/>
      <c r="D64" s="248">
        <f>E64+F64</f>
        <v>0</v>
      </c>
      <c r="E64" s="250">
        <f t="shared" ref="E64" si="45">B64*C64</f>
        <v>0</v>
      </c>
      <c r="F64" s="252">
        <f>ROUNDDOWN(E64*10%,0)</f>
        <v>0</v>
      </c>
      <c r="G64" s="343"/>
      <c r="H64" s="330"/>
      <c r="I64" s="330"/>
      <c r="J64" s="330"/>
      <c r="K64" s="330"/>
      <c r="L64" s="332"/>
      <c r="M64" s="45"/>
      <c r="N64" s="243" t="s">
        <v>96</v>
      </c>
      <c r="Q64" s="44"/>
      <c r="R64" s="244"/>
      <c r="S64" s="246"/>
      <c r="T64" s="248">
        <f>U64+V64</f>
        <v>0</v>
      </c>
      <c r="U64" s="250">
        <f t="shared" ref="U64" si="46">R64*S64</f>
        <v>0</v>
      </c>
      <c r="V64" s="252">
        <f t="shared" ref="V64" si="47">ROUNDDOWN(S64*10%,0)</f>
        <v>0</v>
      </c>
      <c r="W64" s="253"/>
      <c r="X64" s="239"/>
      <c r="Y64" s="239"/>
      <c r="Z64" s="239"/>
      <c r="AA64" s="239"/>
      <c r="AB64" s="241"/>
      <c r="AC64" s="45"/>
      <c r="AD64" s="243" t="s">
        <v>96</v>
      </c>
    </row>
    <row r="65" spans="1:30" s="28" customFormat="1" ht="31.5" customHeight="1">
      <c r="A65" s="43"/>
      <c r="B65" s="334"/>
      <c r="C65" s="246"/>
      <c r="D65" s="257"/>
      <c r="E65" s="258"/>
      <c r="F65" s="252"/>
      <c r="G65" s="344"/>
      <c r="H65" s="336"/>
      <c r="I65" s="336"/>
      <c r="J65" s="336"/>
      <c r="K65" s="336"/>
      <c r="L65" s="337"/>
      <c r="M65" s="70" t="s">
        <v>103</v>
      </c>
      <c r="N65" s="243"/>
      <c r="Q65" s="43"/>
      <c r="R65" s="244"/>
      <c r="S65" s="246"/>
      <c r="T65" s="257"/>
      <c r="U65" s="258"/>
      <c r="V65" s="252"/>
      <c r="W65" s="259"/>
      <c r="X65" s="240"/>
      <c r="Y65" s="240"/>
      <c r="Z65" s="240"/>
      <c r="AA65" s="240"/>
      <c r="AB65" s="242"/>
      <c r="AC65" s="70" t="s">
        <v>103</v>
      </c>
      <c r="AD65" s="243"/>
    </row>
    <row r="66" spans="1:30" s="28" customFormat="1" ht="31.5" customHeight="1">
      <c r="A66" s="44"/>
      <c r="B66" s="334"/>
      <c r="C66" s="246"/>
      <c r="D66" s="248">
        <f>E66+F66</f>
        <v>0</v>
      </c>
      <c r="E66" s="250">
        <f t="shared" ref="E66" si="48">B66*C66</f>
        <v>0</v>
      </c>
      <c r="F66" s="252">
        <f>ROUNDDOWN(E66*10%,0)</f>
        <v>0</v>
      </c>
      <c r="G66" s="343"/>
      <c r="H66" s="330"/>
      <c r="I66" s="330"/>
      <c r="J66" s="330"/>
      <c r="K66" s="330"/>
      <c r="L66" s="332"/>
      <c r="M66" s="45"/>
      <c r="N66" s="243" t="s">
        <v>96</v>
      </c>
      <c r="Q66" s="44"/>
      <c r="R66" s="244"/>
      <c r="S66" s="246"/>
      <c r="T66" s="248">
        <f>U66+V66</f>
        <v>0</v>
      </c>
      <c r="U66" s="250">
        <f t="shared" ref="U66" si="49">R66*S66</f>
        <v>0</v>
      </c>
      <c r="V66" s="252">
        <f t="shared" ref="V66" si="50">ROUNDDOWN(S66*10%,0)</f>
        <v>0</v>
      </c>
      <c r="W66" s="253"/>
      <c r="X66" s="239"/>
      <c r="Y66" s="239"/>
      <c r="Z66" s="239"/>
      <c r="AA66" s="239"/>
      <c r="AB66" s="241"/>
      <c r="AC66" s="45"/>
      <c r="AD66" s="243" t="s">
        <v>96</v>
      </c>
    </row>
    <row r="67" spans="1:30" s="28" customFormat="1" ht="31.5" customHeight="1">
      <c r="A67" s="43"/>
      <c r="B67" s="334"/>
      <c r="C67" s="246"/>
      <c r="D67" s="257"/>
      <c r="E67" s="258"/>
      <c r="F67" s="252"/>
      <c r="G67" s="344"/>
      <c r="H67" s="336"/>
      <c r="I67" s="336"/>
      <c r="J67" s="336"/>
      <c r="K67" s="336"/>
      <c r="L67" s="337"/>
      <c r="M67" s="70" t="s">
        <v>103</v>
      </c>
      <c r="N67" s="243"/>
      <c r="Q67" s="43"/>
      <c r="R67" s="244"/>
      <c r="S67" s="246"/>
      <c r="T67" s="257"/>
      <c r="U67" s="258"/>
      <c r="V67" s="252"/>
      <c r="W67" s="259"/>
      <c r="X67" s="240"/>
      <c r="Y67" s="240"/>
      <c r="Z67" s="240"/>
      <c r="AA67" s="240"/>
      <c r="AB67" s="242"/>
      <c r="AC67" s="70" t="s">
        <v>103</v>
      </c>
      <c r="AD67" s="243"/>
    </row>
    <row r="68" spans="1:30" s="28" customFormat="1" ht="31.5" customHeight="1">
      <c r="A68" s="44"/>
      <c r="B68" s="334"/>
      <c r="C68" s="246"/>
      <c r="D68" s="248">
        <f>E68+F68</f>
        <v>0</v>
      </c>
      <c r="E68" s="250">
        <f t="shared" ref="E68" si="51">B68*C68</f>
        <v>0</v>
      </c>
      <c r="F68" s="252">
        <f>ROUNDDOWN(E68*10%,0)</f>
        <v>0</v>
      </c>
      <c r="G68" s="343"/>
      <c r="H68" s="330"/>
      <c r="I68" s="330"/>
      <c r="J68" s="330"/>
      <c r="K68" s="330"/>
      <c r="L68" s="332"/>
      <c r="M68" s="45"/>
      <c r="N68" s="243" t="s">
        <v>96</v>
      </c>
      <c r="Q68" s="44"/>
      <c r="R68" s="244"/>
      <c r="S68" s="246"/>
      <c r="T68" s="248">
        <f>U68+V68</f>
        <v>0</v>
      </c>
      <c r="U68" s="250">
        <f t="shared" ref="U68" si="52">R68*S68</f>
        <v>0</v>
      </c>
      <c r="V68" s="252">
        <f t="shared" ref="V68" si="53">ROUNDDOWN(S68*10%,0)</f>
        <v>0</v>
      </c>
      <c r="W68" s="253"/>
      <c r="X68" s="239"/>
      <c r="Y68" s="239"/>
      <c r="Z68" s="239"/>
      <c r="AA68" s="239"/>
      <c r="AB68" s="241"/>
      <c r="AC68" s="45"/>
      <c r="AD68" s="243" t="s">
        <v>96</v>
      </c>
    </row>
    <row r="69" spans="1:30" s="28" customFormat="1" ht="31.5" customHeight="1" thickBot="1">
      <c r="A69" s="46"/>
      <c r="B69" s="335"/>
      <c r="C69" s="247"/>
      <c r="D69" s="249"/>
      <c r="E69" s="251"/>
      <c r="F69" s="252"/>
      <c r="G69" s="345"/>
      <c r="H69" s="331"/>
      <c r="I69" s="331"/>
      <c r="J69" s="331"/>
      <c r="K69" s="331"/>
      <c r="L69" s="333"/>
      <c r="M69" s="70" t="s">
        <v>103</v>
      </c>
      <c r="N69" s="292"/>
      <c r="Q69" s="46"/>
      <c r="R69" s="245"/>
      <c r="S69" s="247"/>
      <c r="T69" s="249"/>
      <c r="U69" s="251"/>
      <c r="V69" s="252"/>
      <c r="W69" s="254"/>
      <c r="X69" s="255"/>
      <c r="Y69" s="255"/>
      <c r="Z69" s="255"/>
      <c r="AA69" s="255"/>
      <c r="AB69" s="256"/>
      <c r="AC69" s="70" t="s">
        <v>103</v>
      </c>
      <c r="AD69" s="292"/>
    </row>
    <row r="70" spans="1:30" s="28" customFormat="1" ht="57" customHeight="1" thickBot="1">
      <c r="A70" s="231" t="s">
        <v>86</v>
      </c>
      <c r="B70" s="232"/>
      <c r="C70" s="233"/>
      <c r="D70" s="93">
        <f>SUM(D56:D69)</f>
        <v>0</v>
      </c>
      <c r="E70" s="94">
        <f>SUM(E56:E69)</f>
        <v>0</v>
      </c>
      <c r="F70" s="95">
        <f>SUM(F56:F69)</f>
        <v>0</v>
      </c>
      <c r="G70" s="47" t="s">
        <v>87</v>
      </c>
      <c r="H70" s="234"/>
      <c r="I70" s="235"/>
      <c r="J70" s="235"/>
      <c r="K70" s="235"/>
      <c r="L70" s="235"/>
      <c r="M70" s="235"/>
      <c r="N70" s="236"/>
      <c r="Q70" s="231" t="s">
        <v>86</v>
      </c>
      <c r="R70" s="232"/>
      <c r="S70" s="233"/>
      <c r="T70" s="93">
        <f>SUM(T56:T69)</f>
        <v>0</v>
      </c>
      <c r="U70" s="94">
        <f>SUM(U56:U69)</f>
        <v>0</v>
      </c>
      <c r="V70" s="95">
        <f>SUM(V56:V69)</f>
        <v>0</v>
      </c>
      <c r="W70" s="47" t="s">
        <v>87</v>
      </c>
      <c r="X70" s="234"/>
      <c r="Y70" s="235"/>
      <c r="Z70" s="235"/>
      <c r="AA70" s="235"/>
      <c r="AB70" s="235"/>
      <c r="AC70" s="235"/>
      <c r="AD70" s="236"/>
    </row>
    <row r="71" spans="1:30" s="28" customFormat="1" ht="22.5">
      <c r="A71" s="48" t="s">
        <v>88</v>
      </c>
      <c r="B71" s="237" t="s">
        <v>89</v>
      </c>
      <c r="C71" s="237"/>
      <c r="D71" s="237"/>
      <c r="E71" s="237"/>
      <c r="F71" s="237"/>
      <c r="G71" s="237"/>
      <c r="H71" s="237"/>
      <c r="I71" s="237"/>
      <c r="J71" s="237"/>
      <c r="K71" s="237"/>
      <c r="L71" s="237"/>
      <c r="M71" s="237"/>
      <c r="N71" s="237"/>
      <c r="Q71" s="48" t="s">
        <v>88</v>
      </c>
      <c r="R71" s="237" t="s">
        <v>89</v>
      </c>
      <c r="S71" s="237"/>
      <c r="T71" s="237"/>
      <c r="U71" s="237"/>
      <c r="V71" s="237"/>
      <c r="W71" s="237"/>
      <c r="X71" s="237"/>
      <c r="Y71" s="237"/>
      <c r="Z71" s="237"/>
      <c r="AA71" s="237"/>
      <c r="AB71" s="237"/>
      <c r="AC71" s="237"/>
      <c r="AD71" s="237"/>
    </row>
    <row r="72" spans="1:30" s="28" customFormat="1" ht="22.5">
      <c r="A72" s="29"/>
      <c r="B72" s="237" t="s">
        <v>90</v>
      </c>
      <c r="C72" s="237"/>
      <c r="D72" s="237"/>
      <c r="E72" s="237"/>
      <c r="F72" s="237"/>
      <c r="G72" s="237"/>
      <c r="H72" s="237"/>
      <c r="I72" s="237"/>
      <c r="J72" s="237"/>
      <c r="K72" s="237"/>
      <c r="L72" s="237"/>
      <c r="M72" s="237"/>
      <c r="N72" s="237"/>
      <c r="Q72" s="117"/>
      <c r="R72" s="237" t="s">
        <v>90</v>
      </c>
      <c r="S72" s="237"/>
      <c r="T72" s="237"/>
      <c r="U72" s="237"/>
      <c r="V72" s="237"/>
      <c r="W72" s="237"/>
      <c r="X72" s="237"/>
      <c r="Y72" s="237"/>
      <c r="Z72" s="237"/>
      <c r="AA72" s="237"/>
      <c r="AB72" s="237"/>
      <c r="AC72" s="237"/>
      <c r="AD72" s="237"/>
    </row>
    <row r="73" spans="1:30" s="28" customFormat="1" ht="22.5">
      <c r="A73" s="49"/>
      <c r="B73" s="238" t="s">
        <v>91</v>
      </c>
      <c r="C73" s="238"/>
      <c r="D73" s="238"/>
      <c r="E73" s="238"/>
      <c r="F73" s="238"/>
      <c r="G73" s="238"/>
      <c r="H73" s="238"/>
      <c r="I73" s="238"/>
      <c r="J73" s="238"/>
      <c r="K73" s="238"/>
      <c r="L73" s="238"/>
      <c r="M73" s="238"/>
      <c r="N73" s="238"/>
      <c r="Q73" s="49"/>
      <c r="R73" s="238" t="s">
        <v>91</v>
      </c>
      <c r="S73" s="238"/>
      <c r="T73" s="238"/>
      <c r="U73" s="238"/>
      <c r="V73" s="238"/>
      <c r="W73" s="238"/>
      <c r="X73" s="238"/>
      <c r="Y73" s="238"/>
      <c r="Z73" s="238"/>
      <c r="AA73" s="238"/>
      <c r="AB73" s="238"/>
      <c r="AC73" s="238"/>
      <c r="AD73" s="238"/>
    </row>
    <row r="74" spans="1:30" s="28" customFormat="1" ht="22.5">
      <c r="A74" s="49"/>
      <c r="B74" s="238" t="s">
        <v>102</v>
      </c>
      <c r="C74" s="238"/>
      <c r="D74" s="238"/>
      <c r="E74" s="238"/>
      <c r="F74" s="238"/>
      <c r="G74" s="238"/>
      <c r="H74" s="238"/>
      <c r="I74" s="238"/>
      <c r="J74" s="238"/>
      <c r="K74" s="238"/>
      <c r="L74" s="238"/>
      <c r="M74" s="238"/>
      <c r="N74" s="238"/>
      <c r="Q74" s="49"/>
      <c r="R74" s="238" t="s">
        <v>102</v>
      </c>
      <c r="S74" s="238"/>
      <c r="T74" s="238"/>
      <c r="U74" s="238"/>
      <c r="V74" s="238"/>
      <c r="W74" s="238"/>
      <c r="X74" s="238"/>
      <c r="Y74" s="238"/>
      <c r="Z74" s="238"/>
      <c r="AA74" s="238"/>
      <c r="AB74" s="238"/>
      <c r="AC74" s="238"/>
      <c r="AD74" s="238"/>
    </row>
    <row r="75" spans="1:30" s="28" customFormat="1" ht="22.5">
      <c r="A75" s="49"/>
      <c r="B75" s="238" t="s">
        <v>92</v>
      </c>
      <c r="C75" s="238"/>
      <c r="D75" s="238"/>
      <c r="E75" s="238"/>
      <c r="F75" s="238"/>
      <c r="G75" s="238"/>
      <c r="H75" s="238"/>
      <c r="I75" s="238"/>
      <c r="J75" s="238"/>
      <c r="K75" s="238"/>
      <c r="L75" s="238"/>
      <c r="M75" s="238"/>
      <c r="N75" s="238"/>
      <c r="Q75" s="49"/>
      <c r="R75" s="238" t="s">
        <v>92</v>
      </c>
      <c r="S75" s="238"/>
      <c r="T75" s="238"/>
      <c r="U75" s="238"/>
      <c r="V75" s="238"/>
      <c r="W75" s="238"/>
      <c r="X75" s="238"/>
      <c r="Y75" s="238"/>
      <c r="Z75" s="238"/>
      <c r="AA75" s="238"/>
      <c r="AB75" s="238"/>
      <c r="AC75" s="238"/>
      <c r="AD75" s="238"/>
    </row>
    <row r="76" spans="1:30">
      <c r="A76" s="27" t="s">
        <v>136</v>
      </c>
      <c r="Q76" s="27" t="s">
        <v>136</v>
      </c>
    </row>
    <row r="77" spans="1:30" s="28" customFormat="1" ht="29">
      <c r="A77" s="274" t="s">
        <v>64</v>
      </c>
      <c r="B77" s="274"/>
      <c r="C77" s="274"/>
      <c r="D77" s="274"/>
      <c r="E77" s="274"/>
      <c r="F77" s="274"/>
      <c r="G77" s="274"/>
      <c r="H77" s="274"/>
      <c r="I77" s="274"/>
      <c r="J77" s="274"/>
      <c r="K77" s="274"/>
      <c r="L77" s="274"/>
      <c r="M77" s="274"/>
      <c r="N77" s="274"/>
      <c r="Q77" s="274" t="s">
        <v>64</v>
      </c>
      <c r="R77" s="274"/>
      <c r="S77" s="274"/>
      <c r="T77" s="274"/>
      <c r="U77" s="274"/>
      <c r="V77" s="274"/>
      <c r="W77" s="274"/>
      <c r="X77" s="274"/>
      <c r="Y77" s="274"/>
      <c r="Z77" s="274"/>
      <c r="AA77" s="274"/>
      <c r="AB77" s="274"/>
      <c r="AC77" s="274"/>
      <c r="AD77" s="274"/>
    </row>
    <row r="78" spans="1:30" s="28" customFormat="1" ht="23" thickBot="1">
      <c r="A78" s="275" t="s">
        <v>107</v>
      </c>
      <c r="B78" s="275"/>
      <c r="C78" s="276"/>
      <c r="D78" s="276"/>
      <c r="M78" s="30" t="s">
        <v>66</v>
      </c>
      <c r="Q78" s="275" t="s">
        <v>107</v>
      </c>
      <c r="R78" s="275"/>
      <c r="S78" s="276"/>
      <c r="T78" s="276"/>
      <c r="AC78" s="30" t="s">
        <v>66</v>
      </c>
    </row>
    <row r="79" spans="1:30" s="28" customFormat="1" ht="40">
      <c r="A79" s="31" t="s">
        <v>67</v>
      </c>
      <c r="B79" s="260" t="s">
        <v>68</v>
      </c>
      <c r="C79" s="262" t="s">
        <v>105</v>
      </c>
      <c r="D79" s="68" t="s">
        <v>69</v>
      </c>
      <c r="E79" s="32" t="s">
        <v>70</v>
      </c>
      <c r="F79" s="69" t="s">
        <v>71</v>
      </c>
      <c r="G79" s="33" t="s">
        <v>72</v>
      </c>
      <c r="H79" s="32" t="s">
        <v>73</v>
      </c>
      <c r="I79" s="32" t="s">
        <v>74</v>
      </c>
      <c r="J79" s="32" t="s">
        <v>75</v>
      </c>
      <c r="K79" s="32" t="s">
        <v>76</v>
      </c>
      <c r="L79" s="34" t="s">
        <v>77</v>
      </c>
      <c r="M79" s="31" t="s">
        <v>78</v>
      </c>
      <c r="N79" s="264" t="s">
        <v>104</v>
      </c>
      <c r="Q79" s="31" t="s">
        <v>67</v>
      </c>
      <c r="R79" s="260" t="s">
        <v>68</v>
      </c>
      <c r="S79" s="262" t="s">
        <v>105</v>
      </c>
      <c r="T79" s="68" t="s">
        <v>69</v>
      </c>
      <c r="U79" s="32" t="s">
        <v>70</v>
      </c>
      <c r="V79" s="69" t="s">
        <v>71</v>
      </c>
      <c r="W79" s="33" t="s">
        <v>72</v>
      </c>
      <c r="X79" s="32" t="s">
        <v>73</v>
      </c>
      <c r="Y79" s="32" t="s">
        <v>74</v>
      </c>
      <c r="Z79" s="32" t="s">
        <v>75</v>
      </c>
      <c r="AA79" s="32" t="s">
        <v>76</v>
      </c>
      <c r="AB79" s="34" t="s">
        <v>77</v>
      </c>
      <c r="AC79" s="31" t="s">
        <v>78</v>
      </c>
      <c r="AD79" s="264" t="s">
        <v>104</v>
      </c>
    </row>
    <row r="80" spans="1:30" s="28" customFormat="1" ht="23" thickBot="1">
      <c r="A80" s="35" t="s">
        <v>79</v>
      </c>
      <c r="B80" s="261"/>
      <c r="C80" s="263"/>
      <c r="D80" s="36" t="s">
        <v>80</v>
      </c>
      <c r="E80" s="37" t="s">
        <v>81</v>
      </c>
      <c r="F80" s="38" t="s">
        <v>82</v>
      </c>
      <c r="G80" s="39" t="s">
        <v>83</v>
      </c>
      <c r="H80" s="37" t="s">
        <v>83</v>
      </c>
      <c r="I80" s="37" t="s">
        <v>83</v>
      </c>
      <c r="J80" s="37" t="s">
        <v>83</v>
      </c>
      <c r="K80" s="37" t="s">
        <v>83</v>
      </c>
      <c r="L80" s="38" t="s">
        <v>83</v>
      </c>
      <c r="M80" s="40" t="s">
        <v>84</v>
      </c>
      <c r="N80" s="265"/>
      <c r="Q80" s="35" t="s">
        <v>79</v>
      </c>
      <c r="R80" s="261"/>
      <c r="S80" s="263"/>
      <c r="T80" s="36" t="s">
        <v>80</v>
      </c>
      <c r="U80" s="37" t="s">
        <v>81</v>
      </c>
      <c r="V80" s="38" t="s">
        <v>82</v>
      </c>
      <c r="W80" s="39" t="s">
        <v>83</v>
      </c>
      <c r="X80" s="37" t="s">
        <v>83</v>
      </c>
      <c r="Y80" s="37" t="s">
        <v>83</v>
      </c>
      <c r="Z80" s="37" t="s">
        <v>83</v>
      </c>
      <c r="AA80" s="37" t="s">
        <v>83</v>
      </c>
      <c r="AB80" s="38" t="s">
        <v>83</v>
      </c>
      <c r="AC80" s="40" t="s">
        <v>84</v>
      </c>
      <c r="AD80" s="265"/>
    </row>
    <row r="81" spans="1:30" s="28" customFormat="1" ht="31.5" customHeight="1">
      <c r="A81" s="41"/>
      <c r="B81" s="340"/>
      <c r="C81" s="267"/>
      <c r="D81" s="268">
        <f>E81+F81</f>
        <v>0</v>
      </c>
      <c r="E81" s="269">
        <f>B81*C81</f>
        <v>0</v>
      </c>
      <c r="F81" s="252">
        <f>ROUNDDOWN(E81*10%,0)</f>
        <v>0</v>
      </c>
      <c r="G81" s="341" t="s">
        <v>97</v>
      </c>
      <c r="H81" s="347"/>
      <c r="I81" s="347"/>
      <c r="J81" s="347"/>
      <c r="K81" s="347"/>
      <c r="L81" s="349"/>
      <c r="M81" s="50"/>
      <c r="N81" s="351" t="s">
        <v>98</v>
      </c>
      <c r="Q81" s="157" t="s">
        <v>204</v>
      </c>
      <c r="R81" s="277">
        <v>10</v>
      </c>
      <c r="S81" s="279">
        <v>250000</v>
      </c>
      <c r="T81" s="281">
        <f>U81+V81</f>
        <v>2525000</v>
      </c>
      <c r="U81" s="282">
        <f>R81*S81</f>
        <v>2500000</v>
      </c>
      <c r="V81" s="283">
        <f>ROUNDDOWN(S81*10%,0)</f>
        <v>25000</v>
      </c>
      <c r="W81" s="284" t="s">
        <v>97</v>
      </c>
      <c r="X81" s="286" t="s">
        <v>192</v>
      </c>
      <c r="Y81" s="286" t="s">
        <v>193</v>
      </c>
      <c r="Z81" s="286" t="s">
        <v>194</v>
      </c>
      <c r="AA81" s="286" t="s">
        <v>195</v>
      </c>
      <c r="AB81" s="288" t="s">
        <v>205</v>
      </c>
      <c r="AC81" s="151" t="s">
        <v>206</v>
      </c>
      <c r="AD81" s="290" t="s">
        <v>207</v>
      </c>
    </row>
    <row r="82" spans="1:30" s="28" customFormat="1" ht="31.5" customHeight="1">
      <c r="A82" s="43"/>
      <c r="B82" s="334"/>
      <c r="C82" s="246"/>
      <c r="D82" s="268"/>
      <c r="E82" s="269"/>
      <c r="F82" s="252"/>
      <c r="G82" s="342"/>
      <c r="H82" s="348"/>
      <c r="I82" s="348"/>
      <c r="J82" s="348"/>
      <c r="K82" s="348"/>
      <c r="L82" s="350"/>
      <c r="M82" s="70" t="s">
        <v>103</v>
      </c>
      <c r="N82" s="352"/>
      <c r="Q82" s="158" t="s">
        <v>208</v>
      </c>
      <c r="R82" s="278"/>
      <c r="S82" s="280"/>
      <c r="T82" s="281"/>
      <c r="U82" s="282"/>
      <c r="V82" s="283"/>
      <c r="W82" s="285"/>
      <c r="X82" s="287"/>
      <c r="Y82" s="287"/>
      <c r="Z82" s="287"/>
      <c r="AA82" s="287"/>
      <c r="AB82" s="289"/>
      <c r="AC82" s="150" t="s">
        <v>103</v>
      </c>
      <c r="AD82" s="291"/>
    </row>
    <row r="83" spans="1:30" s="28" customFormat="1" ht="31.5" customHeight="1">
      <c r="A83" s="44"/>
      <c r="B83" s="334"/>
      <c r="C83" s="246"/>
      <c r="D83" s="248">
        <f>E83+F83</f>
        <v>0</v>
      </c>
      <c r="E83" s="269">
        <f t="shared" ref="E83" si="54">B83*C83</f>
        <v>0</v>
      </c>
      <c r="F83" s="252">
        <f>ROUNDDOWN(E83*10%,0)</f>
        <v>0</v>
      </c>
      <c r="G83" s="253" t="s">
        <v>97</v>
      </c>
      <c r="H83" s="330"/>
      <c r="I83" s="330"/>
      <c r="J83" s="330"/>
      <c r="K83" s="330"/>
      <c r="L83" s="332"/>
      <c r="M83" s="45"/>
      <c r="N83" s="243" t="s">
        <v>98</v>
      </c>
      <c r="Q83" s="44"/>
      <c r="R83" s="244"/>
      <c r="S83" s="246"/>
      <c r="T83" s="248">
        <f>U83+V83</f>
        <v>0</v>
      </c>
      <c r="U83" s="250">
        <f t="shared" ref="U83" si="55">R83*S83</f>
        <v>0</v>
      </c>
      <c r="V83" s="252">
        <f t="shared" ref="V83" si="56">ROUNDDOWN(S83*10%,0)</f>
        <v>0</v>
      </c>
      <c r="W83" s="253" t="s">
        <v>97</v>
      </c>
      <c r="X83" s="239"/>
      <c r="Y83" s="239"/>
      <c r="Z83" s="239"/>
      <c r="AA83" s="239"/>
      <c r="AB83" s="241"/>
      <c r="AC83" s="45"/>
      <c r="AD83" s="243" t="s">
        <v>98</v>
      </c>
    </row>
    <row r="84" spans="1:30" s="28" customFormat="1" ht="31.5" customHeight="1">
      <c r="A84" s="43"/>
      <c r="B84" s="334"/>
      <c r="C84" s="246"/>
      <c r="D84" s="257"/>
      <c r="E84" s="269"/>
      <c r="F84" s="252"/>
      <c r="G84" s="259"/>
      <c r="H84" s="336"/>
      <c r="I84" s="336"/>
      <c r="J84" s="336"/>
      <c r="K84" s="336"/>
      <c r="L84" s="337"/>
      <c r="M84" s="70" t="s">
        <v>103</v>
      </c>
      <c r="N84" s="243"/>
      <c r="Q84" s="43"/>
      <c r="R84" s="244"/>
      <c r="S84" s="246"/>
      <c r="T84" s="257"/>
      <c r="U84" s="258"/>
      <c r="V84" s="252"/>
      <c r="W84" s="259"/>
      <c r="X84" s="240"/>
      <c r="Y84" s="240"/>
      <c r="Z84" s="240"/>
      <c r="AA84" s="240"/>
      <c r="AB84" s="242"/>
      <c r="AC84" s="70" t="s">
        <v>103</v>
      </c>
      <c r="AD84" s="243"/>
    </row>
    <row r="85" spans="1:30" s="28" customFormat="1" ht="31.5" customHeight="1">
      <c r="A85" s="44"/>
      <c r="B85" s="334"/>
      <c r="C85" s="246"/>
      <c r="D85" s="248">
        <f>E85+F85</f>
        <v>0</v>
      </c>
      <c r="E85" s="269">
        <f t="shared" ref="E85" si="57">B85*C85</f>
        <v>0</v>
      </c>
      <c r="F85" s="252">
        <f>ROUNDDOWN(E85*10%,0)</f>
        <v>0</v>
      </c>
      <c r="G85" s="253" t="s">
        <v>97</v>
      </c>
      <c r="H85" s="330"/>
      <c r="I85" s="330"/>
      <c r="J85" s="330"/>
      <c r="K85" s="330"/>
      <c r="L85" s="332"/>
      <c r="M85" s="45"/>
      <c r="N85" s="243" t="s">
        <v>98</v>
      </c>
      <c r="Q85" s="44"/>
      <c r="R85" s="244"/>
      <c r="S85" s="246"/>
      <c r="T85" s="248">
        <f>U85+V85</f>
        <v>0</v>
      </c>
      <c r="U85" s="250">
        <f t="shared" ref="U85" si="58">R85*S85</f>
        <v>0</v>
      </c>
      <c r="V85" s="252">
        <f t="shared" ref="V85" si="59">ROUNDDOWN(S85*10%,0)</f>
        <v>0</v>
      </c>
      <c r="W85" s="253" t="s">
        <v>97</v>
      </c>
      <c r="X85" s="239"/>
      <c r="Y85" s="239"/>
      <c r="Z85" s="239"/>
      <c r="AA85" s="239"/>
      <c r="AB85" s="241"/>
      <c r="AC85" s="45"/>
      <c r="AD85" s="243" t="s">
        <v>98</v>
      </c>
    </row>
    <row r="86" spans="1:30" s="28" customFormat="1" ht="31.5" customHeight="1">
      <c r="A86" s="43"/>
      <c r="B86" s="334"/>
      <c r="C86" s="246"/>
      <c r="D86" s="257"/>
      <c r="E86" s="269"/>
      <c r="F86" s="252"/>
      <c r="G86" s="259"/>
      <c r="H86" s="336"/>
      <c r="I86" s="336"/>
      <c r="J86" s="336"/>
      <c r="K86" s="336"/>
      <c r="L86" s="337"/>
      <c r="M86" s="70" t="s">
        <v>103</v>
      </c>
      <c r="N86" s="243"/>
      <c r="Q86" s="43"/>
      <c r="R86" s="244"/>
      <c r="S86" s="246"/>
      <c r="T86" s="257"/>
      <c r="U86" s="258"/>
      <c r="V86" s="252"/>
      <c r="W86" s="259"/>
      <c r="X86" s="240"/>
      <c r="Y86" s="240"/>
      <c r="Z86" s="240"/>
      <c r="AA86" s="240"/>
      <c r="AB86" s="242"/>
      <c r="AC86" s="70" t="s">
        <v>103</v>
      </c>
      <c r="AD86" s="243"/>
    </row>
    <row r="87" spans="1:30" s="28" customFormat="1" ht="31.5" customHeight="1">
      <c r="A87" s="44"/>
      <c r="B87" s="334"/>
      <c r="C87" s="246"/>
      <c r="D87" s="248">
        <f>E87+F87</f>
        <v>0</v>
      </c>
      <c r="E87" s="269">
        <f t="shared" ref="E87" si="60">B87*C87</f>
        <v>0</v>
      </c>
      <c r="F87" s="252">
        <f>ROUNDDOWN(E87*10%,0)</f>
        <v>0</v>
      </c>
      <c r="G87" s="253" t="s">
        <v>97</v>
      </c>
      <c r="H87" s="330"/>
      <c r="I87" s="330"/>
      <c r="J87" s="330"/>
      <c r="K87" s="330"/>
      <c r="L87" s="332"/>
      <c r="M87" s="45"/>
      <c r="N87" s="243" t="s">
        <v>98</v>
      </c>
      <c r="Q87" s="44"/>
      <c r="R87" s="244"/>
      <c r="S87" s="246"/>
      <c r="T87" s="248">
        <f>U87+V87</f>
        <v>0</v>
      </c>
      <c r="U87" s="250">
        <f t="shared" ref="U87" si="61">R87*S87</f>
        <v>0</v>
      </c>
      <c r="V87" s="252">
        <f t="shared" ref="V87" si="62">ROUNDDOWN(S87*10%,0)</f>
        <v>0</v>
      </c>
      <c r="W87" s="253" t="s">
        <v>97</v>
      </c>
      <c r="X87" s="239"/>
      <c r="Y87" s="239"/>
      <c r="Z87" s="239"/>
      <c r="AA87" s="239"/>
      <c r="AB87" s="241"/>
      <c r="AC87" s="45"/>
      <c r="AD87" s="243" t="s">
        <v>98</v>
      </c>
    </row>
    <row r="88" spans="1:30" s="28" customFormat="1" ht="31.5" customHeight="1">
      <c r="A88" s="43"/>
      <c r="B88" s="334"/>
      <c r="C88" s="246"/>
      <c r="D88" s="257"/>
      <c r="E88" s="269"/>
      <c r="F88" s="252"/>
      <c r="G88" s="259"/>
      <c r="H88" s="336"/>
      <c r="I88" s="336"/>
      <c r="J88" s="336"/>
      <c r="K88" s="336"/>
      <c r="L88" s="337"/>
      <c r="M88" s="70" t="s">
        <v>103</v>
      </c>
      <c r="N88" s="243"/>
      <c r="Q88" s="43"/>
      <c r="R88" s="244"/>
      <c r="S88" s="246"/>
      <c r="T88" s="257"/>
      <c r="U88" s="258"/>
      <c r="V88" s="252"/>
      <c r="W88" s="259"/>
      <c r="X88" s="240"/>
      <c r="Y88" s="240"/>
      <c r="Z88" s="240"/>
      <c r="AA88" s="240"/>
      <c r="AB88" s="242"/>
      <c r="AC88" s="70" t="s">
        <v>103</v>
      </c>
      <c r="AD88" s="243"/>
    </row>
    <row r="89" spans="1:30" s="28" customFormat="1" ht="31.5" customHeight="1">
      <c r="A89" s="44"/>
      <c r="B89" s="334"/>
      <c r="C89" s="246"/>
      <c r="D89" s="248">
        <f>E89+F89</f>
        <v>0</v>
      </c>
      <c r="E89" s="269">
        <f t="shared" ref="E89" si="63">B89*C89</f>
        <v>0</v>
      </c>
      <c r="F89" s="252">
        <f>ROUNDDOWN(E89*10%,0)</f>
        <v>0</v>
      </c>
      <c r="G89" s="253" t="s">
        <v>97</v>
      </c>
      <c r="H89" s="330"/>
      <c r="I89" s="330"/>
      <c r="J89" s="330"/>
      <c r="K89" s="330"/>
      <c r="L89" s="332"/>
      <c r="M89" s="45"/>
      <c r="N89" s="243" t="s">
        <v>98</v>
      </c>
      <c r="Q89" s="44"/>
      <c r="R89" s="244"/>
      <c r="S89" s="246"/>
      <c r="T89" s="248">
        <f>U89+V89</f>
        <v>0</v>
      </c>
      <c r="U89" s="250">
        <f t="shared" ref="U89" si="64">R89*S89</f>
        <v>0</v>
      </c>
      <c r="V89" s="252">
        <f t="shared" ref="V89" si="65">ROUNDDOWN(S89*10%,0)</f>
        <v>0</v>
      </c>
      <c r="W89" s="253" t="s">
        <v>97</v>
      </c>
      <c r="X89" s="239"/>
      <c r="Y89" s="239"/>
      <c r="Z89" s="239"/>
      <c r="AA89" s="239"/>
      <c r="AB89" s="241"/>
      <c r="AC89" s="45"/>
      <c r="AD89" s="243" t="s">
        <v>98</v>
      </c>
    </row>
    <row r="90" spans="1:30" s="28" customFormat="1" ht="31.5" customHeight="1">
      <c r="A90" s="43"/>
      <c r="B90" s="334"/>
      <c r="C90" s="246"/>
      <c r="D90" s="257"/>
      <c r="E90" s="269"/>
      <c r="F90" s="252"/>
      <c r="G90" s="259"/>
      <c r="H90" s="336"/>
      <c r="I90" s="336"/>
      <c r="J90" s="336"/>
      <c r="K90" s="336"/>
      <c r="L90" s="337"/>
      <c r="M90" s="70" t="s">
        <v>103</v>
      </c>
      <c r="N90" s="243"/>
      <c r="Q90" s="43"/>
      <c r="R90" s="244"/>
      <c r="S90" s="246"/>
      <c r="T90" s="257"/>
      <c r="U90" s="258"/>
      <c r="V90" s="252"/>
      <c r="W90" s="259"/>
      <c r="X90" s="240"/>
      <c r="Y90" s="240"/>
      <c r="Z90" s="240"/>
      <c r="AA90" s="240"/>
      <c r="AB90" s="242"/>
      <c r="AC90" s="70" t="s">
        <v>103</v>
      </c>
      <c r="AD90" s="243"/>
    </row>
    <row r="91" spans="1:30" s="28" customFormat="1" ht="31.5" customHeight="1">
      <c r="A91" s="44"/>
      <c r="B91" s="334"/>
      <c r="C91" s="246"/>
      <c r="D91" s="248">
        <f>E91+F91</f>
        <v>0</v>
      </c>
      <c r="E91" s="269">
        <f t="shared" ref="E91" si="66">B91*C91</f>
        <v>0</v>
      </c>
      <c r="F91" s="252">
        <f>ROUNDDOWN(E91*10%,0)</f>
        <v>0</v>
      </c>
      <c r="G91" s="253" t="s">
        <v>97</v>
      </c>
      <c r="H91" s="330"/>
      <c r="I91" s="330"/>
      <c r="J91" s="330"/>
      <c r="K91" s="330"/>
      <c r="L91" s="332"/>
      <c r="M91" s="45"/>
      <c r="N91" s="243" t="s">
        <v>98</v>
      </c>
      <c r="Q91" s="44"/>
      <c r="R91" s="244"/>
      <c r="S91" s="246"/>
      <c r="T91" s="248">
        <f>U91+V91</f>
        <v>0</v>
      </c>
      <c r="U91" s="250">
        <f t="shared" ref="U91" si="67">R91*S91</f>
        <v>0</v>
      </c>
      <c r="V91" s="252">
        <f t="shared" ref="V91" si="68">ROUNDDOWN(S91*10%,0)</f>
        <v>0</v>
      </c>
      <c r="W91" s="253" t="s">
        <v>97</v>
      </c>
      <c r="X91" s="239"/>
      <c r="Y91" s="239"/>
      <c r="Z91" s="239"/>
      <c r="AA91" s="239"/>
      <c r="AB91" s="241"/>
      <c r="AC91" s="45"/>
      <c r="AD91" s="243" t="s">
        <v>98</v>
      </c>
    </row>
    <row r="92" spans="1:30" s="28" customFormat="1" ht="31.5" customHeight="1">
      <c r="A92" s="43"/>
      <c r="B92" s="334"/>
      <c r="C92" s="246"/>
      <c r="D92" s="257"/>
      <c r="E92" s="269"/>
      <c r="F92" s="252"/>
      <c r="G92" s="259"/>
      <c r="H92" s="336"/>
      <c r="I92" s="336"/>
      <c r="J92" s="336"/>
      <c r="K92" s="336"/>
      <c r="L92" s="337"/>
      <c r="M92" s="70" t="s">
        <v>103</v>
      </c>
      <c r="N92" s="243"/>
      <c r="Q92" s="43"/>
      <c r="R92" s="244"/>
      <c r="S92" s="246"/>
      <c r="T92" s="257"/>
      <c r="U92" s="258"/>
      <c r="V92" s="252"/>
      <c r="W92" s="259"/>
      <c r="X92" s="240"/>
      <c r="Y92" s="240"/>
      <c r="Z92" s="240"/>
      <c r="AA92" s="240"/>
      <c r="AB92" s="242"/>
      <c r="AC92" s="70" t="s">
        <v>103</v>
      </c>
      <c r="AD92" s="243"/>
    </row>
    <row r="93" spans="1:30" s="28" customFormat="1" ht="31.5" customHeight="1">
      <c r="A93" s="44"/>
      <c r="B93" s="334"/>
      <c r="C93" s="246"/>
      <c r="D93" s="248">
        <f>E93+F93</f>
        <v>0</v>
      </c>
      <c r="E93" s="269">
        <f t="shared" ref="E93" si="69">B93*C93</f>
        <v>0</v>
      </c>
      <c r="F93" s="252">
        <f>ROUNDDOWN(E93*10%,0)</f>
        <v>0</v>
      </c>
      <c r="G93" s="253" t="s">
        <v>97</v>
      </c>
      <c r="H93" s="330"/>
      <c r="I93" s="330"/>
      <c r="J93" s="330"/>
      <c r="K93" s="330"/>
      <c r="L93" s="332"/>
      <c r="M93" s="45"/>
      <c r="N93" s="243" t="s">
        <v>98</v>
      </c>
      <c r="Q93" s="44"/>
      <c r="R93" s="244"/>
      <c r="S93" s="246"/>
      <c r="T93" s="248">
        <f>U93+V93</f>
        <v>0</v>
      </c>
      <c r="U93" s="250">
        <f t="shared" ref="U93" si="70">R93*S93</f>
        <v>0</v>
      </c>
      <c r="V93" s="252">
        <f t="shared" ref="V93" si="71">ROUNDDOWN(S93*10%,0)</f>
        <v>0</v>
      </c>
      <c r="W93" s="253" t="s">
        <v>97</v>
      </c>
      <c r="X93" s="239"/>
      <c r="Y93" s="239"/>
      <c r="Z93" s="239"/>
      <c r="AA93" s="239"/>
      <c r="AB93" s="241"/>
      <c r="AC93" s="45"/>
      <c r="AD93" s="243" t="s">
        <v>98</v>
      </c>
    </row>
    <row r="94" spans="1:30" s="28" customFormat="1" ht="31.5" customHeight="1" thickBot="1">
      <c r="A94" s="46"/>
      <c r="B94" s="335"/>
      <c r="C94" s="247"/>
      <c r="D94" s="249"/>
      <c r="E94" s="269"/>
      <c r="F94" s="252"/>
      <c r="G94" s="254"/>
      <c r="H94" s="331"/>
      <c r="I94" s="331"/>
      <c r="J94" s="331"/>
      <c r="K94" s="331"/>
      <c r="L94" s="333"/>
      <c r="M94" s="70" t="s">
        <v>103</v>
      </c>
      <c r="N94" s="243"/>
      <c r="Q94" s="46"/>
      <c r="R94" s="245"/>
      <c r="S94" s="247"/>
      <c r="T94" s="249"/>
      <c r="U94" s="251"/>
      <c r="V94" s="252"/>
      <c r="W94" s="254"/>
      <c r="X94" s="255"/>
      <c r="Y94" s="255"/>
      <c r="Z94" s="255"/>
      <c r="AA94" s="255"/>
      <c r="AB94" s="256"/>
      <c r="AC94" s="70" t="s">
        <v>103</v>
      </c>
      <c r="AD94" s="243"/>
    </row>
    <row r="95" spans="1:30" s="28" customFormat="1" ht="57" customHeight="1" thickBot="1">
      <c r="A95" s="231" t="s">
        <v>86</v>
      </c>
      <c r="B95" s="232"/>
      <c r="C95" s="233"/>
      <c r="D95" s="93">
        <f>SUM(D81:D94)</f>
        <v>0</v>
      </c>
      <c r="E95" s="94">
        <f>SUM(E81:E94)</f>
        <v>0</v>
      </c>
      <c r="F95" s="95">
        <f>SUM(F81:F94)</f>
        <v>0</v>
      </c>
      <c r="G95" s="47" t="s">
        <v>87</v>
      </c>
      <c r="H95" s="234"/>
      <c r="I95" s="235"/>
      <c r="J95" s="235"/>
      <c r="K95" s="235"/>
      <c r="L95" s="235"/>
      <c r="M95" s="235"/>
      <c r="N95" s="236"/>
      <c r="Q95" s="231" t="s">
        <v>86</v>
      </c>
      <c r="R95" s="232"/>
      <c r="S95" s="233"/>
      <c r="T95" s="93">
        <f>SUM(T81:T94)</f>
        <v>2525000</v>
      </c>
      <c r="U95" s="94">
        <f>SUM(U81:U94)</f>
        <v>2500000</v>
      </c>
      <c r="V95" s="95">
        <f>SUM(V81:V94)</f>
        <v>25000</v>
      </c>
      <c r="W95" s="47" t="s">
        <v>87</v>
      </c>
      <c r="X95" s="234"/>
      <c r="Y95" s="235"/>
      <c r="Z95" s="235"/>
      <c r="AA95" s="235"/>
      <c r="AB95" s="235"/>
      <c r="AC95" s="235"/>
      <c r="AD95" s="236"/>
    </row>
    <row r="96" spans="1:30" s="28" customFormat="1" ht="22.5">
      <c r="A96" s="48" t="s">
        <v>88</v>
      </c>
      <c r="B96" s="237" t="s">
        <v>89</v>
      </c>
      <c r="C96" s="237"/>
      <c r="D96" s="237"/>
      <c r="E96" s="237"/>
      <c r="F96" s="237"/>
      <c r="G96" s="237"/>
      <c r="H96" s="237"/>
      <c r="I96" s="237"/>
      <c r="J96" s="237"/>
      <c r="K96" s="237"/>
      <c r="L96" s="237"/>
      <c r="M96" s="237"/>
      <c r="N96" s="237"/>
      <c r="Q96" s="48" t="s">
        <v>88</v>
      </c>
      <c r="R96" s="237" t="s">
        <v>89</v>
      </c>
      <c r="S96" s="237"/>
      <c r="T96" s="237"/>
      <c r="U96" s="237"/>
      <c r="V96" s="237"/>
      <c r="W96" s="237"/>
      <c r="X96" s="237"/>
      <c r="Y96" s="237"/>
      <c r="Z96" s="237"/>
      <c r="AA96" s="237"/>
      <c r="AB96" s="237"/>
      <c r="AC96" s="237"/>
      <c r="AD96" s="237"/>
    </row>
    <row r="97" spans="1:30" s="28" customFormat="1" ht="22.5">
      <c r="A97" s="29"/>
      <c r="B97" s="237" t="s">
        <v>90</v>
      </c>
      <c r="C97" s="237"/>
      <c r="D97" s="237"/>
      <c r="E97" s="237"/>
      <c r="F97" s="237"/>
      <c r="G97" s="237"/>
      <c r="H97" s="237"/>
      <c r="I97" s="237"/>
      <c r="J97" s="237"/>
      <c r="K97" s="237"/>
      <c r="L97" s="237"/>
      <c r="M97" s="237"/>
      <c r="N97" s="237"/>
      <c r="Q97" s="117"/>
      <c r="R97" s="237" t="s">
        <v>90</v>
      </c>
      <c r="S97" s="237"/>
      <c r="T97" s="237"/>
      <c r="U97" s="237"/>
      <c r="V97" s="237"/>
      <c r="W97" s="237"/>
      <c r="X97" s="237"/>
      <c r="Y97" s="237"/>
      <c r="Z97" s="237"/>
      <c r="AA97" s="237"/>
      <c r="AB97" s="237"/>
      <c r="AC97" s="237"/>
      <c r="AD97" s="237"/>
    </row>
    <row r="98" spans="1:30" s="28" customFormat="1" ht="22.5">
      <c r="A98" s="49"/>
      <c r="B98" s="238" t="s">
        <v>91</v>
      </c>
      <c r="C98" s="238"/>
      <c r="D98" s="238"/>
      <c r="E98" s="238"/>
      <c r="F98" s="238"/>
      <c r="G98" s="238"/>
      <c r="H98" s="238"/>
      <c r="I98" s="238"/>
      <c r="J98" s="238"/>
      <c r="K98" s="238"/>
      <c r="L98" s="238"/>
      <c r="M98" s="238"/>
      <c r="N98" s="238"/>
      <c r="Q98" s="49"/>
      <c r="R98" s="238" t="s">
        <v>91</v>
      </c>
      <c r="S98" s="238"/>
      <c r="T98" s="238"/>
      <c r="U98" s="238"/>
      <c r="V98" s="238"/>
      <c r="W98" s="238"/>
      <c r="X98" s="238"/>
      <c r="Y98" s="238"/>
      <c r="Z98" s="238"/>
      <c r="AA98" s="238"/>
      <c r="AB98" s="238"/>
      <c r="AC98" s="238"/>
      <c r="AD98" s="238"/>
    </row>
    <row r="99" spans="1:30" s="28" customFormat="1" ht="22.5">
      <c r="A99" s="49"/>
      <c r="B99" s="238" t="s">
        <v>102</v>
      </c>
      <c r="C99" s="238"/>
      <c r="D99" s="238"/>
      <c r="E99" s="238"/>
      <c r="F99" s="238"/>
      <c r="G99" s="238"/>
      <c r="H99" s="238"/>
      <c r="I99" s="238"/>
      <c r="J99" s="238"/>
      <c r="K99" s="238"/>
      <c r="L99" s="238"/>
      <c r="M99" s="238"/>
      <c r="N99" s="238"/>
      <c r="Q99" s="49"/>
      <c r="R99" s="238" t="s">
        <v>102</v>
      </c>
      <c r="S99" s="238"/>
      <c r="T99" s="238"/>
      <c r="U99" s="238"/>
      <c r="V99" s="238"/>
      <c r="W99" s="238"/>
      <c r="X99" s="238"/>
      <c r="Y99" s="238"/>
      <c r="Z99" s="238"/>
      <c r="AA99" s="238"/>
      <c r="AB99" s="238"/>
      <c r="AC99" s="238"/>
      <c r="AD99" s="238"/>
    </row>
    <row r="100" spans="1:30" s="28" customFormat="1" ht="22.5">
      <c r="A100" s="49"/>
      <c r="B100" s="238" t="s">
        <v>92</v>
      </c>
      <c r="C100" s="238"/>
      <c r="D100" s="238"/>
      <c r="E100" s="238"/>
      <c r="F100" s="238"/>
      <c r="G100" s="238"/>
      <c r="H100" s="238"/>
      <c r="I100" s="238"/>
      <c r="J100" s="238"/>
      <c r="K100" s="238"/>
      <c r="L100" s="238"/>
      <c r="M100" s="238"/>
      <c r="N100" s="238"/>
      <c r="Q100" s="49"/>
      <c r="R100" s="238" t="s">
        <v>92</v>
      </c>
      <c r="S100" s="238"/>
      <c r="T100" s="238"/>
      <c r="U100" s="238"/>
      <c r="V100" s="238"/>
      <c r="W100" s="238"/>
      <c r="X100" s="238"/>
      <c r="Y100" s="238"/>
      <c r="Z100" s="238"/>
      <c r="AA100" s="238"/>
      <c r="AB100" s="238"/>
      <c r="AC100" s="238"/>
      <c r="AD100" s="238"/>
    </row>
    <row r="101" spans="1:30">
      <c r="A101" s="27" t="s">
        <v>137</v>
      </c>
      <c r="Q101" s="27" t="s">
        <v>137</v>
      </c>
    </row>
    <row r="102" spans="1:30" s="28" customFormat="1" ht="29">
      <c r="A102" s="274" t="s">
        <v>64</v>
      </c>
      <c r="B102" s="274"/>
      <c r="C102" s="274"/>
      <c r="D102" s="274"/>
      <c r="E102" s="274"/>
      <c r="F102" s="274"/>
      <c r="G102" s="274"/>
      <c r="H102" s="274"/>
      <c r="I102" s="274"/>
      <c r="J102" s="274"/>
      <c r="K102" s="274"/>
      <c r="L102" s="274"/>
      <c r="M102" s="274"/>
      <c r="N102" s="274"/>
      <c r="Q102" s="274" t="s">
        <v>64</v>
      </c>
      <c r="R102" s="274"/>
      <c r="S102" s="274"/>
      <c r="T102" s="274"/>
      <c r="U102" s="274"/>
      <c r="V102" s="274"/>
      <c r="W102" s="274"/>
      <c r="X102" s="274"/>
      <c r="Y102" s="274"/>
      <c r="Z102" s="274"/>
      <c r="AA102" s="274"/>
      <c r="AB102" s="274"/>
      <c r="AC102" s="274"/>
      <c r="AD102" s="274"/>
    </row>
    <row r="103" spans="1:30" s="28" customFormat="1" ht="23" thickBot="1">
      <c r="A103" s="275" t="s">
        <v>108</v>
      </c>
      <c r="B103" s="275"/>
      <c r="C103" s="276"/>
      <c r="D103" s="276"/>
      <c r="M103" s="30" t="s">
        <v>66</v>
      </c>
      <c r="Q103" s="275" t="s">
        <v>108</v>
      </c>
      <c r="R103" s="275"/>
      <c r="S103" s="276"/>
      <c r="T103" s="276"/>
      <c r="AC103" s="30" t="s">
        <v>66</v>
      </c>
    </row>
    <row r="104" spans="1:30" s="28" customFormat="1" ht="40">
      <c r="A104" s="31" t="s">
        <v>67</v>
      </c>
      <c r="B104" s="260" t="s">
        <v>68</v>
      </c>
      <c r="C104" s="262" t="s">
        <v>105</v>
      </c>
      <c r="D104" s="68" t="s">
        <v>69</v>
      </c>
      <c r="E104" s="32" t="s">
        <v>70</v>
      </c>
      <c r="F104" s="69" t="s">
        <v>71</v>
      </c>
      <c r="G104" s="33" t="s">
        <v>72</v>
      </c>
      <c r="H104" s="32" t="s">
        <v>73</v>
      </c>
      <c r="I104" s="32" t="s">
        <v>74</v>
      </c>
      <c r="J104" s="32" t="s">
        <v>75</v>
      </c>
      <c r="K104" s="32" t="s">
        <v>76</v>
      </c>
      <c r="L104" s="34" t="s">
        <v>77</v>
      </c>
      <c r="M104" s="31" t="s">
        <v>78</v>
      </c>
      <c r="N104" s="264" t="s">
        <v>104</v>
      </c>
      <c r="Q104" s="31" t="s">
        <v>67</v>
      </c>
      <c r="R104" s="260" t="s">
        <v>68</v>
      </c>
      <c r="S104" s="262" t="s">
        <v>105</v>
      </c>
      <c r="T104" s="68" t="s">
        <v>69</v>
      </c>
      <c r="U104" s="32" t="s">
        <v>70</v>
      </c>
      <c r="V104" s="69" t="s">
        <v>71</v>
      </c>
      <c r="W104" s="33" t="s">
        <v>72</v>
      </c>
      <c r="X104" s="32" t="s">
        <v>73</v>
      </c>
      <c r="Y104" s="32" t="s">
        <v>74</v>
      </c>
      <c r="Z104" s="32" t="s">
        <v>75</v>
      </c>
      <c r="AA104" s="32" t="s">
        <v>76</v>
      </c>
      <c r="AB104" s="34" t="s">
        <v>77</v>
      </c>
      <c r="AC104" s="31" t="s">
        <v>78</v>
      </c>
      <c r="AD104" s="264" t="s">
        <v>104</v>
      </c>
    </row>
    <row r="105" spans="1:30" s="28" customFormat="1" ht="23" thickBot="1">
      <c r="A105" s="35" t="s">
        <v>79</v>
      </c>
      <c r="B105" s="261"/>
      <c r="C105" s="263"/>
      <c r="D105" s="36" t="s">
        <v>80</v>
      </c>
      <c r="E105" s="37" t="s">
        <v>81</v>
      </c>
      <c r="F105" s="38" t="s">
        <v>82</v>
      </c>
      <c r="G105" s="39" t="s">
        <v>83</v>
      </c>
      <c r="H105" s="37" t="s">
        <v>83</v>
      </c>
      <c r="I105" s="37" t="s">
        <v>83</v>
      </c>
      <c r="J105" s="37" t="s">
        <v>83</v>
      </c>
      <c r="K105" s="37" t="s">
        <v>83</v>
      </c>
      <c r="L105" s="38" t="s">
        <v>83</v>
      </c>
      <c r="M105" s="40" t="s">
        <v>84</v>
      </c>
      <c r="N105" s="265"/>
      <c r="Q105" s="35" t="s">
        <v>79</v>
      </c>
      <c r="R105" s="261"/>
      <c r="S105" s="263"/>
      <c r="T105" s="36" t="s">
        <v>80</v>
      </c>
      <c r="U105" s="37" t="s">
        <v>81</v>
      </c>
      <c r="V105" s="38" t="s">
        <v>82</v>
      </c>
      <c r="W105" s="39" t="s">
        <v>83</v>
      </c>
      <c r="X105" s="37" t="s">
        <v>83</v>
      </c>
      <c r="Y105" s="37" t="s">
        <v>83</v>
      </c>
      <c r="Z105" s="37" t="s">
        <v>83</v>
      </c>
      <c r="AA105" s="37" t="s">
        <v>83</v>
      </c>
      <c r="AB105" s="38" t="s">
        <v>83</v>
      </c>
      <c r="AC105" s="40" t="s">
        <v>84</v>
      </c>
      <c r="AD105" s="265"/>
    </row>
    <row r="106" spans="1:30" s="28" customFormat="1" ht="31.5" customHeight="1">
      <c r="A106" s="41"/>
      <c r="B106" s="340"/>
      <c r="C106" s="267"/>
      <c r="D106" s="268">
        <f>E106+F106</f>
        <v>0</v>
      </c>
      <c r="E106" s="269">
        <f>B106*C106</f>
        <v>0</v>
      </c>
      <c r="F106" s="252">
        <f>ROUNDDOWN(E106*10%,0)</f>
        <v>0</v>
      </c>
      <c r="G106" s="270" t="s">
        <v>97</v>
      </c>
      <c r="H106" s="338"/>
      <c r="I106" s="338"/>
      <c r="J106" s="338"/>
      <c r="K106" s="338"/>
      <c r="L106" s="339"/>
      <c r="M106" s="42"/>
      <c r="N106" s="273" t="s">
        <v>98</v>
      </c>
      <c r="Q106" s="41"/>
      <c r="R106" s="266"/>
      <c r="S106" s="267"/>
      <c r="T106" s="268">
        <f>U106+V106</f>
        <v>0</v>
      </c>
      <c r="U106" s="269">
        <f>R106*S106</f>
        <v>0</v>
      </c>
      <c r="V106" s="252">
        <f>ROUNDDOWN(S106*10%,0)</f>
        <v>0</v>
      </c>
      <c r="W106" s="270" t="s">
        <v>97</v>
      </c>
      <c r="X106" s="271"/>
      <c r="Y106" s="271"/>
      <c r="Z106" s="271"/>
      <c r="AA106" s="271"/>
      <c r="AB106" s="272"/>
      <c r="AC106" s="42"/>
      <c r="AD106" s="273" t="s">
        <v>98</v>
      </c>
    </row>
    <row r="107" spans="1:30" s="28" customFormat="1" ht="31.5" customHeight="1">
      <c r="A107" s="43"/>
      <c r="B107" s="334"/>
      <c r="C107" s="246"/>
      <c r="D107" s="268"/>
      <c r="E107" s="269"/>
      <c r="F107" s="252"/>
      <c r="G107" s="259"/>
      <c r="H107" s="336"/>
      <c r="I107" s="336"/>
      <c r="J107" s="336"/>
      <c r="K107" s="336"/>
      <c r="L107" s="337"/>
      <c r="M107" s="70" t="s">
        <v>103</v>
      </c>
      <c r="N107" s="243"/>
      <c r="Q107" s="43"/>
      <c r="R107" s="244"/>
      <c r="S107" s="246"/>
      <c r="T107" s="268"/>
      <c r="U107" s="269"/>
      <c r="V107" s="252"/>
      <c r="W107" s="259"/>
      <c r="X107" s="240"/>
      <c r="Y107" s="240"/>
      <c r="Z107" s="240"/>
      <c r="AA107" s="240"/>
      <c r="AB107" s="242"/>
      <c r="AC107" s="70" t="s">
        <v>103</v>
      </c>
      <c r="AD107" s="243"/>
    </row>
    <row r="108" spans="1:30" s="28" customFormat="1" ht="31.5" customHeight="1">
      <c r="A108" s="44"/>
      <c r="B108" s="334"/>
      <c r="C108" s="246"/>
      <c r="D108" s="248">
        <f>E108+F108</f>
        <v>0</v>
      </c>
      <c r="E108" s="250">
        <f t="shared" ref="E108" si="72">B108*C108</f>
        <v>0</v>
      </c>
      <c r="F108" s="252">
        <f>ROUNDDOWN(E108*10%,0)</f>
        <v>0</v>
      </c>
      <c r="G108" s="253" t="s">
        <v>97</v>
      </c>
      <c r="H108" s="330"/>
      <c r="I108" s="330"/>
      <c r="J108" s="330"/>
      <c r="K108" s="330"/>
      <c r="L108" s="332"/>
      <c r="M108" s="45"/>
      <c r="N108" s="243" t="s">
        <v>98</v>
      </c>
      <c r="Q108" s="44"/>
      <c r="R108" s="244"/>
      <c r="S108" s="246"/>
      <c r="T108" s="248">
        <f>U108+V108</f>
        <v>0</v>
      </c>
      <c r="U108" s="250">
        <f t="shared" ref="U108" si="73">R108*S108</f>
        <v>0</v>
      </c>
      <c r="V108" s="252">
        <f t="shared" ref="V108" si="74">ROUNDDOWN(S108*10%,0)</f>
        <v>0</v>
      </c>
      <c r="W108" s="253" t="s">
        <v>97</v>
      </c>
      <c r="X108" s="239"/>
      <c r="Y108" s="239"/>
      <c r="Z108" s="239"/>
      <c r="AA108" s="239"/>
      <c r="AB108" s="241"/>
      <c r="AC108" s="45"/>
      <c r="AD108" s="243" t="s">
        <v>98</v>
      </c>
    </row>
    <row r="109" spans="1:30" s="28" customFormat="1" ht="31.5" customHeight="1">
      <c r="A109" s="43"/>
      <c r="B109" s="334"/>
      <c r="C109" s="246"/>
      <c r="D109" s="257"/>
      <c r="E109" s="258"/>
      <c r="F109" s="252"/>
      <c r="G109" s="259"/>
      <c r="H109" s="336"/>
      <c r="I109" s="336"/>
      <c r="J109" s="336"/>
      <c r="K109" s="336"/>
      <c r="L109" s="337"/>
      <c r="M109" s="70" t="s">
        <v>103</v>
      </c>
      <c r="N109" s="243"/>
      <c r="Q109" s="43"/>
      <c r="R109" s="244"/>
      <c r="S109" s="246"/>
      <c r="T109" s="257"/>
      <c r="U109" s="258"/>
      <c r="V109" s="252"/>
      <c r="W109" s="259"/>
      <c r="X109" s="240"/>
      <c r="Y109" s="240"/>
      <c r="Z109" s="240"/>
      <c r="AA109" s="240"/>
      <c r="AB109" s="242"/>
      <c r="AC109" s="70" t="s">
        <v>103</v>
      </c>
      <c r="AD109" s="243"/>
    </row>
    <row r="110" spans="1:30" s="28" customFormat="1" ht="31.5" customHeight="1">
      <c r="A110" s="44"/>
      <c r="B110" s="334"/>
      <c r="C110" s="246"/>
      <c r="D110" s="248">
        <f>E110+F110</f>
        <v>0</v>
      </c>
      <c r="E110" s="250">
        <f t="shared" ref="E110" si="75">B110*C110</f>
        <v>0</v>
      </c>
      <c r="F110" s="252">
        <f>ROUNDDOWN(E110*10%,0)</f>
        <v>0</v>
      </c>
      <c r="G110" s="253" t="s">
        <v>97</v>
      </c>
      <c r="H110" s="330"/>
      <c r="I110" s="330"/>
      <c r="J110" s="330"/>
      <c r="K110" s="330"/>
      <c r="L110" s="332"/>
      <c r="M110" s="45"/>
      <c r="N110" s="243" t="s">
        <v>98</v>
      </c>
      <c r="Q110" s="44"/>
      <c r="R110" s="244"/>
      <c r="S110" s="246"/>
      <c r="T110" s="248">
        <f>U110+V110</f>
        <v>0</v>
      </c>
      <c r="U110" s="250">
        <f t="shared" ref="U110" si="76">R110*S110</f>
        <v>0</v>
      </c>
      <c r="V110" s="252">
        <f t="shared" ref="V110" si="77">ROUNDDOWN(S110*10%,0)</f>
        <v>0</v>
      </c>
      <c r="W110" s="253" t="s">
        <v>97</v>
      </c>
      <c r="X110" s="239"/>
      <c r="Y110" s="239"/>
      <c r="Z110" s="239"/>
      <c r="AA110" s="239"/>
      <c r="AB110" s="241"/>
      <c r="AC110" s="45"/>
      <c r="AD110" s="243" t="s">
        <v>98</v>
      </c>
    </row>
    <row r="111" spans="1:30" s="28" customFormat="1" ht="31.5" customHeight="1">
      <c r="A111" s="43"/>
      <c r="B111" s="334"/>
      <c r="C111" s="246"/>
      <c r="D111" s="257"/>
      <c r="E111" s="258"/>
      <c r="F111" s="252"/>
      <c r="G111" s="259"/>
      <c r="H111" s="336"/>
      <c r="I111" s="336"/>
      <c r="J111" s="336"/>
      <c r="K111" s="336"/>
      <c r="L111" s="337"/>
      <c r="M111" s="70" t="s">
        <v>103</v>
      </c>
      <c r="N111" s="243"/>
      <c r="Q111" s="43"/>
      <c r="R111" s="244"/>
      <c r="S111" s="246"/>
      <c r="T111" s="257"/>
      <c r="U111" s="258"/>
      <c r="V111" s="252"/>
      <c r="W111" s="259"/>
      <c r="X111" s="240"/>
      <c r="Y111" s="240"/>
      <c r="Z111" s="240"/>
      <c r="AA111" s="240"/>
      <c r="AB111" s="242"/>
      <c r="AC111" s="70" t="s">
        <v>103</v>
      </c>
      <c r="AD111" s="243"/>
    </row>
    <row r="112" spans="1:30" s="28" customFormat="1" ht="31.5" customHeight="1">
      <c r="A112" s="44"/>
      <c r="B112" s="334"/>
      <c r="C112" s="246"/>
      <c r="D112" s="248">
        <f>E112+F112</f>
        <v>0</v>
      </c>
      <c r="E112" s="250">
        <f t="shared" ref="E112" si="78">B112*C112</f>
        <v>0</v>
      </c>
      <c r="F112" s="252">
        <f>ROUNDDOWN(E112*10%,0)</f>
        <v>0</v>
      </c>
      <c r="G112" s="253" t="s">
        <v>97</v>
      </c>
      <c r="H112" s="330"/>
      <c r="I112" s="330"/>
      <c r="J112" s="330"/>
      <c r="K112" s="330"/>
      <c r="L112" s="332"/>
      <c r="M112" s="45"/>
      <c r="N112" s="243" t="s">
        <v>98</v>
      </c>
      <c r="Q112" s="44"/>
      <c r="R112" s="244"/>
      <c r="S112" s="246"/>
      <c r="T112" s="248">
        <f>U112+V112</f>
        <v>0</v>
      </c>
      <c r="U112" s="250">
        <f t="shared" ref="U112" si="79">R112*S112</f>
        <v>0</v>
      </c>
      <c r="V112" s="252">
        <f t="shared" ref="V112" si="80">ROUNDDOWN(S112*10%,0)</f>
        <v>0</v>
      </c>
      <c r="W112" s="253" t="s">
        <v>97</v>
      </c>
      <c r="X112" s="239"/>
      <c r="Y112" s="239"/>
      <c r="Z112" s="239"/>
      <c r="AA112" s="239"/>
      <c r="AB112" s="241"/>
      <c r="AC112" s="45"/>
      <c r="AD112" s="243" t="s">
        <v>98</v>
      </c>
    </row>
    <row r="113" spans="1:30" s="28" customFormat="1" ht="31.5" customHeight="1">
      <c r="A113" s="43"/>
      <c r="B113" s="334"/>
      <c r="C113" s="246"/>
      <c r="D113" s="257"/>
      <c r="E113" s="258"/>
      <c r="F113" s="252"/>
      <c r="G113" s="259"/>
      <c r="H113" s="336"/>
      <c r="I113" s="336"/>
      <c r="J113" s="336"/>
      <c r="K113" s="336"/>
      <c r="L113" s="337"/>
      <c r="M113" s="70" t="s">
        <v>103</v>
      </c>
      <c r="N113" s="243"/>
      <c r="Q113" s="43"/>
      <c r="R113" s="244"/>
      <c r="S113" s="246"/>
      <c r="T113" s="257"/>
      <c r="U113" s="258"/>
      <c r="V113" s="252"/>
      <c r="W113" s="259"/>
      <c r="X113" s="240"/>
      <c r="Y113" s="240"/>
      <c r="Z113" s="240"/>
      <c r="AA113" s="240"/>
      <c r="AB113" s="242"/>
      <c r="AC113" s="70" t="s">
        <v>103</v>
      </c>
      <c r="AD113" s="243"/>
    </row>
    <row r="114" spans="1:30" s="28" customFormat="1" ht="31.5" customHeight="1">
      <c r="A114" s="44"/>
      <c r="B114" s="334"/>
      <c r="C114" s="246"/>
      <c r="D114" s="248">
        <f>E114+F114</f>
        <v>0</v>
      </c>
      <c r="E114" s="250">
        <f t="shared" ref="E114" si="81">B114*C114</f>
        <v>0</v>
      </c>
      <c r="F114" s="252">
        <f>ROUNDDOWN(E114*10%,0)</f>
        <v>0</v>
      </c>
      <c r="G114" s="253" t="s">
        <v>97</v>
      </c>
      <c r="H114" s="330"/>
      <c r="I114" s="330"/>
      <c r="J114" s="330"/>
      <c r="K114" s="330"/>
      <c r="L114" s="332"/>
      <c r="M114" s="45"/>
      <c r="N114" s="243" t="s">
        <v>98</v>
      </c>
      <c r="Q114" s="44"/>
      <c r="R114" s="244"/>
      <c r="S114" s="246"/>
      <c r="T114" s="248">
        <f>U114+V114</f>
        <v>0</v>
      </c>
      <c r="U114" s="250">
        <f t="shared" ref="U114" si="82">R114*S114</f>
        <v>0</v>
      </c>
      <c r="V114" s="252">
        <f t="shared" ref="V114" si="83">ROUNDDOWN(S114*10%,0)</f>
        <v>0</v>
      </c>
      <c r="W114" s="253" t="s">
        <v>97</v>
      </c>
      <c r="X114" s="239"/>
      <c r="Y114" s="239"/>
      <c r="Z114" s="239"/>
      <c r="AA114" s="239"/>
      <c r="AB114" s="241"/>
      <c r="AC114" s="45"/>
      <c r="AD114" s="243" t="s">
        <v>98</v>
      </c>
    </row>
    <row r="115" spans="1:30" s="28" customFormat="1" ht="31.5" customHeight="1">
      <c r="A115" s="43"/>
      <c r="B115" s="334"/>
      <c r="C115" s="246"/>
      <c r="D115" s="257"/>
      <c r="E115" s="258"/>
      <c r="F115" s="252"/>
      <c r="G115" s="259"/>
      <c r="H115" s="336"/>
      <c r="I115" s="336"/>
      <c r="J115" s="336"/>
      <c r="K115" s="336"/>
      <c r="L115" s="337"/>
      <c r="M115" s="70" t="s">
        <v>103</v>
      </c>
      <c r="N115" s="243"/>
      <c r="Q115" s="43"/>
      <c r="R115" s="244"/>
      <c r="S115" s="246"/>
      <c r="T115" s="257"/>
      <c r="U115" s="258"/>
      <c r="V115" s="252"/>
      <c r="W115" s="259"/>
      <c r="X115" s="240"/>
      <c r="Y115" s="240"/>
      <c r="Z115" s="240"/>
      <c r="AA115" s="240"/>
      <c r="AB115" s="242"/>
      <c r="AC115" s="70" t="s">
        <v>103</v>
      </c>
      <c r="AD115" s="243"/>
    </row>
    <row r="116" spans="1:30" s="28" customFormat="1" ht="31.5" customHeight="1">
      <c r="A116" s="44"/>
      <c r="B116" s="334"/>
      <c r="C116" s="246"/>
      <c r="D116" s="248">
        <f>E116+F116</f>
        <v>0</v>
      </c>
      <c r="E116" s="250">
        <f t="shared" ref="E116" si="84">B116*C116</f>
        <v>0</v>
      </c>
      <c r="F116" s="252">
        <f>ROUNDDOWN(E116*10%,0)</f>
        <v>0</v>
      </c>
      <c r="G116" s="253" t="s">
        <v>97</v>
      </c>
      <c r="H116" s="330"/>
      <c r="I116" s="330"/>
      <c r="J116" s="330"/>
      <c r="K116" s="330"/>
      <c r="L116" s="332"/>
      <c r="M116" s="45"/>
      <c r="N116" s="243" t="s">
        <v>98</v>
      </c>
      <c r="Q116" s="44"/>
      <c r="R116" s="244"/>
      <c r="S116" s="246"/>
      <c r="T116" s="248">
        <f>U116+V116</f>
        <v>0</v>
      </c>
      <c r="U116" s="250">
        <f t="shared" ref="U116" si="85">R116*S116</f>
        <v>0</v>
      </c>
      <c r="V116" s="252">
        <f t="shared" ref="V116" si="86">ROUNDDOWN(S116*10%,0)</f>
        <v>0</v>
      </c>
      <c r="W116" s="253" t="s">
        <v>97</v>
      </c>
      <c r="X116" s="239"/>
      <c r="Y116" s="239"/>
      <c r="Z116" s="239"/>
      <c r="AA116" s="239"/>
      <c r="AB116" s="241"/>
      <c r="AC116" s="45"/>
      <c r="AD116" s="243" t="s">
        <v>98</v>
      </c>
    </row>
    <row r="117" spans="1:30" s="28" customFormat="1" ht="31.5" customHeight="1">
      <c r="A117" s="43"/>
      <c r="B117" s="334"/>
      <c r="C117" s="246"/>
      <c r="D117" s="257"/>
      <c r="E117" s="258"/>
      <c r="F117" s="252"/>
      <c r="G117" s="259"/>
      <c r="H117" s="336"/>
      <c r="I117" s="336"/>
      <c r="J117" s="336"/>
      <c r="K117" s="336"/>
      <c r="L117" s="337"/>
      <c r="M117" s="70" t="s">
        <v>103</v>
      </c>
      <c r="N117" s="243"/>
      <c r="Q117" s="43"/>
      <c r="R117" s="244"/>
      <c r="S117" s="246"/>
      <c r="T117" s="257"/>
      <c r="U117" s="258"/>
      <c r="V117" s="252"/>
      <c r="W117" s="259"/>
      <c r="X117" s="240"/>
      <c r="Y117" s="240"/>
      <c r="Z117" s="240"/>
      <c r="AA117" s="240"/>
      <c r="AB117" s="242"/>
      <c r="AC117" s="70" t="s">
        <v>103</v>
      </c>
      <c r="AD117" s="243"/>
    </row>
    <row r="118" spans="1:30" s="28" customFormat="1" ht="31.5" customHeight="1">
      <c r="A118" s="44"/>
      <c r="B118" s="334"/>
      <c r="C118" s="246"/>
      <c r="D118" s="248">
        <f>E118+F118</f>
        <v>0</v>
      </c>
      <c r="E118" s="250">
        <f t="shared" ref="E118" si="87">B118*C118</f>
        <v>0</v>
      </c>
      <c r="F118" s="252">
        <f>ROUNDDOWN(E118*10%,0)</f>
        <v>0</v>
      </c>
      <c r="G118" s="253" t="s">
        <v>97</v>
      </c>
      <c r="H118" s="330"/>
      <c r="I118" s="330"/>
      <c r="J118" s="330"/>
      <c r="K118" s="330"/>
      <c r="L118" s="332"/>
      <c r="M118" s="45"/>
      <c r="N118" s="243" t="s">
        <v>98</v>
      </c>
      <c r="Q118" s="44"/>
      <c r="R118" s="244"/>
      <c r="S118" s="246"/>
      <c r="T118" s="248">
        <f>U118+V118</f>
        <v>0</v>
      </c>
      <c r="U118" s="250">
        <f t="shared" ref="U118" si="88">R118*S118</f>
        <v>0</v>
      </c>
      <c r="V118" s="252">
        <f t="shared" ref="V118" si="89">ROUNDDOWN(S118*10%,0)</f>
        <v>0</v>
      </c>
      <c r="W118" s="253" t="s">
        <v>97</v>
      </c>
      <c r="X118" s="239"/>
      <c r="Y118" s="239"/>
      <c r="Z118" s="239"/>
      <c r="AA118" s="239"/>
      <c r="AB118" s="241"/>
      <c r="AC118" s="45"/>
      <c r="AD118" s="243" t="s">
        <v>98</v>
      </c>
    </row>
    <row r="119" spans="1:30" s="28" customFormat="1" ht="31.5" customHeight="1" thickBot="1">
      <c r="A119" s="46"/>
      <c r="B119" s="335"/>
      <c r="C119" s="247"/>
      <c r="D119" s="249"/>
      <c r="E119" s="251"/>
      <c r="F119" s="252"/>
      <c r="G119" s="254"/>
      <c r="H119" s="331"/>
      <c r="I119" s="331"/>
      <c r="J119" s="331"/>
      <c r="K119" s="331"/>
      <c r="L119" s="333"/>
      <c r="M119" s="70" t="s">
        <v>103</v>
      </c>
      <c r="N119" s="243"/>
      <c r="Q119" s="46"/>
      <c r="R119" s="245"/>
      <c r="S119" s="247"/>
      <c r="T119" s="249"/>
      <c r="U119" s="251"/>
      <c r="V119" s="252"/>
      <c r="W119" s="254"/>
      <c r="X119" s="255"/>
      <c r="Y119" s="255"/>
      <c r="Z119" s="255"/>
      <c r="AA119" s="255"/>
      <c r="AB119" s="256"/>
      <c r="AC119" s="70" t="s">
        <v>103</v>
      </c>
      <c r="AD119" s="243"/>
    </row>
    <row r="120" spans="1:30" s="28" customFormat="1" ht="57" customHeight="1" thickBot="1">
      <c r="A120" s="231" t="s">
        <v>86</v>
      </c>
      <c r="B120" s="232"/>
      <c r="C120" s="233"/>
      <c r="D120" s="93">
        <f>SUM(D106:D119)</f>
        <v>0</v>
      </c>
      <c r="E120" s="94">
        <f>SUM(E106:E119)</f>
        <v>0</v>
      </c>
      <c r="F120" s="95">
        <f>SUM(F106:F119)</f>
        <v>0</v>
      </c>
      <c r="G120" s="47" t="s">
        <v>87</v>
      </c>
      <c r="H120" s="234"/>
      <c r="I120" s="235"/>
      <c r="J120" s="235"/>
      <c r="K120" s="235"/>
      <c r="L120" s="235"/>
      <c r="M120" s="235"/>
      <c r="N120" s="236"/>
      <c r="Q120" s="231" t="s">
        <v>86</v>
      </c>
      <c r="R120" s="232"/>
      <c r="S120" s="233"/>
      <c r="T120" s="93">
        <f>SUM(T106:T119)</f>
        <v>0</v>
      </c>
      <c r="U120" s="94">
        <f>SUM(U106:U119)</f>
        <v>0</v>
      </c>
      <c r="V120" s="95">
        <f>SUM(V106:V119)</f>
        <v>0</v>
      </c>
      <c r="W120" s="47" t="s">
        <v>87</v>
      </c>
      <c r="X120" s="234"/>
      <c r="Y120" s="235"/>
      <c r="Z120" s="235"/>
      <c r="AA120" s="235"/>
      <c r="AB120" s="235"/>
      <c r="AC120" s="235"/>
      <c r="AD120" s="236"/>
    </row>
    <row r="121" spans="1:30" s="28" customFormat="1" ht="22.5">
      <c r="A121" s="48" t="s">
        <v>88</v>
      </c>
      <c r="B121" s="237" t="s">
        <v>89</v>
      </c>
      <c r="C121" s="237"/>
      <c r="D121" s="237"/>
      <c r="E121" s="237"/>
      <c r="F121" s="237"/>
      <c r="G121" s="237"/>
      <c r="H121" s="237"/>
      <c r="I121" s="237"/>
      <c r="J121" s="237"/>
      <c r="K121" s="237"/>
      <c r="L121" s="237"/>
      <c r="M121" s="237"/>
      <c r="N121" s="237"/>
      <c r="Q121" s="48" t="s">
        <v>88</v>
      </c>
      <c r="R121" s="237" t="s">
        <v>89</v>
      </c>
      <c r="S121" s="237"/>
      <c r="T121" s="237"/>
      <c r="U121" s="237"/>
      <c r="V121" s="237"/>
      <c r="W121" s="237"/>
      <c r="X121" s="237"/>
      <c r="Y121" s="237"/>
      <c r="Z121" s="237"/>
      <c r="AA121" s="237"/>
      <c r="AB121" s="237"/>
      <c r="AC121" s="237"/>
      <c r="AD121" s="237"/>
    </row>
    <row r="122" spans="1:30" s="28" customFormat="1" ht="22.5">
      <c r="A122" s="29"/>
      <c r="B122" s="237" t="s">
        <v>90</v>
      </c>
      <c r="C122" s="237"/>
      <c r="D122" s="237"/>
      <c r="E122" s="237"/>
      <c r="F122" s="237"/>
      <c r="G122" s="237"/>
      <c r="H122" s="237"/>
      <c r="I122" s="237"/>
      <c r="J122" s="237"/>
      <c r="K122" s="237"/>
      <c r="L122" s="237"/>
      <c r="M122" s="237"/>
      <c r="N122" s="237"/>
      <c r="Q122" s="117"/>
      <c r="R122" s="237" t="s">
        <v>90</v>
      </c>
      <c r="S122" s="237"/>
      <c r="T122" s="237"/>
      <c r="U122" s="237"/>
      <c r="V122" s="237"/>
      <c r="W122" s="237"/>
      <c r="X122" s="237"/>
      <c r="Y122" s="237"/>
      <c r="Z122" s="237"/>
      <c r="AA122" s="237"/>
      <c r="AB122" s="237"/>
      <c r="AC122" s="237"/>
      <c r="AD122" s="237"/>
    </row>
    <row r="123" spans="1:30" s="28" customFormat="1" ht="22.5">
      <c r="A123" s="49"/>
      <c r="B123" s="238" t="s">
        <v>91</v>
      </c>
      <c r="C123" s="238"/>
      <c r="D123" s="238"/>
      <c r="E123" s="238"/>
      <c r="F123" s="238"/>
      <c r="G123" s="238"/>
      <c r="H123" s="238"/>
      <c r="I123" s="238"/>
      <c r="J123" s="238"/>
      <c r="K123" s="238"/>
      <c r="L123" s="238"/>
      <c r="M123" s="238"/>
      <c r="N123" s="238"/>
      <c r="Q123" s="49"/>
      <c r="R123" s="238" t="s">
        <v>91</v>
      </c>
      <c r="S123" s="238"/>
      <c r="T123" s="238"/>
      <c r="U123" s="238"/>
      <c r="V123" s="238"/>
      <c r="W123" s="238"/>
      <c r="X123" s="238"/>
      <c r="Y123" s="238"/>
      <c r="Z123" s="238"/>
      <c r="AA123" s="238"/>
      <c r="AB123" s="238"/>
      <c r="AC123" s="238"/>
      <c r="AD123" s="238"/>
    </row>
    <row r="124" spans="1:30" s="28" customFormat="1" ht="22.5">
      <c r="A124" s="49"/>
      <c r="B124" s="238" t="s">
        <v>102</v>
      </c>
      <c r="C124" s="238"/>
      <c r="D124" s="238"/>
      <c r="E124" s="238"/>
      <c r="F124" s="238"/>
      <c r="G124" s="238"/>
      <c r="H124" s="238"/>
      <c r="I124" s="238"/>
      <c r="J124" s="238"/>
      <c r="K124" s="238"/>
      <c r="L124" s="238"/>
      <c r="M124" s="238"/>
      <c r="N124" s="238"/>
      <c r="Q124" s="49"/>
      <c r="R124" s="238" t="s">
        <v>102</v>
      </c>
      <c r="S124" s="238"/>
      <c r="T124" s="238"/>
      <c r="U124" s="238"/>
      <c r="V124" s="238"/>
      <c r="W124" s="238"/>
      <c r="X124" s="238"/>
      <c r="Y124" s="238"/>
      <c r="Z124" s="238"/>
      <c r="AA124" s="238"/>
      <c r="AB124" s="238"/>
      <c r="AC124" s="238"/>
      <c r="AD124" s="238"/>
    </row>
    <row r="125" spans="1:30" s="28" customFormat="1" ht="22.5">
      <c r="A125" s="49"/>
      <c r="B125" s="238" t="s">
        <v>92</v>
      </c>
      <c r="C125" s="238"/>
      <c r="D125" s="238"/>
      <c r="E125" s="238"/>
      <c r="F125" s="238"/>
      <c r="G125" s="238"/>
      <c r="H125" s="238"/>
      <c r="I125" s="238"/>
      <c r="J125" s="238"/>
      <c r="K125" s="238"/>
      <c r="L125" s="238"/>
      <c r="M125" s="238"/>
      <c r="N125" s="238"/>
      <c r="Q125" s="49"/>
      <c r="R125" s="238" t="s">
        <v>92</v>
      </c>
      <c r="S125" s="238"/>
      <c r="T125" s="238"/>
      <c r="U125" s="238"/>
      <c r="V125" s="238"/>
      <c r="W125" s="238"/>
      <c r="X125" s="238"/>
      <c r="Y125" s="238"/>
      <c r="Z125" s="238"/>
      <c r="AA125" s="238"/>
      <c r="AB125" s="238"/>
      <c r="AC125" s="238"/>
      <c r="AD125" s="238"/>
    </row>
    <row r="126" spans="1:30">
      <c r="A126" s="27" t="s">
        <v>138</v>
      </c>
      <c r="Q126" s="27" t="s">
        <v>138</v>
      </c>
    </row>
    <row r="127" spans="1:30" s="28" customFormat="1" ht="29">
      <c r="A127" s="274" t="s">
        <v>64</v>
      </c>
      <c r="B127" s="274"/>
      <c r="C127" s="274"/>
      <c r="D127" s="274"/>
      <c r="E127" s="274"/>
      <c r="F127" s="274"/>
      <c r="G127" s="274"/>
      <c r="H127" s="274"/>
      <c r="I127" s="274"/>
      <c r="J127" s="274"/>
      <c r="K127" s="274"/>
      <c r="L127" s="274"/>
      <c r="M127" s="274"/>
      <c r="N127" s="274"/>
      <c r="Q127" s="274" t="s">
        <v>64</v>
      </c>
      <c r="R127" s="274"/>
      <c r="S127" s="274"/>
      <c r="T127" s="274"/>
      <c r="U127" s="274"/>
      <c r="V127" s="274"/>
      <c r="W127" s="274"/>
      <c r="X127" s="274"/>
      <c r="Y127" s="274"/>
      <c r="Z127" s="274"/>
      <c r="AA127" s="274"/>
      <c r="AB127" s="274"/>
      <c r="AC127" s="274"/>
      <c r="AD127" s="274"/>
    </row>
    <row r="128" spans="1:30" s="28" customFormat="1" ht="23" thickBot="1">
      <c r="A128" s="275" t="s">
        <v>114</v>
      </c>
      <c r="B128" s="275"/>
      <c r="C128" s="276"/>
      <c r="D128" s="276"/>
      <c r="M128" s="30" t="s">
        <v>66</v>
      </c>
      <c r="Q128" s="275" t="s">
        <v>114</v>
      </c>
      <c r="R128" s="275"/>
      <c r="S128" s="276"/>
      <c r="T128" s="276"/>
      <c r="AC128" s="30" t="s">
        <v>66</v>
      </c>
    </row>
    <row r="129" spans="1:30" s="28" customFormat="1" ht="40">
      <c r="A129" s="31" t="s">
        <v>67</v>
      </c>
      <c r="B129" s="260" t="s">
        <v>68</v>
      </c>
      <c r="C129" s="262" t="s">
        <v>105</v>
      </c>
      <c r="D129" s="68" t="s">
        <v>69</v>
      </c>
      <c r="E129" s="32" t="s">
        <v>70</v>
      </c>
      <c r="F129" s="69" t="s">
        <v>71</v>
      </c>
      <c r="G129" s="33" t="s">
        <v>72</v>
      </c>
      <c r="H129" s="32" t="s">
        <v>73</v>
      </c>
      <c r="I129" s="32" t="s">
        <v>74</v>
      </c>
      <c r="J129" s="32" t="s">
        <v>75</v>
      </c>
      <c r="K129" s="32" t="s">
        <v>76</v>
      </c>
      <c r="L129" s="34" t="s">
        <v>77</v>
      </c>
      <c r="M129" s="31" t="s">
        <v>78</v>
      </c>
      <c r="N129" s="264" t="s">
        <v>104</v>
      </c>
      <c r="Q129" s="31" t="s">
        <v>67</v>
      </c>
      <c r="R129" s="260" t="s">
        <v>68</v>
      </c>
      <c r="S129" s="262" t="s">
        <v>105</v>
      </c>
      <c r="T129" s="68" t="s">
        <v>69</v>
      </c>
      <c r="U129" s="32" t="s">
        <v>70</v>
      </c>
      <c r="V129" s="69" t="s">
        <v>71</v>
      </c>
      <c r="W129" s="33" t="s">
        <v>72</v>
      </c>
      <c r="X129" s="32" t="s">
        <v>73</v>
      </c>
      <c r="Y129" s="32" t="s">
        <v>74</v>
      </c>
      <c r="Z129" s="32" t="s">
        <v>75</v>
      </c>
      <c r="AA129" s="32" t="s">
        <v>76</v>
      </c>
      <c r="AB129" s="34" t="s">
        <v>77</v>
      </c>
      <c r="AC129" s="31" t="s">
        <v>78</v>
      </c>
      <c r="AD129" s="264" t="s">
        <v>104</v>
      </c>
    </row>
    <row r="130" spans="1:30" s="28" customFormat="1" ht="23" thickBot="1">
      <c r="A130" s="35" t="s">
        <v>79</v>
      </c>
      <c r="B130" s="261"/>
      <c r="C130" s="263"/>
      <c r="D130" s="36" t="s">
        <v>80</v>
      </c>
      <c r="E130" s="37" t="s">
        <v>81</v>
      </c>
      <c r="F130" s="38" t="s">
        <v>82</v>
      </c>
      <c r="G130" s="39" t="s">
        <v>83</v>
      </c>
      <c r="H130" s="37" t="s">
        <v>83</v>
      </c>
      <c r="I130" s="37" t="s">
        <v>83</v>
      </c>
      <c r="J130" s="37" t="s">
        <v>83</v>
      </c>
      <c r="K130" s="37" t="s">
        <v>83</v>
      </c>
      <c r="L130" s="38" t="s">
        <v>83</v>
      </c>
      <c r="M130" s="40" t="s">
        <v>84</v>
      </c>
      <c r="N130" s="265"/>
      <c r="Q130" s="35" t="s">
        <v>79</v>
      </c>
      <c r="R130" s="261"/>
      <c r="S130" s="263"/>
      <c r="T130" s="36" t="s">
        <v>80</v>
      </c>
      <c r="U130" s="37" t="s">
        <v>81</v>
      </c>
      <c r="V130" s="38" t="s">
        <v>82</v>
      </c>
      <c r="W130" s="39" t="s">
        <v>83</v>
      </c>
      <c r="X130" s="37" t="s">
        <v>83</v>
      </c>
      <c r="Y130" s="37" t="s">
        <v>83</v>
      </c>
      <c r="Z130" s="37" t="s">
        <v>83</v>
      </c>
      <c r="AA130" s="37" t="s">
        <v>83</v>
      </c>
      <c r="AB130" s="38" t="s">
        <v>83</v>
      </c>
      <c r="AC130" s="40" t="s">
        <v>84</v>
      </c>
      <c r="AD130" s="265"/>
    </row>
    <row r="131" spans="1:30" s="28" customFormat="1" ht="31.5" customHeight="1">
      <c r="A131" s="41"/>
      <c r="B131" s="340"/>
      <c r="C131" s="267"/>
      <c r="D131" s="268">
        <f>E131+F131</f>
        <v>0</v>
      </c>
      <c r="E131" s="269">
        <f>B131*C131</f>
        <v>0</v>
      </c>
      <c r="F131" s="252">
        <f>ROUNDDOWN(E131*10%,0)</f>
        <v>0</v>
      </c>
      <c r="G131" s="346"/>
      <c r="H131" s="338"/>
      <c r="I131" s="338"/>
      <c r="J131" s="338"/>
      <c r="K131" s="338"/>
      <c r="L131" s="339"/>
      <c r="M131" s="42"/>
      <c r="N131" s="273" t="s">
        <v>98</v>
      </c>
      <c r="Q131" s="41"/>
      <c r="R131" s="266"/>
      <c r="S131" s="267"/>
      <c r="T131" s="268">
        <f>U131+V131</f>
        <v>0</v>
      </c>
      <c r="U131" s="269">
        <f>R131*S131</f>
        <v>0</v>
      </c>
      <c r="V131" s="252">
        <f>ROUNDDOWN(S131*10%,0)</f>
        <v>0</v>
      </c>
      <c r="W131" s="270"/>
      <c r="X131" s="271"/>
      <c r="Y131" s="271"/>
      <c r="Z131" s="271"/>
      <c r="AA131" s="271"/>
      <c r="AB131" s="272"/>
      <c r="AC131" s="42"/>
      <c r="AD131" s="273" t="s">
        <v>98</v>
      </c>
    </row>
    <row r="132" spans="1:30" s="28" customFormat="1" ht="31.5" customHeight="1">
      <c r="A132" s="43"/>
      <c r="B132" s="334"/>
      <c r="C132" s="246"/>
      <c r="D132" s="268"/>
      <c r="E132" s="269"/>
      <c r="F132" s="252"/>
      <c r="G132" s="344"/>
      <c r="H132" s="336"/>
      <c r="I132" s="336"/>
      <c r="J132" s="336"/>
      <c r="K132" s="336"/>
      <c r="L132" s="337"/>
      <c r="M132" s="70" t="s">
        <v>103</v>
      </c>
      <c r="N132" s="243"/>
      <c r="Q132" s="43"/>
      <c r="R132" s="244"/>
      <c r="S132" s="246"/>
      <c r="T132" s="268"/>
      <c r="U132" s="269"/>
      <c r="V132" s="252"/>
      <c r="W132" s="259"/>
      <c r="X132" s="240"/>
      <c r="Y132" s="240"/>
      <c r="Z132" s="240"/>
      <c r="AA132" s="240"/>
      <c r="AB132" s="242"/>
      <c r="AC132" s="70" t="s">
        <v>103</v>
      </c>
      <c r="AD132" s="243"/>
    </row>
    <row r="133" spans="1:30" s="28" customFormat="1" ht="31.5" customHeight="1">
      <c r="A133" s="44"/>
      <c r="B133" s="334"/>
      <c r="C133" s="246"/>
      <c r="D133" s="248">
        <f>E133+F133</f>
        <v>0</v>
      </c>
      <c r="E133" s="250">
        <f t="shared" ref="E133" si="90">B133*C133</f>
        <v>0</v>
      </c>
      <c r="F133" s="252">
        <f>ROUNDDOWN(E133*10%,0)</f>
        <v>0</v>
      </c>
      <c r="G133" s="343"/>
      <c r="H133" s="330"/>
      <c r="I133" s="330"/>
      <c r="J133" s="330"/>
      <c r="K133" s="330"/>
      <c r="L133" s="332"/>
      <c r="M133" s="45"/>
      <c r="N133" s="243" t="s">
        <v>98</v>
      </c>
      <c r="Q133" s="44"/>
      <c r="R133" s="244"/>
      <c r="S133" s="246"/>
      <c r="T133" s="248">
        <f>U133+V133</f>
        <v>0</v>
      </c>
      <c r="U133" s="250">
        <f t="shared" ref="U133" si="91">R133*S133</f>
        <v>0</v>
      </c>
      <c r="V133" s="252">
        <f t="shared" ref="V133" si="92">ROUNDDOWN(S133*10%,0)</f>
        <v>0</v>
      </c>
      <c r="W133" s="253"/>
      <c r="X133" s="239"/>
      <c r="Y133" s="239"/>
      <c r="Z133" s="239"/>
      <c r="AA133" s="239"/>
      <c r="AB133" s="241"/>
      <c r="AC133" s="45"/>
      <c r="AD133" s="243" t="s">
        <v>98</v>
      </c>
    </row>
    <row r="134" spans="1:30" s="28" customFormat="1" ht="31.5" customHeight="1">
      <c r="A134" s="43"/>
      <c r="B134" s="334"/>
      <c r="C134" s="246"/>
      <c r="D134" s="257"/>
      <c r="E134" s="258"/>
      <c r="F134" s="252"/>
      <c r="G134" s="344"/>
      <c r="H134" s="336"/>
      <c r="I134" s="336"/>
      <c r="J134" s="336"/>
      <c r="K134" s="336"/>
      <c r="L134" s="337"/>
      <c r="M134" s="70" t="s">
        <v>103</v>
      </c>
      <c r="N134" s="243"/>
      <c r="Q134" s="43"/>
      <c r="R134" s="244"/>
      <c r="S134" s="246"/>
      <c r="T134" s="257"/>
      <c r="U134" s="258"/>
      <c r="V134" s="252"/>
      <c r="W134" s="259"/>
      <c r="X134" s="240"/>
      <c r="Y134" s="240"/>
      <c r="Z134" s="240"/>
      <c r="AA134" s="240"/>
      <c r="AB134" s="242"/>
      <c r="AC134" s="70" t="s">
        <v>103</v>
      </c>
      <c r="AD134" s="243"/>
    </row>
    <row r="135" spans="1:30" s="28" customFormat="1" ht="31.5" customHeight="1">
      <c r="A135" s="44"/>
      <c r="B135" s="334"/>
      <c r="C135" s="246"/>
      <c r="D135" s="248">
        <f>E135+F135</f>
        <v>0</v>
      </c>
      <c r="E135" s="250">
        <f t="shared" ref="E135" si="93">B135*C135</f>
        <v>0</v>
      </c>
      <c r="F135" s="252">
        <f>ROUNDDOWN(E135*10%,0)</f>
        <v>0</v>
      </c>
      <c r="G135" s="343"/>
      <c r="H135" s="330"/>
      <c r="I135" s="330"/>
      <c r="J135" s="330"/>
      <c r="K135" s="330"/>
      <c r="L135" s="332"/>
      <c r="M135" s="45"/>
      <c r="N135" s="243" t="s">
        <v>98</v>
      </c>
      <c r="Q135" s="44"/>
      <c r="R135" s="244"/>
      <c r="S135" s="246"/>
      <c r="T135" s="248">
        <f>U135+V135</f>
        <v>0</v>
      </c>
      <c r="U135" s="250">
        <f t="shared" ref="U135" si="94">R135*S135</f>
        <v>0</v>
      </c>
      <c r="V135" s="252">
        <f t="shared" ref="V135" si="95">ROUNDDOWN(S135*10%,0)</f>
        <v>0</v>
      </c>
      <c r="W135" s="253"/>
      <c r="X135" s="239"/>
      <c r="Y135" s="239"/>
      <c r="Z135" s="239"/>
      <c r="AA135" s="239"/>
      <c r="AB135" s="241"/>
      <c r="AC135" s="45"/>
      <c r="AD135" s="243" t="s">
        <v>98</v>
      </c>
    </row>
    <row r="136" spans="1:30" s="28" customFormat="1" ht="31.5" customHeight="1">
      <c r="A136" s="43"/>
      <c r="B136" s="334"/>
      <c r="C136" s="246"/>
      <c r="D136" s="257"/>
      <c r="E136" s="258"/>
      <c r="F136" s="252"/>
      <c r="G136" s="344"/>
      <c r="H136" s="336"/>
      <c r="I136" s="336"/>
      <c r="J136" s="336"/>
      <c r="K136" s="336"/>
      <c r="L136" s="337"/>
      <c r="M136" s="70" t="s">
        <v>103</v>
      </c>
      <c r="N136" s="243"/>
      <c r="Q136" s="43"/>
      <c r="R136" s="244"/>
      <c r="S136" s="246"/>
      <c r="T136" s="257"/>
      <c r="U136" s="258"/>
      <c r="V136" s="252"/>
      <c r="W136" s="259"/>
      <c r="X136" s="240"/>
      <c r="Y136" s="240"/>
      <c r="Z136" s="240"/>
      <c r="AA136" s="240"/>
      <c r="AB136" s="242"/>
      <c r="AC136" s="70" t="s">
        <v>103</v>
      </c>
      <c r="AD136" s="243"/>
    </row>
    <row r="137" spans="1:30" s="28" customFormat="1" ht="31.5" customHeight="1">
      <c r="A137" s="44"/>
      <c r="B137" s="334"/>
      <c r="C137" s="246"/>
      <c r="D137" s="248">
        <f>E137+F137</f>
        <v>0</v>
      </c>
      <c r="E137" s="250">
        <f t="shared" ref="E137" si="96">B137*C137</f>
        <v>0</v>
      </c>
      <c r="F137" s="252">
        <f>ROUNDDOWN(E137*10%,0)</f>
        <v>0</v>
      </c>
      <c r="G137" s="343"/>
      <c r="H137" s="330"/>
      <c r="I137" s="330"/>
      <c r="J137" s="330"/>
      <c r="K137" s="330"/>
      <c r="L137" s="332"/>
      <c r="M137" s="45"/>
      <c r="N137" s="243" t="s">
        <v>98</v>
      </c>
      <c r="Q137" s="44"/>
      <c r="R137" s="244"/>
      <c r="S137" s="246"/>
      <c r="T137" s="248">
        <f>U137+V137</f>
        <v>0</v>
      </c>
      <c r="U137" s="250">
        <f t="shared" ref="U137" si="97">R137*S137</f>
        <v>0</v>
      </c>
      <c r="V137" s="252">
        <f t="shared" ref="V137" si="98">ROUNDDOWN(S137*10%,0)</f>
        <v>0</v>
      </c>
      <c r="W137" s="253"/>
      <c r="X137" s="239"/>
      <c r="Y137" s="239"/>
      <c r="Z137" s="239"/>
      <c r="AA137" s="239"/>
      <c r="AB137" s="241"/>
      <c r="AC137" s="45"/>
      <c r="AD137" s="243" t="s">
        <v>98</v>
      </c>
    </row>
    <row r="138" spans="1:30" s="28" customFormat="1" ht="31.5" customHeight="1">
      <c r="A138" s="43"/>
      <c r="B138" s="334"/>
      <c r="C138" s="246"/>
      <c r="D138" s="257"/>
      <c r="E138" s="258"/>
      <c r="F138" s="252"/>
      <c r="G138" s="344"/>
      <c r="H138" s="336"/>
      <c r="I138" s="336"/>
      <c r="J138" s="336"/>
      <c r="K138" s="336"/>
      <c r="L138" s="337"/>
      <c r="M138" s="70" t="s">
        <v>103</v>
      </c>
      <c r="N138" s="243"/>
      <c r="Q138" s="43"/>
      <c r="R138" s="244"/>
      <c r="S138" s="246"/>
      <c r="T138" s="257"/>
      <c r="U138" s="258"/>
      <c r="V138" s="252"/>
      <c r="W138" s="259"/>
      <c r="X138" s="240"/>
      <c r="Y138" s="240"/>
      <c r="Z138" s="240"/>
      <c r="AA138" s="240"/>
      <c r="AB138" s="242"/>
      <c r="AC138" s="70" t="s">
        <v>103</v>
      </c>
      <c r="AD138" s="243"/>
    </row>
    <row r="139" spans="1:30" s="28" customFormat="1" ht="31.5" customHeight="1">
      <c r="A139" s="44"/>
      <c r="B139" s="334"/>
      <c r="C139" s="246"/>
      <c r="D139" s="248">
        <f>E139+F139</f>
        <v>0</v>
      </c>
      <c r="E139" s="250">
        <f t="shared" ref="E139" si="99">B139*C139</f>
        <v>0</v>
      </c>
      <c r="F139" s="252">
        <f>ROUNDDOWN(E139*10%,0)</f>
        <v>0</v>
      </c>
      <c r="G139" s="343"/>
      <c r="H139" s="330"/>
      <c r="I139" s="330"/>
      <c r="J139" s="330"/>
      <c r="K139" s="330"/>
      <c r="L139" s="332"/>
      <c r="M139" s="45"/>
      <c r="N139" s="243" t="s">
        <v>98</v>
      </c>
      <c r="Q139" s="44"/>
      <c r="R139" s="244"/>
      <c r="S139" s="246"/>
      <c r="T139" s="248">
        <f>U139+V139</f>
        <v>0</v>
      </c>
      <c r="U139" s="250">
        <f t="shared" ref="U139" si="100">R139*S139</f>
        <v>0</v>
      </c>
      <c r="V139" s="252">
        <f t="shared" ref="V139" si="101">ROUNDDOWN(S139*10%,0)</f>
        <v>0</v>
      </c>
      <c r="W139" s="253"/>
      <c r="X139" s="239"/>
      <c r="Y139" s="239"/>
      <c r="Z139" s="239"/>
      <c r="AA139" s="239"/>
      <c r="AB139" s="241"/>
      <c r="AC139" s="45"/>
      <c r="AD139" s="243" t="s">
        <v>98</v>
      </c>
    </row>
    <row r="140" spans="1:30" s="28" customFormat="1" ht="31.5" customHeight="1">
      <c r="A140" s="43"/>
      <c r="B140" s="334"/>
      <c r="C140" s="246"/>
      <c r="D140" s="257"/>
      <c r="E140" s="258"/>
      <c r="F140" s="252"/>
      <c r="G140" s="344"/>
      <c r="H140" s="336"/>
      <c r="I140" s="336"/>
      <c r="J140" s="336"/>
      <c r="K140" s="336"/>
      <c r="L140" s="337"/>
      <c r="M140" s="70" t="s">
        <v>103</v>
      </c>
      <c r="N140" s="243"/>
      <c r="Q140" s="43"/>
      <c r="R140" s="244"/>
      <c r="S140" s="246"/>
      <c r="T140" s="257"/>
      <c r="U140" s="258"/>
      <c r="V140" s="252"/>
      <c r="W140" s="259"/>
      <c r="X140" s="240"/>
      <c r="Y140" s="240"/>
      <c r="Z140" s="240"/>
      <c r="AA140" s="240"/>
      <c r="AB140" s="242"/>
      <c r="AC140" s="70" t="s">
        <v>103</v>
      </c>
      <c r="AD140" s="243"/>
    </row>
    <row r="141" spans="1:30" s="28" customFormat="1" ht="31.5" customHeight="1">
      <c r="A141" s="44"/>
      <c r="B141" s="334"/>
      <c r="C141" s="246"/>
      <c r="D141" s="248">
        <f>E141+F141</f>
        <v>0</v>
      </c>
      <c r="E141" s="250">
        <f t="shared" ref="E141" si="102">B141*C141</f>
        <v>0</v>
      </c>
      <c r="F141" s="252">
        <f>ROUNDDOWN(E141*10%,0)</f>
        <v>0</v>
      </c>
      <c r="G141" s="343"/>
      <c r="H141" s="330"/>
      <c r="I141" s="330"/>
      <c r="J141" s="330"/>
      <c r="K141" s="330"/>
      <c r="L141" s="332"/>
      <c r="M141" s="45"/>
      <c r="N141" s="243" t="s">
        <v>98</v>
      </c>
      <c r="Q141" s="44"/>
      <c r="R141" s="244"/>
      <c r="S141" s="246"/>
      <c r="T141" s="248">
        <f>U141+V141</f>
        <v>0</v>
      </c>
      <c r="U141" s="250">
        <f t="shared" ref="U141" si="103">R141*S141</f>
        <v>0</v>
      </c>
      <c r="V141" s="252">
        <f t="shared" ref="V141" si="104">ROUNDDOWN(S141*10%,0)</f>
        <v>0</v>
      </c>
      <c r="W141" s="253"/>
      <c r="X141" s="239"/>
      <c r="Y141" s="239"/>
      <c r="Z141" s="239"/>
      <c r="AA141" s="239"/>
      <c r="AB141" s="241"/>
      <c r="AC141" s="45"/>
      <c r="AD141" s="243" t="s">
        <v>98</v>
      </c>
    </row>
    <row r="142" spans="1:30" s="28" customFormat="1" ht="31.5" customHeight="1">
      <c r="A142" s="43"/>
      <c r="B142" s="334"/>
      <c r="C142" s="246"/>
      <c r="D142" s="257"/>
      <c r="E142" s="258"/>
      <c r="F142" s="252"/>
      <c r="G142" s="344"/>
      <c r="H142" s="336"/>
      <c r="I142" s="336"/>
      <c r="J142" s="336"/>
      <c r="K142" s="336"/>
      <c r="L142" s="337"/>
      <c r="M142" s="70" t="s">
        <v>103</v>
      </c>
      <c r="N142" s="243"/>
      <c r="Q142" s="43"/>
      <c r="R142" s="244"/>
      <c r="S142" s="246"/>
      <c r="T142" s="257"/>
      <c r="U142" s="258"/>
      <c r="V142" s="252"/>
      <c r="W142" s="259"/>
      <c r="X142" s="240"/>
      <c r="Y142" s="240"/>
      <c r="Z142" s="240"/>
      <c r="AA142" s="240"/>
      <c r="AB142" s="242"/>
      <c r="AC142" s="70" t="s">
        <v>103</v>
      </c>
      <c r="AD142" s="243"/>
    </row>
    <row r="143" spans="1:30" s="28" customFormat="1" ht="31.5" customHeight="1">
      <c r="A143" s="44"/>
      <c r="B143" s="334"/>
      <c r="C143" s="246"/>
      <c r="D143" s="248">
        <f>E143+F143</f>
        <v>0</v>
      </c>
      <c r="E143" s="250">
        <f t="shared" ref="E143" si="105">B143*C143</f>
        <v>0</v>
      </c>
      <c r="F143" s="252">
        <f>ROUNDDOWN(E143*10%,0)</f>
        <v>0</v>
      </c>
      <c r="G143" s="343"/>
      <c r="H143" s="330"/>
      <c r="I143" s="330"/>
      <c r="J143" s="330"/>
      <c r="K143" s="330"/>
      <c r="L143" s="332"/>
      <c r="M143" s="45"/>
      <c r="N143" s="243" t="s">
        <v>98</v>
      </c>
      <c r="Q143" s="44"/>
      <c r="R143" s="244"/>
      <c r="S143" s="246"/>
      <c r="T143" s="248">
        <f>U143+V143</f>
        <v>0</v>
      </c>
      <c r="U143" s="250">
        <f t="shared" ref="U143" si="106">R143*S143</f>
        <v>0</v>
      </c>
      <c r="V143" s="252">
        <f t="shared" ref="V143" si="107">ROUNDDOWN(S143*10%,0)</f>
        <v>0</v>
      </c>
      <c r="W143" s="253"/>
      <c r="X143" s="239"/>
      <c r="Y143" s="239"/>
      <c r="Z143" s="239"/>
      <c r="AA143" s="239"/>
      <c r="AB143" s="241"/>
      <c r="AC143" s="45"/>
      <c r="AD143" s="243" t="s">
        <v>98</v>
      </c>
    </row>
    <row r="144" spans="1:30" s="28" customFormat="1" ht="31.5" customHeight="1" thickBot="1">
      <c r="A144" s="46"/>
      <c r="B144" s="335"/>
      <c r="C144" s="247"/>
      <c r="D144" s="249"/>
      <c r="E144" s="251"/>
      <c r="F144" s="252"/>
      <c r="G144" s="345"/>
      <c r="H144" s="331"/>
      <c r="I144" s="331"/>
      <c r="J144" s="331"/>
      <c r="K144" s="331"/>
      <c r="L144" s="333"/>
      <c r="M144" s="70" t="s">
        <v>103</v>
      </c>
      <c r="N144" s="243"/>
      <c r="Q144" s="46"/>
      <c r="R144" s="245"/>
      <c r="S144" s="247"/>
      <c r="T144" s="249"/>
      <c r="U144" s="251"/>
      <c r="V144" s="252"/>
      <c r="W144" s="254"/>
      <c r="X144" s="255"/>
      <c r="Y144" s="255"/>
      <c r="Z144" s="255"/>
      <c r="AA144" s="255"/>
      <c r="AB144" s="256"/>
      <c r="AC144" s="70" t="s">
        <v>103</v>
      </c>
      <c r="AD144" s="243"/>
    </row>
    <row r="145" spans="1:30" s="28" customFormat="1" ht="57" customHeight="1" thickBot="1">
      <c r="A145" s="231" t="s">
        <v>86</v>
      </c>
      <c r="B145" s="232"/>
      <c r="C145" s="233"/>
      <c r="D145" s="93">
        <f>SUM(D131:D144)</f>
        <v>0</v>
      </c>
      <c r="E145" s="94">
        <f>SUM(E131:E144)</f>
        <v>0</v>
      </c>
      <c r="F145" s="95">
        <f>SUM(F131:F144)</f>
        <v>0</v>
      </c>
      <c r="G145" s="47" t="s">
        <v>87</v>
      </c>
      <c r="H145" s="234"/>
      <c r="I145" s="235"/>
      <c r="J145" s="235"/>
      <c r="K145" s="235"/>
      <c r="L145" s="235"/>
      <c r="M145" s="235"/>
      <c r="N145" s="236"/>
      <c r="Q145" s="231" t="s">
        <v>86</v>
      </c>
      <c r="R145" s="232"/>
      <c r="S145" s="233"/>
      <c r="T145" s="93">
        <f>SUM(T131:T144)</f>
        <v>0</v>
      </c>
      <c r="U145" s="94">
        <f>SUM(U131:U144)</f>
        <v>0</v>
      </c>
      <c r="V145" s="95">
        <f>SUM(V131:V144)</f>
        <v>0</v>
      </c>
      <c r="W145" s="47" t="s">
        <v>87</v>
      </c>
      <c r="X145" s="234"/>
      <c r="Y145" s="235"/>
      <c r="Z145" s="235"/>
      <c r="AA145" s="235"/>
      <c r="AB145" s="235"/>
      <c r="AC145" s="235"/>
      <c r="AD145" s="236"/>
    </row>
    <row r="146" spans="1:30" s="28" customFormat="1" ht="22.5">
      <c r="A146" s="48" t="s">
        <v>88</v>
      </c>
      <c r="B146" s="237" t="s">
        <v>89</v>
      </c>
      <c r="C146" s="237"/>
      <c r="D146" s="237"/>
      <c r="E146" s="237"/>
      <c r="F146" s="237"/>
      <c r="G146" s="237"/>
      <c r="H146" s="237"/>
      <c r="I146" s="237"/>
      <c r="J146" s="237"/>
      <c r="K146" s="237"/>
      <c r="L146" s="237"/>
      <c r="M146" s="237"/>
      <c r="N146" s="237"/>
      <c r="Q146" s="48" t="s">
        <v>88</v>
      </c>
      <c r="R146" s="237" t="s">
        <v>89</v>
      </c>
      <c r="S146" s="237"/>
      <c r="T146" s="237"/>
      <c r="U146" s="237"/>
      <c r="V146" s="237"/>
      <c r="W146" s="237"/>
      <c r="X146" s="237"/>
      <c r="Y146" s="237"/>
      <c r="Z146" s="237"/>
      <c r="AA146" s="237"/>
      <c r="AB146" s="237"/>
      <c r="AC146" s="237"/>
      <c r="AD146" s="237"/>
    </row>
    <row r="147" spans="1:30" s="28" customFormat="1" ht="22.5">
      <c r="A147" s="29"/>
      <c r="B147" s="237" t="s">
        <v>90</v>
      </c>
      <c r="C147" s="237"/>
      <c r="D147" s="237"/>
      <c r="E147" s="237"/>
      <c r="F147" s="237"/>
      <c r="G147" s="237"/>
      <c r="H147" s="237"/>
      <c r="I147" s="237"/>
      <c r="J147" s="237"/>
      <c r="K147" s="237"/>
      <c r="L147" s="237"/>
      <c r="M147" s="237"/>
      <c r="N147" s="237"/>
      <c r="Q147" s="117"/>
      <c r="R147" s="237" t="s">
        <v>90</v>
      </c>
      <c r="S147" s="237"/>
      <c r="T147" s="237"/>
      <c r="U147" s="237"/>
      <c r="V147" s="237"/>
      <c r="W147" s="237"/>
      <c r="X147" s="237"/>
      <c r="Y147" s="237"/>
      <c r="Z147" s="237"/>
      <c r="AA147" s="237"/>
      <c r="AB147" s="237"/>
      <c r="AC147" s="237"/>
      <c r="AD147" s="237"/>
    </row>
    <row r="148" spans="1:30" s="28" customFormat="1" ht="22.5">
      <c r="A148" s="49"/>
      <c r="B148" s="238" t="s">
        <v>91</v>
      </c>
      <c r="C148" s="238"/>
      <c r="D148" s="238"/>
      <c r="E148" s="238"/>
      <c r="F148" s="238"/>
      <c r="G148" s="238"/>
      <c r="H148" s="238"/>
      <c r="I148" s="238"/>
      <c r="J148" s="238"/>
      <c r="K148" s="238"/>
      <c r="L148" s="238"/>
      <c r="M148" s="238"/>
      <c r="N148" s="238"/>
      <c r="Q148" s="49"/>
      <c r="R148" s="238" t="s">
        <v>91</v>
      </c>
      <c r="S148" s="238"/>
      <c r="T148" s="238"/>
      <c r="U148" s="238"/>
      <c r="V148" s="238"/>
      <c r="W148" s="238"/>
      <c r="X148" s="238"/>
      <c r="Y148" s="238"/>
      <c r="Z148" s="238"/>
      <c r="AA148" s="238"/>
      <c r="AB148" s="238"/>
      <c r="AC148" s="238"/>
      <c r="AD148" s="238"/>
    </row>
    <row r="149" spans="1:30" s="28" customFormat="1" ht="22.5">
      <c r="A149" s="49"/>
      <c r="B149" s="238" t="s">
        <v>102</v>
      </c>
      <c r="C149" s="238"/>
      <c r="D149" s="238"/>
      <c r="E149" s="238"/>
      <c r="F149" s="238"/>
      <c r="G149" s="238"/>
      <c r="H149" s="238"/>
      <c r="I149" s="238"/>
      <c r="J149" s="238"/>
      <c r="K149" s="238"/>
      <c r="L149" s="238"/>
      <c r="M149" s="238"/>
      <c r="N149" s="238"/>
      <c r="Q149" s="49"/>
      <c r="R149" s="238" t="s">
        <v>102</v>
      </c>
      <c r="S149" s="238"/>
      <c r="T149" s="238"/>
      <c r="U149" s="238"/>
      <c r="V149" s="238"/>
      <c r="W149" s="238"/>
      <c r="X149" s="238"/>
      <c r="Y149" s="238"/>
      <c r="Z149" s="238"/>
      <c r="AA149" s="238"/>
      <c r="AB149" s="238"/>
      <c r="AC149" s="238"/>
      <c r="AD149" s="238"/>
    </row>
    <row r="150" spans="1:30" s="28" customFormat="1" ht="22.5">
      <c r="A150" s="49"/>
      <c r="B150" s="238" t="s">
        <v>92</v>
      </c>
      <c r="C150" s="238"/>
      <c r="D150" s="238"/>
      <c r="E150" s="238"/>
      <c r="F150" s="238"/>
      <c r="G150" s="238"/>
      <c r="H150" s="238"/>
      <c r="I150" s="238"/>
      <c r="J150" s="238"/>
      <c r="K150" s="238"/>
      <c r="L150" s="238"/>
      <c r="M150" s="238"/>
      <c r="N150" s="238"/>
      <c r="Q150" s="49"/>
      <c r="R150" s="238" t="s">
        <v>92</v>
      </c>
      <c r="S150" s="238"/>
      <c r="T150" s="238"/>
      <c r="U150" s="238"/>
      <c r="V150" s="238"/>
      <c r="W150" s="238"/>
      <c r="X150" s="238"/>
      <c r="Y150" s="238"/>
      <c r="Z150" s="238"/>
      <c r="AA150" s="238"/>
      <c r="AB150" s="238"/>
      <c r="AC150" s="238"/>
      <c r="AD150" s="238"/>
    </row>
  </sheetData>
  <mergeCells count="1152">
    <mergeCell ref="H8:H9"/>
    <mergeCell ref="I8:I9"/>
    <mergeCell ref="J8:J9"/>
    <mergeCell ref="K8:K9"/>
    <mergeCell ref="L8:L9"/>
    <mergeCell ref="N8:N9"/>
    <mergeCell ref="B8:B9"/>
    <mergeCell ref="C8:C9"/>
    <mergeCell ref="D8:D9"/>
    <mergeCell ref="E8:E9"/>
    <mergeCell ref="F8:F9"/>
    <mergeCell ref="G8:G9"/>
    <mergeCell ref="A2:N2"/>
    <mergeCell ref="A3:D3"/>
    <mergeCell ref="B4:B5"/>
    <mergeCell ref="C4:C5"/>
    <mergeCell ref="N4:N5"/>
    <mergeCell ref="H6:H7"/>
    <mergeCell ref="I6:I7"/>
    <mergeCell ref="J6:J7"/>
    <mergeCell ref="K6:K7"/>
    <mergeCell ref="L6:L7"/>
    <mergeCell ref="N6:N7"/>
    <mergeCell ref="B6:B7"/>
    <mergeCell ref="C6:C7"/>
    <mergeCell ref="D6:D7"/>
    <mergeCell ref="E6:E7"/>
    <mergeCell ref="F6:F7"/>
    <mergeCell ref="G6:G7"/>
    <mergeCell ref="H12:H13"/>
    <mergeCell ref="I12:I13"/>
    <mergeCell ref="J12:J13"/>
    <mergeCell ref="K12:K13"/>
    <mergeCell ref="L12:L13"/>
    <mergeCell ref="N12:N13"/>
    <mergeCell ref="B12:B13"/>
    <mergeCell ref="C12:C13"/>
    <mergeCell ref="D12:D13"/>
    <mergeCell ref="E12:E13"/>
    <mergeCell ref="F12:F13"/>
    <mergeCell ref="G12:G13"/>
    <mergeCell ref="H10:H11"/>
    <mergeCell ref="I10:I11"/>
    <mergeCell ref="J10:J11"/>
    <mergeCell ref="K10:K11"/>
    <mergeCell ref="L10:L11"/>
    <mergeCell ref="N10:N11"/>
    <mergeCell ref="B10:B11"/>
    <mergeCell ref="C10:C11"/>
    <mergeCell ref="D10:D11"/>
    <mergeCell ref="E10:E11"/>
    <mergeCell ref="F10:F11"/>
    <mergeCell ref="G10:G11"/>
    <mergeCell ref="H16:H17"/>
    <mergeCell ref="I16:I17"/>
    <mergeCell ref="J16:J17"/>
    <mergeCell ref="K16:K17"/>
    <mergeCell ref="L16:L17"/>
    <mergeCell ref="N16:N17"/>
    <mergeCell ref="B16:B17"/>
    <mergeCell ref="C16:C17"/>
    <mergeCell ref="D16:D17"/>
    <mergeCell ref="E16:E17"/>
    <mergeCell ref="F16:F17"/>
    <mergeCell ref="G16:G17"/>
    <mergeCell ref="H14:H15"/>
    <mergeCell ref="I14:I15"/>
    <mergeCell ref="J14:J15"/>
    <mergeCell ref="K14:K15"/>
    <mergeCell ref="L14:L15"/>
    <mergeCell ref="N14:N15"/>
    <mergeCell ref="B14:B15"/>
    <mergeCell ref="C14:C15"/>
    <mergeCell ref="D14:D15"/>
    <mergeCell ref="E14:E15"/>
    <mergeCell ref="F14:F15"/>
    <mergeCell ref="G14:G15"/>
    <mergeCell ref="B18:B19"/>
    <mergeCell ref="C18:C19"/>
    <mergeCell ref="D18:D19"/>
    <mergeCell ref="E18:E19"/>
    <mergeCell ref="F18:F19"/>
    <mergeCell ref="G18:G19"/>
    <mergeCell ref="H31:H32"/>
    <mergeCell ref="I31:I32"/>
    <mergeCell ref="J31:J32"/>
    <mergeCell ref="A28:D28"/>
    <mergeCell ref="B29:B30"/>
    <mergeCell ref="C29:C30"/>
    <mergeCell ref="B21:N21"/>
    <mergeCell ref="B22:N22"/>
    <mergeCell ref="B23:N23"/>
    <mergeCell ref="B24:N24"/>
    <mergeCell ref="B25:N25"/>
    <mergeCell ref="H20:N20"/>
    <mergeCell ref="H18:H19"/>
    <mergeCell ref="I18:I19"/>
    <mergeCell ref="J18:J19"/>
    <mergeCell ref="K18:K19"/>
    <mergeCell ref="L18:L19"/>
    <mergeCell ref="N18:N19"/>
    <mergeCell ref="N29:N30"/>
    <mergeCell ref="A20:C20"/>
    <mergeCell ref="A27:N27"/>
    <mergeCell ref="H33:H34"/>
    <mergeCell ref="I33:I34"/>
    <mergeCell ref="J33:J34"/>
    <mergeCell ref="K33:K34"/>
    <mergeCell ref="L33:L34"/>
    <mergeCell ref="N33:N34"/>
    <mergeCell ref="B33:B34"/>
    <mergeCell ref="C33:C34"/>
    <mergeCell ref="D33:D34"/>
    <mergeCell ref="E33:E34"/>
    <mergeCell ref="F33:F34"/>
    <mergeCell ref="G33:G34"/>
    <mergeCell ref="K31:K32"/>
    <mergeCell ref="L31:L32"/>
    <mergeCell ref="N31:N32"/>
    <mergeCell ref="B31:B32"/>
    <mergeCell ref="C31:C32"/>
    <mergeCell ref="D31:D32"/>
    <mergeCell ref="E31:E32"/>
    <mergeCell ref="F31:F32"/>
    <mergeCell ref="G31:G32"/>
    <mergeCell ref="H37:H38"/>
    <mergeCell ref="I37:I38"/>
    <mergeCell ref="J37:J38"/>
    <mergeCell ref="K37:K38"/>
    <mergeCell ref="L37:L38"/>
    <mergeCell ref="N37:N38"/>
    <mergeCell ref="B37:B38"/>
    <mergeCell ref="C37:C38"/>
    <mergeCell ref="D37:D38"/>
    <mergeCell ref="E37:E38"/>
    <mergeCell ref="F37:F38"/>
    <mergeCell ref="G37:G38"/>
    <mergeCell ref="H35:H36"/>
    <mergeCell ref="I35:I36"/>
    <mergeCell ref="J35:J36"/>
    <mergeCell ref="K35:K36"/>
    <mergeCell ref="L35:L36"/>
    <mergeCell ref="N35:N36"/>
    <mergeCell ref="B35:B36"/>
    <mergeCell ref="C35:C36"/>
    <mergeCell ref="D35:D36"/>
    <mergeCell ref="E35:E36"/>
    <mergeCell ref="F35:F36"/>
    <mergeCell ref="G35:G36"/>
    <mergeCell ref="H41:H42"/>
    <mergeCell ref="I41:I42"/>
    <mergeCell ref="J41:J42"/>
    <mergeCell ref="K41:K42"/>
    <mergeCell ref="L41:L42"/>
    <mergeCell ref="N41:N42"/>
    <mergeCell ref="B41:B42"/>
    <mergeCell ref="C41:C42"/>
    <mergeCell ref="D41:D42"/>
    <mergeCell ref="E41:E42"/>
    <mergeCell ref="F41:F42"/>
    <mergeCell ref="G41:G42"/>
    <mergeCell ref="H39:H40"/>
    <mergeCell ref="I39:I40"/>
    <mergeCell ref="J39:J40"/>
    <mergeCell ref="K39:K40"/>
    <mergeCell ref="L39:L40"/>
    <mergeCell ref="N39:N40"/>
    <mergeCell ref="B39:B40"/>
    <mergeCell ref="C39:C40"/>
    <mergeCell ref="D39:D40"/>
    <mergeCell ref="E39:E40"/>
    <mergeCell ref="F39:F40"/>
    <mergeCell ref="G39:G40"/>
    <mergeCell ref="N56:N57"/>
    <mergeCell ref="B56:B57"/>
    <mergeCell ref="C56:C57"/>
    <mergeCell ref="D56:D57"/>
    <mergeCell ref="E56:E57"/>
    <mergeCell ref="F56:F57"/>
    <mergeCell ref="G56:G57"/>
    <mergeCell ref="L43:L44"/>
    <mergeCell ref="N43:N44"/>
    <mergeCell ref="B43:B44"/>
    <mergeCell ref="C43:C44"/>
    <mergeCell ref="D43:D44"/>
    <mergeCell ref="E43:E44"/>
    <mergeCell ref="F43:F44"/>
    <mergeCell ref="G43:G44"/>
    <mergeCell ref="A53:D53"/>
    <mergeCell ref="A52:N52"/>
    <mergeCell ref="A45:C45"/>
    <mergeCell ref="B46:N46"/>
    <mergeCell ref="B47:N47"/>
    <mergeCell ref="B48:N48"/>
    <mergeCell ref="B49:N49"/>
    <mergeCell ref="B50:N50"/>
    <mergeCell ref="H45:N45"/>
    <mergeCell ref="H43:H44"/>
    <mergeCell ref="I43:I44"/>
    <mergeCell ref="J43:J44"/>
    <mergeCell ref="K43:K44"/>
    <mergeCell ref="H60:H61"/>
    <mergeCell ref="I60:I61"/>
    <mergeCell ref="J60:J61"/>
    <mergeCell ref="K60:K61"/>
    <mergeCell ref="L60:L61"/>
    <mergeCell ref="N60:N61"/>
    <mergeCell ref="B60:B61"/>
    <mergeCell ref="C60:C61"/>
    <mergeCell ref="D60:D61"/>
    <mergeCell ref="E60:E61"/>
    <mergeCell ref="F60:F61"/>
    <mergeCell ref="G60:G61"/>
    <mergeCell ref="B54:B55"/>
    <mergeCell ref="C54:C55"/>
    <mergeCell ref="N54:N55"/>
    <mergeCell ref="H58:H59"/>
    <mergeCell ref="I58:I59"/>
    <mergeCell ref="J58:J59"/>
    <mergeCell ref="K58:K59"/>
    <mergeCell ref="L58:L59"/>
    <mergeCell ref="N58:N59"/>
    <mergeCell ref="B58:B59"/>
    <mergeCell ref="C58:C59"/>
    <mergeCell ref="D58:D59"/>
    <mergeCell ref="E58:E59"/>
    <mergeCell ref="F58:F59"/>
    <mergeCell ref="G58:G59"/>
    <mergeCell ref="H56:H57"/>
    <mergeCell ref="I56:I57"/>
    <mergeCell ref="J56:J57"/>
    <mergeCell ref="K56:K57"/>
    <mergeCell ref="L56:L57"/>
    <mergeCell ref="H64:H65"/>
    <mergeCell ref="I64:I65"/>
    <mergeCell ref="J64:J65"/>
    <mergeCell ref="K64:K65"/>
    <mergeCell ref="L64:L65"/>
    <mergeCell ref="N64:N65"/>
    <mergeCell ref="B64:B65"/>
    <mergeCell ref="C64:C65"/>
    <mergeCell ref="D64:D65"/>
    <mergeCell ref="E64:E65"/>
    <mergeCell ref="F64:F65"/>
    <mergeCell ref="G64:G65"/>
    <mergeCell ref="H62:H63"/>
    <mergeCell ref="I62:I63"/>
    <mergeCell ref="J62:J63"/>
    <mergeCell ref="K62:K63"/>
    <mergeCell ref="L62:L63"/>
    <mergeCell ref="N62:N63"/>
    <mergeCell ref="B62:B63"/>
    <mergeCell ref="C62:C63"/>
    <mergeCell ref="D62:D63"/>
    <mergeCell ref="E62:E63"/>
    <mergeCell ref="F62:F63"/>
    <mergeCell ref="G62:G63"/>
    <mergeCell ref="H66:H67"/>
    <mergeCell ref="I66:I67"/>
    <mergeCell ref="J66:J67"/>
    <mergeCell ref="K66:K67"/>
    <mergeCell ref="L66:L67"/>
    <mergeCell ref="N66:N67"/>
    <mergeCell ref="B66:B67"/>
    <mergeCell ref="C66:C67"/>
    <mergeCell ref="D66:D67"/>
    <mergeCell ref="E66:E67"/>
    <mergeCell ref="F66:F67"/>
    <mergeCell ref="G66:G67"/>
    <mergeCell ref="H70:N70"/>
    <mergeCell ref="H68:H69"/>
    <mergeCell ref="I68:I69"/>
    <mergeCell ref="J68:J69"/>
    <mergeCell ref="K68:K69"/>
    <mergeCell ref="L68:L69"/>
    <mergeCell ref="N68:N69"/>
    <mergeCell ref="B68:B69"/>
    <mergeCell ref="C68:C69"/>
    <mergeCell ref="D68:D69"/>
    <mergeCell ref="E68:E69"/>
    <mergeCell ref="F68:F69"/>
    <mergeCell ref="G68:G69"/>
    <mergeCell ref="A128:D128"/>
    <mergeCell ref="A77:N77"/>
    <mergeCell ref="I83:I84"/>
    <mergeCell ref="J83:J84"/>
    <mergeCell ref="K83:K84"/>
    <mergeCell ref="L83:L84"/>
    <mergeCell ref="N83:N84"/>
    <mergeCell ref="B83:B84"/>
    <mergeCell ref="C83:C84"/>
    <mergeCell ref="D83:D84"/>
    <mergeCell ref="E83:E84"/>
    <mergeCell ref="F83:F84"/>
    <mergeCell ref="G83:G84"/>
    <mergeCell ref="A127:N127"/>
    <mergeCell ref="A70:C70"/>
    <mergeCell ref="B71:N71"/>
    <mergeCell ref="B72:N72"/>
    <mergeCell ref="B73:N73"/>
    <mergeCell ref="B74:N74"/>
    <mergeCell ref="B75:N75"/>
    <mergeCell ref="A78:D78"/>
    <mergeCell ref="H81:H82"/>
    <mergeCell ref="I81:I82"/>
    <mergeCell ref="J81:J82"/>
    <mergeCell ref="K81:K82"/>
    <mergeCell ref="L81:L82"/>
    <mergeCell ref="N81:N82"/>
    <mergeCell ref="B81:B82"/>
    <mergeCell ref="C81:C82"/>
    <mergeCell ref="D81:D82"/>
    <mergeCell ref="E81:E82"/>
    <mergeCell ref="F81:F82"/>
    <mergeCell ref="B129:B130"/>
    <mergeCell ref="C129:C130"/>
    <mergeCell ref="N129:N130"/>
    <mergeCell ref="H133:H134"/>
    <mergeCell ref="I133:I134"/>
    <mergeCell ref="J133:J134"/>
    <mergeCell ref="K133:K134"/>
    <mergeCell ref="L133:L134"/>
    <mergeCell ref="N133:N134"/>
    <mergeCell ref="B133:B134"/>
    <mergeCell ref="C133:C134"/>
    <mergeCell ref="D133:D134"/>
    <mergeCell ref="E133:E134"/>
    <mergeCell ref="F133:F134"/>
    <mergeCell ref="G133:G134"/>
    <mergeCell ref="H131:H132"/>
    <mergeCell ref="I131:I132"/>
    <mergeCell ref="J131:J132"/>
    <mergeCell ref="K131:K132"/>
    <mergeCell ref="L131:L132"/>
    <mergeCell ref="N131:N132"/>
    <mergeCell ref="B131:B132"/>
    <mergeCell ref="C131:C132"/>
    <mergeCell ref="D131:D132"/>
    <mergeCell ref="E131:E132"/>
    <mergeCell ref="F131:F132"/>
    <mergeCell ref="G131:G132"/>
    <mergeCell ref="E139:E140"/>
    <mergeCell ref="F139:F140"/>
    <mergeCell ref="G139:G140"/>
    <mergeCell ref="H139:H140"/>
    <mergeCell ref="H137:H138"/>
    <mergeCell ref="I137:I138"/>
    <mergeCell ref="J137:J138"/>
    <mergeCell ref="K137:K138"/>
    <mergeCell ref="L137:L138"/>
    <mergeCell ref="N137:N138"/>
    <mergeCell ref="B137:B138"/>
    <mergeCell ref="C137:C138"/>
    <mergeCell ref="D137:D138"/>
    <mergeCell ref="E137:E138"/>
    <mergeCell ref="F137:F138"/>
    <mergeCell ref="G137:G138"/>
    <mergeCell ref="H135:H136"/>
    <mergeCell ref="I135:I136"/>
    <mergeCell ref="J135:J136"/>
    <mergeCell ref="K135:K136"/>
    <mergeCell ref="L135:L136"/>
    <mergeCell ref="N135:N136"/>
    <mergeCell ref="B135:B136"/>
    <mergeCell ref="C135:C136"/>
    <mergeCell ref="D135:D136"/>
    <mergeCell ref="E135:E136"/>
    <mergeCell ref="F135:F136"/>
    <mergeCell ref="G135:G136"/>
    <mergeCell ref="A145:C145"/>
    <mergeCell ref="B146:N146"/>
    <mergeCell ref="B147:N147"/>
    <mergeCell ref="B148:N148"/>
    <mergeCell ref="B149:N149"/>
    <mergeCell ref="B150:N150"/>
    <mergeCell ref="H141:H142"/>
    <mergeCell ref="I141:I142"/>
    <mergeCell ref="J141:J142"/>
    <mergeCell ref="K141:K142"/>
    <mergeCell ref="L141:L142"/>
    <mergeCell ref="N141:N142"/>
    <mergeCell ref="B141:B142"/>
    <mergeCell ref="C141:C142"/>
    <mergeCell ref="D141:D142"/>
    <mergeCell ref="E141:E142"/>
    <mergeCell ref="F141:F142"/>
    <mergeCell ref="G141:G142"/>
    <mergeCell ref="H145:N145"/>
    <mergeCell ref="H143:H144"/>
    <mergeCell ref="I143:I144"/>
    <mergeCell ref="J143:J144"/>
    <mergeCell ref="K143:K144"/>
    <mergeCell ref="L143:L144"/>
    <mergeCell ref="N143:N144"/>
    <mergeCell ref="B143:B144"/>
    <mergeCell ref="C143:C144"/>
    <mergeCell ref="D143:D144"/>
    <mergeCell ref="E143:E144"/>
    <mergeCell ref="F143:F144"/>
    <mergeCell ref="G143:G144"/>
    <mergeCell ref="G81:G82"/>
    <mergeCell ref="B79:B80"/>
    <mergeCell ref="C79:C80"/>
    <mergeCell ref="N79:N80"/>
    <mergeCell ref="H83:H84"/>
    <mergeCell ref="I139:I140"/>
    <mergeCell ref="J139:J140"/>
    <mergeCell ref="K139:K140"/>
    <mergeCell ref="L139:L140"/>
    <mergeCell ref="N139:N140"/>
    <mergeCell ref="B139:B140"/>
    <mergeCell ref="C139:C140"/>
    <mergeCell ref="D139:D140"/>
    <mergeCell ref="H87:H88"/>
    <mergeCell ref="I87:I88"/>
    <mergeCell ref="J87:J88"/>
    <mergeCell ref="K87:K88"/>
    <mergeCell ref="L87:L88"/>
    <mergeCell ref="N87:N88"/>
    <mergeCell ref="B87:B88"/>
    <mergeCell ref="C87:C88"/>
    <mergeCell ref="D87:D88"/>
    <mergeCell ref="E87:E88"/>
    <mergeCell ref="F87:F88"/>
    <mergeCell ref="G87:G88"/>
    <mergeCell ref="K85:K86"/>
    <mergeCell ref="L85:L86"/>
    <mergeCell ref="N85:N86"/>
    <mergeCell ref="B85:B86"/>
    <mergeCell ref="C85:C86"/>
    <mergeCell ref="D85:D86"/>
    <mergeCell ref="E85:E86"/>
    <mergeCell ref="F85:F86"/>
    <mergeCell ref="G85:G86"/>
    <mergeCell ref="H85:H86"/>
    <mergeCell ref="I85:I86"/>
    <mergeCell ref="J85:J86"/>
    <mergeCell ref="H91:H92"/>
    <mergeCell ref="I91:I92"/>
    <mergeCell ref="J91:J92"/>
    <mergeCell ref="K91:K92"/>
    <mergeCell ref="L91:L92"/>
    <mergeCell ref="N91:N92"/>
    <mergeCell ref="B91:B92"/>
    <mergeCell ref="C91:C92"/>
    <mergeCell ref="D91:D92"/>
    <mergeCell ref="E91:E92"/>
    <mergeCell ref="F91:F92"/>
    <mergeCell ref="G91:G92"/>
    <mergeCell ref="H89:H90"/>
    <mergeCell ref="I89:I90"/>
    <mergeCell ref="J89:J90"/>
    <mergeCell ref="K89:K90"/>
    <mergeCell ref="L89:L90"/>
    <mergeCell ref="N89:N90"/>
    <mergeCell ref="B89:B90"/>
    <mergeCell ref="C89:C90"/>
    <mergeCell ref="D89:D90"/>
    <mergeCell ref="E89:E90"/>
    <mergeCell ref="F89:F90"/>
    <mergeCell ref="G89:G90"/>
    <mergeCell ref="L93:L94"/>
    <mergeCell ref="N93:N94"/>
    <mergeCell ref="B93:B94"/>
    <mergeCell ref="C93:C94"/>
    <mergeCell ref="D93:D94"/>
    <mergeCell ref="E93:E94"/>
    <mergeCell ref="F93:F94"/>
    <mergeCell ref="G93:G94"/>
    <mergeCell ref="A103:D103"/>
    <mergeCell ref="A102:N102"/>
    <mergeCell ref="A95:C95"/>
    <mergeCell ref="B96:N96"/>
    <mergeCell ref="B97:N97"/>
    <mergeCell ref="B98:N98"/>
    <mergeCell ref="B99:N99"/>
    <mergeCell ref="B100:N100"/>
    <mergeCell ref="H95:N95"/>
    <mergeCell ref="H93:H94"/>
    <mergeCell ref="I93:I94"/>
    <mergeCell ref="J93:J94"/>
    <mergeCell ref="K93:K94"/>
    <mergeCell ref="B104:B105"/>
    <mergeCell ref="C104:C105"/>
    <mergeCell ref="N104:N105"/>
    <mergeCell ref="H108:H109"/>
    <mergeCell ref="I108:I109"/>
    <mergeCell ref="J108:J109"/>
    <mergeCell ref="K108:K109"/>
    <mergeCell ref="L108:L109"/>
    <mergeCell ref="N108:N109"/>
    <mergeCell ref="B108:B109"/>
    <mergeCell ref="C108:C109"/>
    <mergeCell ref="D108:D109"/>
    <mergeCell ref="E108:E109"/>
    <mergeCell ref="F108:F109"/>
    <mergeCell ref="G108:G109"/>
    <mergeCell ref="H106:H107"/>
    <mergeCell ref="I106:I107"/>
    <mergeCell ref="J106:J107"/>
    <mergeCell ref="K106:K107"/>
    <mergeCell ref="L106:L107"/>
    <mergeCell ref="N106:N107"/>
    <mergeCell ref="B106:B107"/>
    <mergeCell ref="C106:C107"/>
    <mergeCell ref="D106:D107"/>
    <mergeCell ref="E106:E107"/>
    <mergeCell ref="F106:F107"/>
    <mergeCell ref="G106:G107"/>
    <mergeCell ref="H112:H113"/>
    <mergeCell ref="I112:I113"/>
    <mergeCell ref="J112:J113"/>
    <mergeCell ref="K112:K113"/>
    <mergeCell ref="L112:L113"/>
    <mergeCell ref="N112:N113"/>
    <mergeCell ref="B112:B113"/>
    <mergeCell ref="C112:C113"/>
    <mergeCell ref="D112:D113"/>
    <mergeCell ref="E112:E113"/>
    <mergeCell ref="F112:F113"/>
    <mergeCell ref="G112:G113"/>
    <mergeCell ref="H110:H111"/>
    <mergeCell ref="I110:I111"/>
    <mergeCell ref="J110:J111"/>
    <mergeCell ref="K110:K111"/>
    <mergeCell ref="L110:L111"/>
    <mergeCell ref="N110:N111"/>
    <mergeCell ref="B110:B111"/>
    <mergeCell ref="C110:C111"/>
    <mergeCell ref="D110:D111"/>
    <mergeCell ref="E110:E111"/>
    <mergeCell ref="F110:F111"/>
    <mergeCell ref="G110:G111"/>
    <mergeCell ref="H116:H117"/>
    <mergeCell ref="I116:I117"/>
    <mergeCell ref="J116:J117"/>
    <mergeCell ref="K116:K117"/>
    <mergeCell ref="L116:L117"/>
    <mergeCell ref="N116:N117"/>
    <mergeCell ref="B116:B117"/>
    <mergeCell ref="C116:C117"/>
    <mergeCell ref="D116:D117"/>
    <mergeCell ref="E116:E117"/>
    <mergeCell ref="F116:F117"/>
    <mergeCell ref="G116:G117"/>
    <mergeCell ref="H114:H115"/>
    <mergeCell ref="I114:I115"/>
    <mergeCell ref="J114:J115"/>
    <mergeCell ref="K114:K115"/>
    <mergeCell ref="L114:L115"/>
    <mergeCell ref="N114:N115"/>
    <mergeCell ref="B114:B115"/>
    <mergeCell ref="C114:C115"/>
    <mergeCell ref="D114:D115"/>
    <mergeCell ref="E114:E115"/>
    <mergeCell ref="F114:F115"/>
    <mergeCell ref="G114:G115"/>
    <mergeCell ref="A120:C120"/>
    <mergeCell ref="B121:N121"/>
    <mergeCell ref="B122:N122"/>
    <mergeCell ref="B123:N123"/>
    <mergeCell ref="B124:N124"/>
    <mergeCell ref="B125:N125"/>
    <mergeCell ref="H118:H119"/>
    <mergeCell ref="I118:I119"/>
    <mergeCell ref="J118:J119"/>
    <mergeCell ref="K118:K119"/>
    <mergeCell ref="L118:L119"/>
    <mergeCell ref="N118:N119"/>
    <mergeCell ref="B118:B119"/>
    <mergeCell ref="C118:C119"/>
    <mergeCell ref="D118:D119"/>
    <mergeCell ref="E118:E119"/>
    <mergeCell ref="F118:F119"/>
    <mergeCell ref="G118:G119"/>
    <mergeCell ref="H120:N120"/>
    <mergeCell ref="Q2:AD2"/>
    <mergeCell ref="Q3:T3"/>
    <mergeCell ref="R4:R5"/>
    <mergeCell ref="S4:S5"/>
    <mergeCell ref="AD4:AD5"/>
    <mergeCell ref="R6:R7"/>
    <mergeCell ref="S6:S7"/>
    <mergeCell ref="T6:T7"/>
    <mergeCell ref="U6:U7"/>
    <mergeCell ref="V6:V7"/>
    <mergeCell ref="W6:W7"/>
    <mergeCell ref="X6:X7"/>
    <mergeCell ref="Y6:Y7"/>
    <mergeCell ref="Z6:Z7"/>
    <mergeCell ref="AA6:AA7"/>
    <mergeCell ref="AB6:AB7"/>
    <mergeCell ref="AD6:AD7"/>
    <mergeCell ref="AA8:AA9"/>
    <mergeCell ref="AB8:AB9"/>
    <mergeCell ref="AD8:AD9"/>
    <mergeCell ref="R10:R11"/>
    <mergeCell ref="S10:S11"/>
    <mergeCell ref="T10:T11"/>
    <mergeCell ref="U10:U11"/>
    <mergeCell ref="V10:V11"/>
    <mergeCell ref="W10:W11"/>
    <mergeCell ref="X10:X11"/>
    <mergeCell ref="Y10:Y11"/>
    <mergeCell ref="Z10:Z11"/>
    <mergeCell ref="AA10:AA11"/>
    <mergeCell ref="AB10:AB11"/>
    <mergeCell ref="AD10:AD11"/>
    <mergeCell ref="R8:R9"/>
    <mergeCell ref="S8:S9"/>
    <mergeCell ref="T8:T9"/>
    <mergeCell ref="U8:U9"/>
    <mergeCell ref="V8:V9"/>
    <mergeCell ref="W8:W9"/>
    <mergeCell ref="X8:X9"/>
    <mergeCell ref="Y8:Y9"/>
    <mergeCell ref="Z8:Z9"/>
    <mergeCell ref="AA12:AA13"/>
    <mergeCell ref="AB12:AB13"/>
    <mergeCell ref="AD12:AD13"/>
    <mergeCell ref="R14:R15"/>
    <mergeCell ref="S14:S15"/>
    <mergeCell ref="T14:T15"/>
    <mergeCell ref="U14:U15"/>
    <mergeCell ref="V14:V15"/>
    <mergeCell ref="W14:W15"/>
    <mergeCell ref="X14:X15"/>
    <mergeCell ref="Y14:Y15"/>
    <mergeCell ref="Z14:Z15"/>
    <mergeCell ref="AA14:AA15"/>
    <mergeCell ref="AB14:AB15"/>
    <mergeCell ref="AD14:AD15"/>
    <mergeCell ref="R12:R13"/>
    <mergeCell ref="S12:S13"/>
    <mergeCell ref="T12:T13"/>
    <mergeCell ref="U12:U13"/>
    <mergeCell ref="V12:V13"/>
    <mergeCell ref="W12:W13"/>
    <mergeCell ref="X12:X13"/>
    <mergeCell ref="Y12:Y13"/>
    <mergeCell ref="Z12:Z13"/>
    <mergeCell ref="AA16:AA17"/>
    <mergeCell ref="AB16:AB17"/>
    <mergeCell ref="AD16:AD17"/>
    <mergeCell ref="R18:R19"/>
    <mergeCell ref="S18:S19"/>
    <mergeCell ref="T18:T19"/>
    <mergeCell ref="U18:U19"/>
    <mergeCell ref="V18:V19"/>
    <mergeCell ref="W18:W19"/>
    <mergeCell ref="X18:X19"/>
    <mergeCell ref="Y18:Y19"/>
    <mergeCell ref="Z18:Z19"/>
    <mergeCell ref="AA18:AA19"/>
    <mergeCell ref="AB18:AB19"/>
    <mergeCell ref="AD18:AD19"/>
    <mergeCell ref="R16:R17"/>
    <mergeCell ref="S16:S17"/>
    <mergeCell ref="T16:T17"/>
    <mergeCell ref="U16:U17"/>
    <mergeCell ref="V16:V17"/>
    <mergeCell ref="W16:W17"/>
    <mergeCell ref="X16:X17"/>
    <mergeCell ref="Y16:Y17"/>
    <mergeCell ref="Z16:Z17"/>
    <mergeCell ref="R29:R30"/>
    <mergeCell ref="S29:S30"/>
    <mergeCell ref="AD29:AD30"/>
    <mergeCell ref="R31:R32"/>
    <mergeCell ref="S31:S32"/>
    <mergeCell ref="T31:T32"/>
    <mergeCell ref="U31:U32"/>
    <mergeCell ref="V31:V32"/>
    <mergeCell ref="W31:W32"/>
    <mergeCell ref="X31:X32"/>
    <mergeCell ref="Y31:Y32"/>
    <mergeCell ref="Z31:Z32"/>
    <mergeCell ref="AA31:AA32"/>
    <mergeCell ref="AB31:AB32"/>
    <mergeCell ref="AD31:AD32"/>
    <mergeCell ref="Q20:S20"/>
    <mergeCell ref="X20:AD20"/>
    <mergeCell ref="R21:AD21"/>
    <mergeCell ref="R22:AD22"/>
    <mergeCell ref="R23:AD23"/>
    <mergeCell ref="R24:AD24"/>
    <mergeCell ref="R25:AD25"/>
    <mergeCell ref="Q27:AD27"/>
    <mergeCell ref="Q28:T28"/>
    <mergeCell ref="AA33:AA34"/>
    <mergeCell ref="AB33:AB34"/>
    <mergeCell ref="AD33:AD34"/>
    <mergeCell ref="R35:R36"/>
    <mergeCell ref="S35:S36"/>
    <mergeCell ref="T35:T36"/>
    <mergeCell ref="U35:U36"/>
    <mergeCell ref="V35:V36"/>
    <mergeCell ref="W35:W36"/>
    <mergeCell ref="X35:X36"/>
    <mergeCell ref="Y35:Y36"/>
    <mergeCell ref="Z35:Z36"/>
    <mergeCell ref="AA35:AA36"/>
    <mergeCell ref="AB35:AB36"/>
    <mergeCell ref="AD35:AD36"/>
    <mergeCell ref="R33:R34"/>
    <mergeCell ref="S33:S34"/>
    <mergeCell ref="T33:T34"/>
    <mergeCell ref="U33:U34"/>
    <mergeCell ref="V33:V34"/>
    <mergeCell ref="W33:W34"/>
    <mergeCell ref="X33:X34"/>
    <mergeCell ref="Y33:Y34"/>
    <mergeCell ref="Z33:Z34"/>
    <mergeCell ref="AA37:AA38"/>
    <mergeCell ref="AB37:AB38"/>
    <mergeCell ref="AD37:AD38"/>
    <mergeCell ref="R39:R40"/>
    <mergeCell ref="S39:S40"/>
    <mergeCell ref="T39:T40"/>
    <mergeCell ref="U39:U40"/>
    <mergeCell ref="V39:V40"/>
    <mergeCell ref="W39:W40"/>
    <mergeCell ref="X39:X40"/>
    <mergeCell ref="Y39:Y40"/>
    <mergeCell ref="Z39:Z40"/>
    <mergeCell ref="AA39:AA40"/>
    <mergeCell ref="AB39:AB40"/>
    <mergeCell ref="AD39:AD40"/>
    <mergeCell ref="R37:R38"/>
    <mergeCell ref="S37:S38"/>
    <mergeCell ref="T37:T38"/>
    <mergeCell ref="U37:U38"/>
    <mergeCell ref="V37:V38"/>
    <mergeCell ref="W37:W38"/>
    <mergeCell ref="X37:X38"/>
    <mergeCell ref="Y37:Y38"/>
    <mergeCell ref="Z37:Z38"/>
    <mergeCell ref="AA41:AA42"/>
    <mergeCell ref="AB41:AB42"/>
    <mergeCell ref="AD41:AD42"/>
    <mergeCell ref="R43:R44"/>
    <mergeCell ref="S43:S44"/>
    <mergeCell ref="T43:T44"/>
    <mergeCell ref="U43:U44"/>
    <mergeCell ref="V43:V44"/>
    <mergeCell ref="W43:W44"/>
    <mergeCell ref="X43:X44"/>
    <mergeCell ref="Y43:Y44"/>
    <mergeCell ref="Z43:Z44"/>
    <mergeCell ref="AA43:AA44"/>
    <mergeCell ref="AB43:AB44"/>
    <mergeCell ref="AD43:AD44"/>
    <mergeCell ref="R41:R42"/>
    <mergeCell ref="S41:S42"/>
    <mergeCell ref="T41:T42"/>
    <mergeCell ref="U41:U42"/>
    <mergeCell ref="V41:V42"/>
    <mergeCell ref="W41:W42"/>
    <mergeCell ref="X41:X42"/>
    <mergeCell ref="Y41:Y42"/>
    <mergeCell ref="Z41:Z42"/>
    <mergeCell ref="R54:R55"/>
    <mergeCell ref="S54:S55"/>
    <mergeCell ref="AD54:AD55"/>
    <mergeCell ref="R56:R57"/>
    <mergeCell ref="S56:S57"/>
    <mergeCell ref="T56:T57"/>
    <mergeCell ref="U56:U57"/>
    <mergeCell ref="V56:V57"/>
    <mergeCell ref="W56:W57"/>
    <mergeCell ref="X56:X57"/>
    <mergeCell ref="Y56:Y57"/>
    <mergeCell ref="Z56:Z57"/>
    <mergeCell ref="AA56:AA57"/>
    <mergeCell ref="AB56:AB57"/>
    <mergeCell ref="AD56:AD57"/>
    <mergeCell ref="Q45:S45"/>
    <mergeCell ref="X45:AD45"/>
    <mergeCell ref="R46:AD46"/>
    <mergeCell ref="R47:AD47"/>
    <mergeCell ref="R48:AD48"/>
    <mergeCell ref="R49:AD49"/>
    <mergeCell ref="R50:AD50"/>
    <mergeCell ref="Q52:AD52"/>
    <mergeCell ref="Q53:T53"/>
    <mergeCell ref="AA58:AA59"/>
    <mergeCell ref="AB58:AB59"/>
    <mergeCell ref="AD58:AD59"/>
    <mergeCell ref="R60:R61"/>
    <mergeCell ref="S60:S61"/>
    <mergeCell ref="T60:T61"/>
    <mergeCell ref="U60:U61"/>
    <mergeCell ref="V60:V61"/>
    <mergeCell ref="W60:W61"/>
    <mergeCell ref="X60:X61"/>
    <mergeCell ref="Y60:Y61"/>
    <mergeCell ref="Z60:Z61"/>
    <mergeCell ref="AA60:AA61"/>
    <mergeCell ref="AB60:AB61"/>
    <mergeCell ref="AD60:AD61"/>
    <mergeCell ref="R58:R59"/>
    <mergeCell ref="S58:S59"/>
    <mergeCell ref="T58:T59"/>
    <mergeCell ref="U58:U59"/>
    <mergeCell ref="V58:V59"/>
    <mergeCell ref="W58:W59"/>
    <mergeCell ref="X58:X59"/>
    <mergeCell ref="Y58:Y59"/>
    <mergeCell ref="Z58:Z59"/>
    <mergeCell ref="AA62:AA63"/>
    <mergeCell ref="AB62:AB63"/>
    <mergeCell ref="AD62:AD63"/>
    <mergeCell ref="R64:R65"/>
    <mergeCell ref="S64:S65"/>
    <mergeCell ref="T64:T65"/>
    <mergeCell ref="U64:U65"/>
    <mergeCell ref="V64:V65"/>
    <mergeCell ref="W64:W65"/>
    <mergeCell ref="X64:X65"/>
    <mergeCell ref="Y64:Y65"/>
    <mergeCell ref="Z64:Z65"/>
    <mergeCell ref="AA64:AA65"/>
    <mergeCell ref="AB64:AB65"/>
    <mergeCell ref="AD64:AD65"/>
    <mergeCell ref="R62:R63"/>
    <mergeCell ref="S62:S63"/>
    <mergeCell ref="T62:T63"/>
    <mergeCell ref="U62:U63"/>
    <mergeCell ref="V62:V63"/>
    <mergeCell ref="W62:W63"/>
    <mergeCell ref="X62:X63"/>
    <mergeCell ref="Y62:Y63"/>
    <mergeCell ref="Z62:Z63"/>
    <mergeCell ref="AA66:AA67"/>
    <mergeCell ref="AB66:AB67"/>
    <mergeCell ref="AD66:AD67"/>
    <mergeCell ref="R68:R69"/>
    <mergeCell ref="S68:S69"/>
    <mergeCell ref="T68:T69"/>
    <mergeCell ref="U68:U69"/>
    <mergeCell ref="V68:V69"/>
    <mergeCell ref="W68:W69"/>
    <mergeCell ref="X68:X69"/>
    <mergeCell ref="Y68:Y69"/>
    <mergeCell ref="Z68:Z69"/>
    <mergeCell ref="AA68:AA69"/>
    <mergeCell ref="AB68:AB69"/>
    <mergeCell ref="AD68:AD69"/>
    <mergeCell ref="R66:R67"/>
    <mergeCell ref="S66:S67"/>
    <mergeCell ref="T66:T67"/>
    <mergeCell ref="U66:U67"/>
    <mergeCell ref="V66:V67"/>
    <mergeCell ref="W66:W67"/>
    <mergeCell ref="X66:X67"/>
    <mergeCell ref="Y66:Y67"/>
    <mergeCell ref="Z66:Z67"/>
    <mergeCell ref="R79:R80"/>
    <mergeCell ref="S79:S80"/>
    <mergeCell ref="AD79:AD80"/>
    <mergeCell ref="R81:R82"/>
    <mergeCell ref="S81:S82"/>
    <mergeCell ref="T81:T82"/>
    <mergeCell ref="U81:U82"/>
    <mergeCell ref="V81:V82"/>
    <mergeCell ref="W81:W82"/>
    <mergeCell ref="X81:X82"/>
    <mergeCell ref="Y81:Y82"/>
    <mergeCell ref="Z81:Z82"/>
    <mergeCell ref="AA81:AA82"/>
    <mergeCell ref="AB81:AB82"/>
    <mergeCell ref="AD81:AD82"/>
    <mergeCell ref="Q70:S70"/>
    <mergeCell ref="X70:AD70"/>
    <mergeCell ref="R71:AD71"/>
    <mergeCell ref="R72:AD72"/>
    <mergeCell ref="R73:AD73"/>
    <mergeCell ref="R74:AD74"/>
    <mergeCell ref="R75:AD75"/>
    <mergeCell ref="Q77:AD77"/>
    <mergeCell ref="Q78:T78"/>
    <mergeCell ref="AA83:AA84"/>
    <mergeCell ref="AB83:AB84"/>
    <mergeCell ref="AD83:AD84"/>
    <mergeCell ref="R85:R86"/>
    <mergeCell ref="S85:S86"/>
    <mergeCell ref="T85:T86"/>
    <mergeCell ref="U85:U86"/>
    <mergeCell ref="V85:V86"/>
    <mergeCell ref="W85:W86"/>
    <mergeCell ref="X85:X86"/>
    <mergeCell ref="Y85:Y86"/>
    <mergeCell ref="Z85:Z86"/>
    <mergeCell ref="AA85:AA86"/>
    <mergeCell ref="AB85:AB86"/>
    <mergeCell ref="AD85:AD86"/>
    <mergeCell ref="R83:R84"/>
    <mergeCell ref="S83:S84"/>
    <mergeCell ref="T83:T84"/>
    <mergeCell ref="U83:U84"/>
    <mergeCell ref="V83:V84"/>
    <mergeCell ref="W83:W84"/>
    <mergeCell ref="X83:X84"/>
    <mergeCell ref="Y83:Y84"/>
    <mergeCell ref="Z83:Z84"/>
    <mergeCell ref="AA87:AA88"/>
    <mergeCell ref="AB87:AB88"/>
    <mergeCell ref="AD87:AD88"/>
    <mergeCell ref="R89:R90"/>
    <mergeCell ref="S89:S90"/>
    <mergeCell ref="T89:T90"/>
    <mergeCell ref="U89:U90"/>
    <mergeCell ref="V89:V90"/>
    <mergeCell ref="W89:W90"/>
    <mergeCell ref="X89:X90"/>
    <mergeCell ref="Y89:Y90"/>
    <mergeCell ref="Z89:Z90"/>
    <mergeCell ref="AA89:AA90"/>
    <mergeCell ref="AB89:AB90"/>
    <mergeCell ref="AD89:AD90"/>
    <mergeCell ref="R87:R88"/>
    <mergeCell ref="S87:S88"/>
    <mergeCell ref="T87:T88"/>
    <mergeCell ref="U87:U88"/>
    <mergeCell ref="V87:V88"/>
    <mergeCell ref="W87:W88"/>
    <mergeCell ref="X87:X88"/>
    <mergeCell ref="Y87:Y88"/>
    <mergeCell ref="Z87:Z88"/>
    <mergeCell ref="AA91:AA92"/>
    <mergeCell ref="AB91:AB92"/>
    <mergeCell ref="AD91:AD92"/>
    <mergeCell ref="R93:R94"/>
    <mergeCell ref="S93:S94"/>
    <mergeCell ref="T93:T94"/>
    <mergeCell ref="U93:U94"/>
    <mergeCell ref="V93:V94"/>
    <mergeCell ref="W93:W94"/>
    <mergeCell ref="X93:X94"/>
    <mergeCell ref="Y93:Y94"/>
    <mergeCell ref="Z93:Z94"/>
    <mergeCell ref="AA93:AA94"/>
    <mergeCell ref="AB93:AB94"/>
    <mergeCell ref="AD93:AD94"/>
    <mergeCell ref="R91:R92"/>
    <mergeCell ref="S91:S92"/>
    <mergeCell ref="T91:T92"/>
    <mergeCell ref="U91:U92"/>
    <mergeCell ref="V91:V92"/>
    <mergeCell ref="W91:W92"/>
    <mergeCell ref="X91:X92"/>
    <mergeCell ref="Y91:Y92"/>
    <mergeCell ref="Z91:Z92"/>
    <mergeCell ref="R104:R105"/>
    <mergeCell ref="S104:S105"/>
    <mergeCell ref="AD104:AD105"/>
    <mergeCell ref="R106:R107"/>
    <mergeCell ref="S106:S107"/>
    <mergeCell ref="T106:T107"/>
    <mergeCell ref="U106:U107"/>
    <mergeCell ref="V106:V107"/>
    <mergeCell ref="W106:W107"/>
    <mergeCell ref="X106:X107"/>
    <mergeCell ref="Y106:Y107"/>
    <mergeCell ref="Z106:Z107"/>
    <mergeCell ref="AA106:AA107"/>
    <mergeCell ref="AB106:AB107"/>
    <mergeCell ref="AD106:AD107"/>
    <mergeCell ref="Q95:S95"/>
    <mergeCell ref="X95:AD95"/>
    <mergeCell ref="R96:AD96"/>
    <mergeCell ref="R97:AD97"/>
    <mergeCell ref="R98:AD98"/>
    <mergeCell ref="R99:AD99"/>
    <mergeCell ref="R100:AD100"/>
    <mergeCell ref="Q102:AD102"/>
    <mergeCell ref="Q103:T103"/>
    <mergeCell ref="AA108:AA109"/>
    <mergeCell ref="AB108:AB109"/>
    <mergeCell ref="AD108:AD109"/>
    <mergeCell ref="R110:R111"/>
    <mergeCell ref="S110:S111"/>
    <mergeCell ref="T110:T111"/>
    <mergeCell ref="U110:U111"/>
    <mergeCell ref="V110:V111"/>
    <mergeCell ref="W110:W111"/>
    <mergeCell ref="X110:X111"/>
    <mergeCell ref="Y110:Y111"/>
    <mergeCell ref="Z110:Z111"/>
    <mergeCell ref="AA110:AA111"/>
    <mergeCell ref="AB110:AB111"/>
    <mergeCell ref="AD110:AD111"/>
    <mergeCell ref="R108:R109"/>
    <mergeCell ref="S108:S109"/>
    <mergeCell ref="T108:T109"/>
    <mergeCell ref="U108:U109"/>
    <mergeCell ref="V108:V109"/>
    <mergeCell ref="W108:W109"/>
    <mergeCell ref="X108:X109"/>
    <mergeCell ref="Y108:Y109"/>
    <mergeCell ref="Z108:Z109"/>
    <mergeCell ref="AA112:AA113"/>
    <mergeCell ref="AB112:AB113"/>
    <mergeCell ref="AD112:AD113"/>
    <mergeCell ref="R114:R115"/>
    <mergeCell ref="S114:S115"/>
    <mergeCell ref="T114:T115"/>
    <mergeCell ref="U114:U115"/>
    <mergeCell ref="V114:V115"/>
    <mergeCell ref="W114:W115"/>
    <mergeCell ref="X114:X115"/>
    <mergeCell ref="Y114:Y115"/>
    <mergeCell ref="Z114:Z115"/>
    <mergeCell ref="AA114:AA115"/>
    <mergeCell ref="AB114:AB115"/>
    <mergeCell ref="AD114:AD115"/>
    <mergeCell ref="R112:R113"/>
    <mergeCell ref="S112:S113"/>
    <mergeCell ref="T112:T113"/>
    <mergeCell ref="U112:U113"/>
    <mergeCell ref="V112:V113"/>
    <mergeCell ref="W112:W113"/>
    <mergeCell ref="X112:X113"/>
    <mergeCell ref="Y112:Y113"/>
    <mergeCell ref="Z112:Z113"/>
    <mergeCell ref="AA116:AA117"/>
    <mergeCell ref="AB116:AB117"/>
    <mergeCell ref="AD116:AD117"/>
    <mergeCell ref="R118:R119"/>
    <mergeCell ref="S118:S119"/>
    <mergeCell ref="T118:T119"/>
    <mergeCell ref="U118:U119"/>
    <mergeCell ref="V118:V119"/>
    <mergeCell ref="W118:W119"/>
    <mergeCell ref="X118:X119"/>
    <mergeCell ref="Y118:Y119"/>
    <mergeCell ref="Z118:Z119"/>
    <mergeCell ref="AA118:AA119"/>
    <mergeCell ref="AB118:AB119"/>
    <mergeCell ref="AD118:AD119"/>
    <mergeCell ref="R116:R117"/>
    <mergeCell ref="S116:S117"/>
    <mergeCell ref="T116:T117"/>
    <mergeCell ref="U116:U117"/>
    <mergeCell ref="V116:V117"/>
    <mergeCell ref="W116:W117"/>
    <mergeCell ref="X116:X117"/>
    <mergeCell ref="Y116:Y117"/>
    <mergeCell ref="Z116:Z117"/>
    <mergeCell ref="R129:R130"/>
    <mergeCell ref="S129:S130"/>
    <mergeCell ref="AD129:AD130"/>
    <mergeCell ref="R131:R132"/>
    <mergeCell ref="S131:S132"/>
    <mergeCell ref="T131:T132"/>
    <mergeCell ref="U131:U132"/>
    <mergeCell ref="V131:V132"/>
    <mergeCell ref="W131:W132"/>
    <mergeCell ref="X131:X132"/>
    <mergeCell ref="Y131:Y132"/>
    <mergeCell ref="Z131:Z132"/>
    <mergeCell ref="AA131:AA132"/>
    <mergeCell ref="AB131:AB132"/>
    <mergeCell ref="AD131:AD132"/>
    <mergeCell ref="Q120:S120"/>
    <mergeCell ref="X120:AD120"/>
    <mergeCell ref="R121:AD121"/>
    <mergeCell ref="R122:AD122"/>
    <mergeCell ref="R123:AD123"/>
    <mergeCell ref="R124:AD124"/>
    <mergeCell ref="R125:AD125"/>
    <mergeCell ref="Q127:AD127"/>
    <mergeCell ref="Q128:T128"/>
    <mergeCell ref="AA133:AA134"/>
    <mergeCell ref="AB133:AB134"/>
    <mergeCell ref="AD133:AD134"/>
    <mergeCell ref="R135:R136"/>
    <mergeCell ref="S135:S136"/>
    <mergeCell ref="T135:T136"/>
    <mergeCell ref="U135:U136"/>
    <mergeCell ref="V135:V136"/>
    <mergeCell ref="W135:W136"/>
    <mergeCell ref="X135:X136"/>
    <mergeCell ref="Y135:Y136"/>
    <mergeCell ref="Z135:Z136"/>
    <mergeCell ref="AA135:AA136"/>
    <mergeCell ref="AB135:AB136"/>
    <mergeCell ref="AD135:AD136"/>
    <mergeCell ref="R133:R134"/>
    <mergeCell ref="S133:S134"/>
    <mergeCell ref="T133:T134"/>
    <mergeCell ref="U133:U134"/>
    <mergeCell ref="V133:V134"/>
    <mergeCell ref="W133:W134"/>
    <mergeCell ref="X133:X134"/>
    <mergeCell ref="Y133:Y134"/>
    <mergeCell ref="Z133:Z134"/>
    <mergeCell ref="AA137:AA138"/>
    <mergeCell ref="AB137:AB138"/>
    <mergeCell ref="AD137:AD138"/>
    <mergeCell ref="R139:R140"/>
    <mergeCell ref="S139:S140"/>
    <mergeCell ref="T139:T140"/>
    <mergeCell ref="U139:U140"/>
    <mergeCell ref="V139:V140"/>
    <mergeCell ref="W139:W140"/>
    <mergeCell ref="X139:X140"/>
    <mergeCell ref="Y139:Y140"/>
    <mergeCell ref="Z139:Z140"/>
    <mergeCell ref="AA139:AA140"/>
    <mergeCell ref="AB139:AB140"/>
    <mergeCell ref="AD139:AD140"/>
    <mergeCell ref="R137:R138"/>
    <mergeCell ref="S137:S138"/>
    <mergeCell ref="T137:T138"/>
    <mergeCell ref="U137:U138"/>
    <mergeCell ref="V137:V138"/>
    <mergeCell ref="W137:W138"/>
    <mergeCell ref="X137:X138"/>
    <mergeCell ref="Y137:Y138"/>
    <mergeCell ref="Z137:Z138"/>
    <mergeCell ref="Q145:S145"/>
    <mergeCell ref="X145:AD145"/>
    <mergeCell ref="R146:AD146"/>
    <mergeCell ref="R147:AD147"/>
    <mergeCell ref="R148:AD148"/>
    <mergeCell ref="R149:AD149"/>
    <mergeCell ref="R150:AD150"/>
    <mergeCell ref="AA141:AA142"/>
    <mergeCell ref="AB141:AB142"/>
    <mergeCell ref="AD141:AD142"/>
    <mergeCell ref="R143:R144"/>
    <mergeCell ref="S143:S144"/>
    <mergeCell ref="T143:T144"/>
    <mergeCell ref="U143:U144"/>
    <mergeCell ref="V143:V144"/>
    <mergeCell ref="W143:W144"/>
    <mergeCell ref="X143:X144"/>
    <mergeCell ref="Y143:Y144"/>
    <mergeCell ref="Z143:Z144"/>
    <mergeCell ref="AA143:AA144"/>
    <mergeCell ref="AB143:AB144"/>
    <mergeCell ref="AD143:AD144"/>
    <mergeCell ref="R141:R142"/>
    <mergeCell ref="S141:S142"/>
    <mergeCell ref="T141:T142"/>
    <mergeCell ref="U141:U142"/>
    <mergeCell ref="V141:V142"/>
    <mergeCell ref="W141:W142"/>
    <mergeCell ref="X141:X142"/>
    <mergeCell ref="Y141:Y142"/>
    <mergeCell ref="Z141:Z142"/>
  </mergeCells>
  <phoneticPr fontId="1"/>
  <printOptions horizontalCentered="1"/>
  <pageMargins left="0.19685039370078741" right="0.19685039370078741" top="0.98425196850393704" bottom="0.39370078740157483" header="0.51181102362204722" footer="0.43"/>
  <pageSetup paperSize="9" scale="64" orientation="landscape" r:id="rId1"/>
  <headerFooter alignWithMargins="0"/>
  <rowBreaks count="4" manualBreakCount="4">
    <brk id="50" max="13" man="1"/>
    <brk id="75" max="13" man="1"/>
    <brk id="100" max="13" man="1"/>
    <brk id="125" max="1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9"/>
  <sheetViews>
    <sheetView tabSelected="1" view="pageBreakPreview" zoomScaleNormal="100" zoomScaleSheetLayoutView="100" workbookViewId="0">
      <selection activeCell="C4" sqref="C4"/>
    </sheetView>
  </sheetViews>
  <sheetFormatPr defaultColWidth="8.1640625" defaultRowHeight="18"/>
  <cols>
    <col min="1" max="1" width="4.5" style="27" customWidth="1"/>
    <col min="2" max="2" width="22.08203125" style="27" customWidth="1"/>
    <col min="3" max="3" width="21.33203125" style="27" customWidth="1"/>
    <col min="4" max="5" width="18.6640625" style="27" customWidth="1"/>
    <col min="6" max="16384" width="8.1640625" style="27"/>
  </cols>
  <sheetData>
    <row r="1" spans="1:5" ht="17.25" customHeight="1">
      <c r="A1" s="27" t="s">
        <v>46</v>
      </c>
    </row>
    <row r="3" spans="1:5" ht="29">
      <c r="A3" s="74" t="s">
        <v>47</v>
      </c>
      <c r="B3" s="71"/>
      <c r="D3" s="51"/>
      <c r="E3" s="52"/>
    </row>
    <row r="4" spans="1:5" ht="27" customHeight="1">
      <c r="C4" s="53" t="s">
        <v>130</v>
      </c>
      <c r="D4" s="54" t="s">
        <v>129</v>
      </c>
      <c r="E4" s="55"/>
    </row>
    <row r="5" spans="1:5" ht="23.25" customHeight="1">
      <c r="E5" s="56" t="s">
        <v>48</v>
      </c>
    </row>
    <row r="6" spans="1:5" ht="32.25" customHeight="1">
      <c r="A6" s="240" t="s">
        <v>49</v>
      </c>
      <c r="B6" s="240"/>
      <c r="C6" s="239" t="s">
        <v>50</v>
      </c>
      <c r="D6" s="239" t="s">
        <v>51</v>
      </c>
      <c r="E6" s="240" t="s">
        <v>52</v>
      </c>
    </row>
    <row r="7" spans="1:5" ht="32.25" customHeight="1" thickBot="1">
      <c r="A7" s="358"/>
      <c r="B7" s="358"/>
      <c r="C7" s="359"/>
      <c r="D7" s="358"/>
      <c r="E7" s="358"/>
    </row>
    <row r="8" spans="1:5" ht="43" customHeight="1">
      <c r="A8" s="360" t="s">
        <v>53</v>
      </c>
      <c r="B8" s="81" t="s">
        <v>54</v>
      </c>
      <c r="C8" s="89">
        <f>'経費別明細（別紙1-2～1-7）'!D20</f>
        <v>0</v>
      </c>
      <c r="D8" s="89">
        <f>'経費別明細（別紙1-2～1-7）'!E20</f>
        <v>0</v>
      </c>
      <c r="E8" s="59"/>
    </row>
    <row r="9" spans="1:5" ht="43" customHeight="1">
      <c r="A9" s="361"/>
      <c r="B9" s="57" t="s">
        <v>55</v>
      </c>
      <c r="C9" s="90">
        <f>'経費別明細（別紙1-2～1-7）'!D45</f>
        <v>0</v>
      </c>
      <c r="D9" s="90">
        <f>'経費別明細（別紙1-2～1-7）'!E45</f>
        <v>0</v>
      </c>
      <c r="E9" s="58"/>
    </row>
    <row r="10" spans="1:5" ht="43" customHeight="1">
      <c r="A10" s="362"/>
      <c r="B10" s="57" t="s">
        <v>56</v>
      </c>
      <c r="C10" s="90">
        <f>'経費別明細（別紙1-2～1-7）'!D70</f>
        <v>0</v>
      </c>
      <c r="D10" s="90">
        <f>'経費別明細（別紙1-2～1-7）'!E70</f>
        <v>0</v>
      </c>
      <c r="E10" s="58"/>
    </row>
    <row r="11" spans="1:5" ht="43" customHeight="1" thickBot="1">
      <c r="A11" s="80"/>
      <c r="B11" s="60" t="s">
        <v>57</v>
      </c>
      <c r="C11" s="91">
        <f>SUM(C8:C10)</f>
        <v>0</v>
      </c>
      <c r="D11" s="91">
        <f>SUM(D8:D10)</f>
        <v>0</v>
      </c>
      <c r="E11" s="78"/>
    </row>
    <row r="12" spans="1:5" ht="43" customHeight="1">
      <c r="A12" s="360" t="s">
        <v>58</v>
      </c>
      <c r="B12" s="59" t="s">
        <v>59</v>
      </c>
      <c r="C12" s="89">
        <f>'経費別明細（別紙1-2～1-7）'!D95</f>
        <v>0</v>
      </c>
      <c r="D12" s="89">
        <f>'経費別明細（別紙1-2～1-7）'!E95</f>
        <v>0</v>
      </c>
      <c r="E12" s="76"/>
    </row>
    <row r="13" spans="1:5" ht="43" customHeight="1">
      <c r="A13" s="361"/>
      <c r="B13" s="58" t="s">
        <v>60</v>
      </c>
      <c r="C13" s="90">
        <f>'経費別明細（別紙1-2～1-7）'!D120</f>
        <v>0</v>
      </c>
      <c r="D13" s="90">
        <f>'経費別明細（別紙1-2～1-7）'!E120</f>
        <v>0</v>
      </c>
      <c r="E13" s="75"/>
    </row>
    <row r="14" spans="1:5" ht="43" customHeight="1">
      <c r="A14" s="362"/>
      <c r="B14" s="58" t="s">
        <v>115</v>
      </c>
      <c r="C14" s="90">
        <f>'経費別明細（別紙1-2～1-7）'!D145</f>
        <v>0</v>
      </c>
      <c r="D14" s="90">
        <f>'経費別明細（別紙1-2～1-7）'!E145</f>
        <v>0</v>
      </c>
      <c r="E14" s="75"/>
    </row>
    <row r="15" spans="1:5" ht="43" customHeight="1" thickBot="1">
      <c r="A15" s="77"/>
      <c r="B15" s="60" t="s">
        <v>61</v>
      </c>
      <c r="C15" s="91">
        <f>SUM(C12:C14)</f>
        <v>0</v>
      </c>
      <c r="D15" s="91">
        <f>SUM(D12:D14)</f>
        <v>0</v>
      </c>
      <c r="E15" s="78"/>
    </row>
    <row r="16" spans="1:5" ht="43" customHeight="1">
      <c r="A16" s="357" t="s">
        <v>62</v>
      </c>
      <c r="B16" s="357"/>
      <c r="C16" s="92">
        <f>C11+C15</f>
        <v>0</v>
      </c>
      <c r="D16" s="92">
        <f>D11+D15</f>
        <v>0</v>
      </c>
      <c r="E16" s="79"/>
    </row>
    <row r="18" spans="1:2" ht="22.5" customHeight="1">
      <c r="A18" s="61"/>
      <c r="B18" s="29"/>
    </row>
    <row r="19" spans="1:2" ht="21" customHeight="1">
      <c r="A19" s="29"/>
      <c r="B19" s="29"/>
    </row>
  </sheetData>
  <mergeCells count="7">
    <mergeCell ref="A16:B16"/>
    <mergeCell ref="E6:E7"/>
    <mergeCell ref="A6:B7"/>
    <mergeCell ref="C6:C7"/>
    <mergeCell ref="D6:D7"/>
    <mergeCell ref="A8:A10"/>
    <mergeCell ref="A12:A14"/>
  </mergeCells>
  <phoneticPr fontId="1"/>
  <conditionalFormatting sqref="C4">
    <cfRule type="expression" dxfId="0" priority="1">
      <formula>$C$4&lt;&gt;""</formula>
    </cfRule>
  </conditionalFormatting>
  <printOptions horizontalCentered="1"/>
  <pageMargins left="0.43307086614173229" right="0.23622047244094491"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付表１-１</vt:lpstr>
      <vt:lpstr>付表１-２</vt:lpstr>
      <vt:lpstr>付表１-３</vt:lpstr>
      <vt:lpstr>付表２</vt:lpstr>
      <vt:lpstr>経費別明細（別紙1-2～1-7）</vt:lpstr>
      <vt:lpstr>支払総括表（別紙1-1）</vt:lpstr>
      <vt:lpstr>'経費別明細（別紙1-2～1-7）'!Print_Area</vt:lpstr>
      <vt:lpstr>'支払総括表（別紙1-1）'!Print_Area</vt:lpstr>
      <vt:lpstr>'付表１-１'!Print_Area</vt:lpstr>
      <vt:lpstr>'付表１-２'!Print_Area</vt:lpstr>
      <vt:lpstr>'付表１-３'!Print_Area</vt:lpstr>
      <vt:lpstr>付表２!Print_Area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2024-07-24T00:24:31Z</dcterms:created>
  <dcterms:modified xsi:type="dcterms:W3CDTF">2025-12-18T08:38:57Z</dcterms:modified>
</cp:coreProperties>
</file>