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codeName="ThisWorkbook" defaultThemeVersion="124226"/>
  <xr:revisionPtr revIDLastSave="0" documentId="13_ncr:1_{54086691-0F31-4535-9AA7-3E1CB8B5F537}" xr6:coauthVersionLast="47" xr6:coauthVersionMax="47" xr10:uidLastSave="{00000000-0000-0000-0000-000000000000}"/>
  <bookViews>
    <workbookView xWindow="-120" yWindow="-120" windowWidth="29040" windowHeight="15720" tabRatio="906" xr2:uid="{00000000-000D-0000-FFFF-FFFF00000000}"/>
  </bookViews>
  <sheets>
    <sheet name="様式４-１本紙" sheetId="12" r:id="rId1"/>
    <sheet name="様式４-１_付表　" sheetId="1" r:id="rId2"/>
  </sheets>
  <definedNames>
    <definedName name="_xlnm.Print_Area" localSheetId="1">'様式４-１_付表　'!$A$1:$P$27</definedName>
    <definedName name="_xlnm.Print_Area" localSheetId="0">'様式４-１本紙'!$A$1:$V$56</definedName>
    <definedName name="ｚ">#REF!</definedName>
    <definedName name="サービス業">#REF!</definedName>
    <definedName name="卸売業">#REF!</definedName>
    <definedName name="小売業">#REF!</definedName>
    <definedName name="製造業その他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Y46" i="12" l="1"/>
  <c r="Z46" i="12" s="1"/>
  <c r="AA46" i="12" s="1"/>
  <c r="AC46" i="12" s="1"/>
  <c r="AD46" i="12" s="1"/>
  <c r="AE46" i="12" s="1"/>
  <c r="S46" i="12" s="1"/>
  <c r="O46" i="12" l="1"/>
  <c r="Q46" i="12"/>
  <c r="N19" i="1" l="1"/>
  <c r="M19" i="1"/>
  <c r="N7" i="1"/>
  <c r="M9" i="1"/>
  <c r="M8" i="1"/>
  <c r="M7" i="1"/>
  <c r="J23" i="1"/>
  <c r="I23" i="1"/>
  <c r="K22" i="1"/>
  <c r="K21" i="1"/>
  <c r="K20" i="1"/>
  <c r="K19" i="1"/>
  <c r="J17" i="1"/>
  <c r="K17" i="1" s="1"/>
  <c r="I17" i="1"/>
  <c r="J14" i="1"/>
  <c r="I14" i="1"/>
  <c r="K16" i="1"/>
  <c r="K15" i="1"/>
  <c r="K13" i="1"/>
  <c r="K12" i="1"/>
  <c r="K11" i="1"/>
  <c r="K10" i="1"/>
  <c r="K9" i="1"/>
  <c r="K8" i="1"/>
  <c r="K7" i="1"/>
  <c r="F23" i="1"/>
  <c r="E23" i="1"/>
  <c r="F17" i="1"/>
  <c r="G17" i="1" s="1"/>
  <c r="E17" i="1"/>
  <c r="F14" i="1"/>
  <c r="G14" i="1" s="1"/>
  <c r="E14" i="1"/>
  <c r="K23" i="1" l="1"/>
  <c r="J18" i="1"/>
  <c r="J25" i="1" s="1"/>
  <c r="I18" i="1"/>
  <c r="I25" i="1" s="1"/>
  <c r="G18" i="1"/>
  <c r="E18" i="1"/>
  <c r="E25" i="1" s="1"/>
  <c r="K14" i="1"/>
  <c r="K18" i="1" s="1"/>
  <c r="F18" i="1"/>
  <c r="F25" i="1" s="1"/>
  <c r="O17" i="1"/>
  <c r="N22" i="1"/>
  <c r="N21" i="1"/>
  <c r="N20" i="1"/>
  <c r="N17" i="1"/>
  <c r="N16" i="1"/>
  <c r="N11" i="1"/>
  <c r="N12" i="1"/>
  <c r="N13" i="1"/>
  <c r="N14" i="1"/>
  <c r="N15" i="1"/>
  <c r="N10" i="1"/>
  <c r="N9" i="1"/>
  <c r="N8" i="1"/>
  <c r="M24" i="1"/>
  <c r="M22" i="1"/>
  <c r="M21" i="1"/>
  <c r="M20" i="1"/>
  <c r="M17" i="1"/>
  <c r="M16" i="1"/>
  <c r="M11" i="1"/>
  <c r="M12" i="1"/>
  <c r="M13" i="1"/>
  <c r="M14" i="1"/>
  <c r="M15" i="1"/>
  <c r="M10" i="1"/>
  <c r="G22" i="1"/>
  <c r="O22" i="1" s="1"/>
  <c r="G21" i="1"/>
  <c r="O21" i="1" s="1"/>
  <c r="G20" i="1"/>
  <c r="O20" i="1" s="1"/>
  <c r="G19" i="1"/>
  <c r="G15" i="1"/>
  <c r="O15" i="1" s="1"/>
  <c r="G16" i="1"/>
  <c r="O16" i="1" s="1"/>
  <c r="G13" i="1"/>
  <c r="O13" i="1" s="1"/>
  <c r="G11" i="1"/>
  <c r="O11" i="1" s="1"/>
  <c r="G12" i="1"/>
  <c r="O12" i="1" s="1"/>
  <c r="G9" i="1"/>
  <c r="O9" i="1" s="1"/>
  <c r="G8" i="1"/>
  <c r="O8" i="1" s="1"/>
  <c r="G7" i="1"/>
  <c r="O7" i="1" s="1"/>
  <c r="N23" i="1" l="1"/>
  <c r="M23" i="1"/>
  <c r="K25" i="1"/>
  <c r="M18" i="1"/>
  <c r="O14" i="1"/>
  <c r="O18" i="1" s="1"/>
  <c r="O19" i="1"/>
  <c r="O23" i="1" s="1"/>
  <c r="G23" i="1"/>
  <c r="G25" i="1" s="1"/>
  <c r="N18" i="1"/>
  <c r="N24" i="1"/>
  <c r="O24" i="1"/>
  <c r="N25" i="1" l="1"/>
  <c r="M25" i="1"/>
  <c r="O25" i="1"/>
  <c r="G27" i="12"/>
  <c r="G10" i="1"/>
  <c r="O10" i="1" s="1"/>
  <c r="N27" i="12" l="1"/>
  <c r="N26" i="12"/>
  <c r="G26" i="12"/>
  <c r="G28" i="12"/>
  <c r="N28" i="12" l="1"/>
</calcChain>
</file>

<file path=xl/sharedStrings.xml><?xml version="1.0" encoding="utf-8"?>
<sst xmlns="http://schemas.openxmlformats.org/spreadsheetml/2006/main" count="128" uniqueCount="105">
  <si>
    <t>経費区分</t>
    <rPh sb="0" eb="2">
      <t>ケイヒ</t>
    </rPh>
    <rPh sb="2" eb="4">
      <t>クブン</t>
    </rPh>
    <phoneticPr fontId="6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</si>
  <si>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6"/>
  </si>
  <si>
    <t>助成金額</t>
    <rPh sb="0" eb="2">
      <t>ジョセイ</t>
    </rPh>
    <rPh sb="2" eb="4">
      <t>キンガク</t>
    </rPh>
    <phoneticPr fontId="6"/>
  </si>
  <si>
    <t>※　変更する経費区分だけなく、全体経費をご記入ください。</t>
    <rPh sb="2" eb="4">
      <t>ヘンコウ</t>
    </rPh>
    <rPh sb="6" eb="8">
      <t>ケイヒ</t>
    </rPh>
    <rPh sb="8" eb="10">
      <t>クブン</t>
    </rPh>
    <rPh sb="15" eb="17">
      <t>ゼンタイ</t>
    </rPh>
    <rPh sb="17" eb="19">
      <t>ケイヒ</t>
    </rPh>
    <rPh sb="21" eb="23">
      <t>キニュウ</t>
    </rPh>
    <phoneticPr fontId="6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</si>
  <si>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6"/>
  </si>
  <si>
    <t>増減額</t>
    <rPh sb="0" eb="3">
      <t>ゾウゲンガク</t>
    </rPh>
    <phoneticPr fontId="6"/>
  </si>
  <si>
    <t>変更前</t>
    <rPh sb="0" eb="2">
      <t>ヘンコウ</t>
    </rPh>
    <rPh sb="2" eb="3">
      <t>マエ</t>
    </rPh>
    <phoneticPr fontId="6"/>
  </si>
  <si>
    <t>変更後</t>
    <rPh sb="0" eb="2">
      <t>ヘンコウ</t>
    </rPh>
    <rPh sb="2" eb="3">
      <t>ゴ</t>
    </rPh>
    <phoneticPr fontId="6"/>
  </si>
  <si>
    <t>　その他助成対象外経費</t>
    <rPh sb="3" eb="4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6"/>
  </si>
  <si>
    <t>円</t>
    <rPh sb="0" eb="1">
      <t>エン</t>
    </rPh>
    <phoneticPr fontId="8"/>
  </si>
  <si>
    <t>　合 計</t>
    <rPh sb="1" eb="2">
      <t>ア</t>
    </rPh>
    <rPh sb="3" eb="4">
      <t>ケイ</t>
    </rPh>
    <phoneticPr fontId="6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</si>
  <si>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</si>
  <si>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6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</si>
  <si>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6"/>
  </si>
  <si>
    <t>所　在　地</t>
    <rPh sb="0" eb="1">
      <t>トコロ</t>
    </rPh>
    <rPh sb="2" eb="3">
      <t>ザイ</t>
    </rPh>
    <rPh sb="4" eb="5">
      <t>チ</t>
    </rPh>
    <phoneticPr fontId="6"/>
  </si>
  <si>
    <t>名　　　称</t>
    <rPh sb="0" eb="1">
      <t>メイ</t>
    </rPh>
    <rPh sb="4" eb="5">
      <t>ショウ</t>
    </rPh>
    <phoneticPr fontId="6"/>
  </si>
  <si>
    <t>記</t>
    <rPh sb="0" eb="1">
      <t>キ</t>
    </rPh>
    <phoneticPr fontId="6"/>
  </si>
  <si>
    <t>〕</t>
    <phoneticPr fontId="6"/>
  </si>
  <si>
    <t>実印</t>
    <phoneticPr fontId="8"/>
  </si>
  <si>
    <t>代表者名</t>
    <phoneticPr fontId="8"/>
  </si>
  <si>
    <t>電話番号</t>
    <phoneticPr fontId="8"/>
  </si>
  <si>
    <t>〒　　　　－</t>
    <phoneticPr fontId="6"/>
  </si>
  <si>
    <t>下記のとおり変更したいので申請します。</t>
    <phoneticPr fontId="8"/>
  </si>
  <si>
    <t>変更前</t>
    <rPh sb="0" eb="2">
      <t>ヘンコウ</t>
    </rPh>
    <rPh sb="2" eb="3">
      <t>マエ</t>
    </rPh>
    <phoneticPr fontId="8"/>
  </si>
  <si>
    <t>変更後</t>
    <rPh sb="0" eb="2">
      <t>ヘンコウ</t>
    </rPh>
    <rPh sb="2" eb="3">
      <t>ゴ</t>
    </rPh>
    <phoneticPr fontId="8"/>
  </si>
  <si>
    <t>（変更内容）</t>
    <rPh sb="1" eb="3">
      <t>ヘンコウ</t>
    </rPh>
    <rPh sb="3" eb="5">
      <t>ナイヨウ</t>
    </rPh>
    <phoneticPr fontId="8"/>
  </si>
  <si>
    <t>変更後</t>
    <rPh sb="0" eb="2">
      <t>ヘンコウ</t>
    </rPh>
    <rPh sb="2" eb="3">
      <t>アト</t>
    </rPh>
    <phoneticPr fontId="8"/>
  </si>
  <si>
    <t>減少する経費区分</t>
    <rPh sb="0" eb="2">
      <t>ゲンショウ</t>
    </rPh>
    <phoneticPr fontId="8"/>
  </si>
  <si>
    <t>(2) 20%を超える経費配分の変更</t>
    <phoneticPr fontId="8"/>
  </si>
  <si>
    <t>「(2) 20%を超える経費配分の変更」の入力データです。変更しないでください。</t>
    <rPh sb="21" eb="23">
      <t>ニュウリョク</t>
    </rPh>
    <phoneticPr fontId="8"/>
  </si>
  <si>
    <t>増加する経費区分</t>
    <rPh sb="0" eb="2">
      <t>ゾウカ</t>
    </rPh>
    <phoneticPr fontId="8"/>
  </si>
  <si>
    <t>（１）原材料・副資材費</t>
    <rPh sb="3" eb="6">
      <t>ゲンザイリョウ</t>
    </rPh>
    <rPh sb="7" eb="10">
      <t>フクシザイ</t>
    </rPh>
    <rPh sb="10" eb="11">
      <t>ヒ</t>
    </rPh>
    <phoneticPr fontId="8"/>
  </si>
  <si>
    <t>（３）委託・外注費</t>
    <rPh sb="3" eb="5">
      <t>イタク</t>
    </rPh>
    <rPh sb="6" eb="8">
      <t>ガイチュウ</t>
    </rPh>
    <rPh sb="8" eb="9">
      <t>ヒ</t>
    </rPh>
    <phoneticPr fontId="8"/>
  </si>
  <si>
    <t>（４）産業財産権出願・導入費</t>
    <rPh sb="3" eb="5">
      <t>サンギョウ</t>
    </rPh>
    <rPh sb="5" eb="8">
      <t>ザイサンケン</t>
    </rPh>
    <rPh sb="8" eb="10">
      <t>シュツガン</t>
    </rPh>
    <rPh sb="11" eb="13">
      <t>ドウニュウ</t>
    </rPh>
    <rPh sb="13" eb="14">
      <t>ヒ</t>
    </rPh>
    <phoneticPr fontId="8"/>
  </si>
  <si>
    <t>入力データです。変更しないでください。</t>
  </si>
  <si>
    <t>　</t>
  </si>
  <si>
    <t>項目</t>
    <rPh sb="0" eb="2">
      <t>コウモク</t>
    </rPh>
    <phoneticPr fontId="8"/>
  </si>
  <si>
    <t>該当</t>
    <rPh sb="0" eb="2">
      <t>ガイトウ</t>
    </rPh>
    <phoneticPr fontId="8"/>
  </si>
  <si>
    <t>(1) 助成予定額</t>
    <phoneticPr fontId="8"/>
  </si>
  <si>
    <t>合計</t>
    <rPh sb="0" eb="2">
      <t>ゴウケイ</t>
    </rPh>
    <phoneticPr fontId="6"/>
  </si>
  <si>
    <t>　小計</t>
    <rPh sb="1" eb="3">
      <t>ショウケイ</t>
    </rPh>
    <phoneticPr fontId="6"/>
  </si>
  <si>
    <t>合計</t>
    <rPh sb="0" eb="2">
      <t>ゴウケイ</t>
    </rPh>
    <phoneticPr fontId="8"/>
  </si>
  <si>
    <t>(7) その他、計画の著しい変更</t>
    <phoneticPr fontId="8"/>
  </si>
  <si>
    <t>様式第４－１号 (第９条関係）</t>
    <rPh sb="0" eb="2">
      <t>ヨウシキ</t>
    </rPh>
    <rPh sb="2" eb="3">
      <t>ダイ</t>
    </rPh>
    <rPh sb="6" eb="7">
      <t>ゴウ</t>
    </rPh>
    <rPh sb="9" eb="10">
      <t>ダイ</t>
    </rPh>
    <rPh sb="11" eb="12">
      <t>ジョウ</t>
    </rPh>
    <rPh sb="12" eb="14">
      <t>カンケイ</t>
    </rPh>
    <phoneticPr fontId="6"/>
  </si>
  <si>
    <t>様式４－１号（第９条関係） 付表</t>
    <rPh sb="0" eb="2">
      <t>ヨウシキ</t>
    </rPh>
    <rPh sb="5" eb="6">
      <t>ゴウ</t>
    </rPh>
    <rPh sb="7" eb="8">
      <t>ダイ</t>
    </rPh>
    <rPh sb="9" eb="10">
      <t>ジョウ</t>
    </rPh>
    <rPh sb="10" eb="12">
      <t>カンケイ</t>
    </rPh>
    <rPh sb="14" eb="16">
      <t>フヒョウ</t>
    </rPh>
    <phoneticPr fontId="6"/>
  </si>
  <si>
    <t>① 開発・改良フェーズ</t>
    <rPh sb="2" eb="4">
      <t>カイハツ</t>
    </rPh>
    <rPh sb="5" eb="7">
      <t>カイリョウ</t>
    </rPh>
    <phoneticPr fontId="8"/>
  </si>
  <si>
    <t>（６）直接人件費</t>
    <rPh sb="3" eb="8">
      <t>チョクセツジンケンヒ</t>
    </rPh>
    <phoneticPr fontId="8"/>
  </si>
  <si>
    <t>（５）専門家指導費</t>
    <rPh sb="3" eb="9">
      <t>センモンカシドウヒ</t>
    </rPh>
    <phoneticPr fontId="8"/>
  </si>
  <si>
    <t>開発・改良フェーズ</t>
    <rPh sb="0" eb="2">
      <t>カイハツ</t>
    </rPh>
    <rPh sb="3" eb="5">
      <t>カイリョウ</t>
    </rPh>
    <phoneticPr fontId="6"/>
  </si>
  <si>
    <t>(1)原材料・副資材費</t>
  </si>
  <si>
    <t>(3)委託・外注費</t>
  </si>
  <si>
    <t>(4)産業財産権出願・導入費</t>
  </si>
  <si>
    <t>(5)専門家指導費</t>
  </si>
  <si>
    <t>(6)直接人件費</t>
  </si>
  <si>
    <t>開発・改良費</t>
    <rPh sb="0" eb="2">
      <t>カイハツ</t>
    </rPh>
    <rPh sb="3" eb="6">
      <t>カイリョウヒ</t>
    </rPh>
    <phoneticPr fontId="6"/>
  </si>
  <si>
    <t>(10)機械装置・工具器具備品費</t>
    <rPh sb="4" eb="8">
      <t>キカイソウチ</t>
    </rPh>
    <rPh sb="9" eb="13">
      <t>コウグキグ</t>
    </rPh>
    <rPh sb="13" eb="16">
      <t>ビヒンヒ</t>
    </rPh>
    <phoneticPr fontId="4"/>
  </si>
  <si>
    <t>(11)店舗新装・改装工事費</t>
    <rPh sb="4" eb="8">
      <t>テンポシンソウ</t>
    </rPh>
    <rPh sb="9" eb="14">
      <t>カイソウコウジヒ</t>
    </rPh>
    <phoneticPr fontId="4"/>
  </si>
  <si>
    <t>　※電子による手続きの場合は押印不要</t>
    <rPh sb="2" eb="4">
      <t>デンシ</t>
    </rPh>
    <rPh sb="7" eb="9">
      <t>テツヅ</t>
    </rPh>
    <rPh sb="11" eb="13">
      <t>バアイ</t>
    </rPh>
    <rPh sb="14" eb="18">
      <t>オウインフヨウ</t>
    </rPh>
    <phoneticPr fontId="8"/>
  </si>
  <si>
    <t>３　変更理由　（変更項目との関連がわかるように記載してください）</t>
    <phoneticPr fontId="8"/>
  </si>
  <si>
    <t>（８）展示会等参加費</t>
    <rPh sb="3" eb="7">
      <t>テンジカイトウ</t>
    </rPh>
    <rPh sb="7" eb="10">
      <t>サンカヒ</t>
    </rPh>
    <phoneticPr fontId="8"/>
  </si>
  <si>
    <t>（10）機械装置・工具器具備品費</t>
    <rPh sb="4" eb="8">
      <t>キカイソウチ</t>
    </rPh>
    <rPh sb="9" eb="13">
      <t>コウグキグ</t>
    </rPh>
    <rPh sb="13" eb="16">
      <t>ビヒンヒ</t>
    </rPh>
    <phoneticPr fontId="8"/>
  </si>
  <si>
    <t>（11）店舗新装・改装工事費</t>
    <rPh sb="4" eb="6">
      <t>テンポ</t>
    </rPh>
    <rPh sb="6" eb="8">
      <t>シンソウ</t>
    </rPh>
    <rPh sb="9" eb="14">
      <t>カイソウコウジヒ</t>
    </rPh>
    <phoneticPr fontId="8"/>
  </si>
  <si>
    <t>(6) 事業終了予定日</t>
    <phoneticPr fontId="8"/>
  </si>
  <si>
    <t>令和</t>
    <rPh sb="0" eb="2">
      <t>レイワ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</si>
  <si>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</si>
  <si>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</si>
  <si>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ニチ</t>
    </rPh>
    <phoneticPr fontId="8"/>
  </si>
  <si>
    <t>１　申請テーマ</t>
    <rPh sb="2" eb="4">
      <t>シンセイ</t>
    </rPh>
    <phoneticPr fontId="6"/>
  </si>
  <si>
    <t>〔</t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</si>
  <si>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6"/>
  </si>
  <si>
    <t>（２）機械装置・工具器具備品費</t>
    <rPh sb="3" eb="5">
      <t>キカイ</t>
    </rPh>
    <rPh sb="5" eb="7">
      <t>ソウチ</t>
    </rPh>
    <rPh sb="8" eb="10">
      <t>コウグ</t>
    </rPh>
    <rPh sb="10" eb="12">
      <t>キグ</t>
    </rPh>
    <rPh sb="12" eb="14">
      <t>ビヒン</t>
    </rPh>
    <rPh sb="14" eb="15">
      <t>ヒ</t>
    </rPh>
    <phoneticPr fontId="8"/>
  </si>
  <si>
    <t>（７）規格認証・登録費</t>
    <rPh sb="3" eb="5">
      <t>キカク</t>
    </rPh>
    <rPh sb="5" eb="7">
      <t>ニンショウ</t>
    </rPh>
    <rPh sb="8" eb="10">
      <t>トウロク</t>
    </rPh>
    <rPh sb="10" eb="11">
      <t>ヒ</t>
    </rPh>
    <phoneticPr fontId="8"/>
  </si>
  <si>
    <t>(2)機械装置・工具器具備品費</t>
    <rPh sb="12" eb="14">
      <t>ビヒン</t>
    </rPh>
    <phoneticPr fontId="6"/>
  </si>
  <si>
    <t>(7)規格認証・登録費</t>
    <rPh sb="8" eb="10">
      <t>トウロク</t>
    </rPh>
    <phoneticPr fontId="6"/>
  </si>
  <si>
    <t>(８)展示会等参加費</t>
    <rPh sb="3" eb="6">
      <t>テンジカイ</t>
    </rPh>
    <rPh sb="6" eb="7">
      <t>トウ</t>
    </rPh>
    <rPh sb="7" eb="10">
      <t>サンカヒ</t>
    </rPh>
    <phoneticPr fontId="4"/>
  </si>
  <si>
    <t>(12)店舗賃借料</t>
    <phoneticPr fontId="6"/>
  </si>
  <si>
    <t>(13)委託・外注費</t>
    <rPh sb="4" eb="6">
      <t>イタク</t>
    </rPh>
    <rPh sb="7" eb="9">
      <t>ガイチュウ</t>
    </rPh>
    <rPh sb="9" eb="10">
      <t>ヒ</t>
    </rPh>
    <phoneticPr fontId="2"/>
  </si>
  <si>
    <t>（12）店舗賃借料</t>
    <rPh sb="4" eb="9">
      <t>テンポチンシャクリョウ</t>
    </rPh>
    <phoneticPr fontId="8"/>
  </si>
  <si>
    <t>（13）委託・外注費</t>
    <rPh sb="4" eb="6">
      <t>イタク</t>
    </rPh>
    <rPh sb="7" eb="10">
      <t>ガイチュウヒ</t>
    </rPh>
    <phoneticPr fontId="8"/>
  </si>
  <si>
    <t>（９）広告・宣伝費</t>
    <rPh sb="3" eb="5">
      <t>コウコク</t>
    </rPh>
    <rPh sb="6" eb="8">
      <t>センデン</t>
    </rPh>
    <rPh sb="8" eb="9">
      <t>ヒ</t>
    </rPh>
    <phoneticPr fontId="8"/>
  </si>
  <si>
    <t>(９)広告・宣伝費</t>
    <rPh sb="3" eb="5">
      <t>コウコク</t>
    </rPh>
    <rPh sb="6" eb="9">
      <t>センデンヒ</t>
    </rPh>
    <phoneticPr fontId="4"/>
  </si>
  <si>
    <t>２　変更項目（該当する項目の右の欄に○を付けてください）</t>
    <rPh sb="14" eb="15">
      <t>ミギ</t>
    </rPh>
    <rPh sb="20" eb="21">
      <t>ツ</t>
    </rPh>
    <phoneticPr fontId="6"/>
  </si>
  <si>
    <t>② 設備投資・事業環境整備フェーズ</t>
    <rPh sb="2" eb="6">
      <t>セツビトウシ</t>
    </rPh>
    <rPh sb="7" eb="9">
      <t>ジギョウ</t>
    </rPh>
    <rPh sb="9" eb="11">
      <t>カンキョウ</t>
    </rPh>
    <rPh sb="11" eb="13">
      <t>セイビ</t>
    </rPh>
    <phoneticPr fontId="8"/>
  </si>
  <si>
    <t>設備投資・
事業環境整備フェーズ</t>
    <rPh sb="0" eb="4">
      <t>セツビトウシ</t>
    </rPh>
    <rPh sb="6" eb="8">
      <t>ジギョウ</t>
    </rPh>
    <rPh sb="8" eb="10">
      <t>カンキョウ</t>
    </rPh>
    <rPh sb="10" eb="12">
      <t>セイビ</t>
    </rPh>
    <phoneticPr fontId="6"/>
  </si>
  <si>
    <t>製品・サービスを検証・モニタリングするための経費</t>
    <rPh sb="0" eb="2">
      <t>セイヒン</t>
    </rPh>
    <rPh sb="8" eb="10">
      <t>ケンショウ</t>
    </rPh>
    <rPh sb="22" eb="24">
      <t>ケイヒ</t>
    </rPh>
    <phoneticPr fontId="6"/>
  </si>
  <si>
    <t>※　助成金交付申請書の「資金支出明細」に変更後の全経費の内容を記載して提出してください。</t>
    <rPh sb="2" eb="5">
      <t>ジョセイキン</t>
    </rPh>
    <rPh sb="5" eb="10">
      <t>コウフシンセイショ</t>
    </rPh>
    <rPh sb="12" eb="18">
      <t>シキンシシュツメイサイ</t>
    </rPh>
    <rPh sb="20" eb="23">
      <t>ヘンコウゴ</t>
    </rPh>
    <rPh sb="24" eb="25">
      <t>スベ</t>
    </rPh>
    <rPh sb="25" eb="27">
      <t>ケイヒ</t>
    </rPh>
    <rPh sb="28" eb="30">
      <t>ナイヨウ</t>
    </rPh>
    <rPh sb="31" eb="33">
      <t>キサイ</t>
    </rPh>
    <rPh sb="35" eb="37">
      <t>テイシュツ</t>
    </rPh>
    <phoneticPr fontId="6"/>
  </si>
  <si>
    <t>変更回数</t>
    <rPh sb="0" eb="4">
      <t>ヘンコウカイスウ</t>
    </rPh>
    <phoneticPr fontId="6"/>
  </si>
  <si>
    <t>(3) １件単価100万円以上（税抜）の機械装置・工具・器具・備品について、機種変更・追加調達、調達先の変更
　　※２者以上の見積書必須</t>
    <rPh sb="25" eb="27">
      <t>コウグ</t>
    </rPh>
    <rPh sb="28" eb="30">
      <t>キグ</t>
    </rPh>
    <rPh sb="31" eb="33">
      <t>ビヒン</t>
    </rPh>
    <phoneticPr fontId="8"/>
  </si>
  <si>
    <t>(5) 店舗新装・改装工事の内容又は委託先の変更　※１件単価100万円以上（税抜）の場合は２者以上の見積書必須</t>
    <rPh sb="4" eb="6">
      <t>テンポ</t>
    </rPh>
    <rPh sb="6" eb="8">
      <t>シンソウ</t>
    </rPh>
    <rPh sb="9" eb="11">
      <t>カイソウ</t>
    </rPh>
    <rPh sb="11" eb="13">
      <t>コウジ</t>
    </rPh>
    <rPh sb="14" eb="16">
      <t>ナイヨウ</t>
    </rPh>
    <rPh sb="16" eb="17">
      <t>マタ</t>
    </rPh>
    <rPh sb="18" eb="21">
      <t>イタクサキ</t>
    </rPh>
    <rPh sb="22" eb="24">
      <t>ヘンコウ</t>
    </rPh>
    <phoneticPr fontId="8"/>
  </si>
  <si>
    <t>(4) 委託・外注業務の新規追加、委託・外注先の追加・変更　　※１契約あたり100万円以上（税抜）の場合は２者以上の見積書必須</t>
    <rPh sb="33" eb="35">
      <t>ケイヤク</t>
    </rPh>
    <phoneticPr fontId="8"/>
  </si>
  <si>
    <t>遂行状況（中間）報告書の提出期限</t>
    <rPh sb="0" eb="4">
      <t>スイコウジョウキョウ</t>
    </rPh>
    <rPh sb="5" eb="7">
      <t>チュウカン</t>
    </rPh>
    <rPh sb="8" eb="10">
      <t>ホウコク</t>
    </rPh>
    <rPh sb="10" eb="11">
      <t>ショ</t>
    </rPh>
    <rPh sb="12" eb="14">
      <t>テイシュツ</t>
    </rPh>
    <rPh sb="14" eb="16">
      <t>キゲン</t>
    </rPh>
    <phoneticPr fontId="8"/>
  </si>
  <si>
    <t>令和</t>
    <rPh sb="0" eb="2">
      <t>レイワ</t>
    </rPh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</si>
  <si>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</si>
  <si>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</si>
  <si>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ヒ</t>
    </rPh>
    <phoneticPr fontId="8"/>
  </si>
  <si>
    <t>事業開始日</t>
    <rPh sb="0" eb="5">
      <t>ジギョウカイシビ</t>
    </rPh>
    <phoneticPr fontId="8"/>
  </si>
  <si>
    <t>終了予定日（西暦）</t>
    <rPh sb="0" eb="5">
      <t>シュウリョウヨテイビ</t>
    </rPh>
    <rPh sb="6" eb="8">
      <t>セイレキ</t>
    </rPh>
    <phoneticPr fontId="8"/>
  </si>
  <si>
    <t>実施期間の半分（月）</t>
    <rPh sb="0" eb="4">
      <t>ジッシキカン</t>
    </rPh>
    <rPh sb="5" eb="7">
      <t>ハンブン</t>
    </rPh>
    <rPh sb="8" eb="9">
      <t>ツキ</t>
    </rPh>
    <phoneticPr fontId="8"/>
  </si>
  <si>
    <t>実施期間（月）</t>
    <rPh sb="0" eb="4">
      <t>ジッシキカン</t>
    </rPh>
    <rPh sb="5" eb="6">
      <t>ゲツ</t>
    </rPh>
    <phoneticPr fontId="8"/>
  </si>
  <si>
    <t>実施期間の中間日（月初）</t>
    <rPh sb="0" eb="4">
      <t>ジッシキカン</t>
    </rPh>
    <rPh sb="5" eb="8">
      <t>チュウカンビ</t>
    </rPh>
    <rPh sb="9" eb="11">
      <t>ゲッショ</t>
    </rPh>
    <phoneticPr fontId="8"/>
  </si>
  <si>
    <t>実施期間の中間日（月末）</t>
    <rPh sb="0" eb="4">
      <t>ジッシキカン</t>
    </rPh>
    <rPh sb="5" eb="8">
      <t>チュウカンビ</t>
    </rPh>
    <rPh sb="9" eb="11">
      <t>ゲツマツ</t>
    </rPh>
    <phoneticPr fontId="8"/>
  </si>
  <si>
    <t>中間報告提出期日</t>
    <rPh sb="0" eb="4">
      <t>チュウカンホウコク</t>
    </rPh>
    <rPh sb="4" eb="8">
      <t>テイシュツキジツ</t>
    </rPh>
    <phoneticPr fontId="8"/>
  </si>
  <si>
    <t>令和７年度 高齢者向け新ビジネス創出支援事業変更承認申請書</t>
    <rPh sb="0" eb="2">
      <t>レイワ</t>
    </rPh>
    <rPh sb="3" eb="4">
      <t>ネン</t>
    </rPh>
    <rPh sb="4" eb="5">
      <t>ド</t>
    </rPh>
    <rPh sb="6" eb="9">
      <t>コウレイシャ</t>
    </rPh>
    <rPh sb="9" eb="10">
      <t>ム</t>
    </rPh>
    <rPh sb="11" eb="12">
      <t>シン</t>
    </rPh>
    <rPh sb="16" eb="18">
      <t>ソウシュツ</t>
    </rPh>
    <rPh sb="18" eb="20">
      <t>シエン</t>
    </rPh>
    <rPh sb="20" eb="22">
      <t>ジギョウ</t>
    </rPh>
    <rPh sb="22" eb="24">
      <t>ヘンコウ</t>
    </rPh>
    <phoneticPr fontId="6"/>
  </si>
  <si>
    <t>※変更後の事業終了予定日が令和９年１月１日以降となる場合、様式第６号（遂行状況（中間）報告書）の提出が必要となります。右記の提出期限までにjGrants上でご提出ください。</t>
    <rPh sb="1" eb="4">
      <t>ヘンコウゴ</t>
    </rPh>
    <rPh sb="5" eb="7">
      <t>ジギョウ</t>
    </rPh>
    <rPh sb="7" eb="9">
      <t>シュウリョウ</t>
    </rPh>
    <rPh sb="9" eb="11">
      <t>ヨテイ</t>
    </rPh>
    <rPh sb="11" eb="12">
      <t>ビ</t>
    </rPh>
    <rPh sb="13" eb="15">
      <t>レイワ</t>
    </rPh>
    <rPh sb="16" eb="17">
      <t>ネン</t>
    </rPh>
    <rPh sb="18" eb="19">
      <t>ガツ</t>
    </rPh>
    <rPh sb="20" eb="21">
      <t>ニチ</t>
    </rPh>
    <rPh sb="21" eb="23">
      <t>イコウ</t>
    </rPh>
    <rPh sb="26" eb="28">
      <t>バアイ</t>
    </rPh>
    <rPh sb="29" eb="32">
      <t>ヨウシキダイ</t>
    </rPh>
    <rPh sb="33" eb="34">
      <t>ゴウ</t>
    </rPh>
    <rPh sb="35" eb="39">
      <t>スイコウジョウキョウ</t>
    </rPh>
    <rPh sb="40" eb="42">
      <t>チュウカン</t>
    </rPh>
    <rPh sb="43" eb="45">
      <t>ホウコク</t>
    </rPh>
    <rPh sb="45" eb="46">
      <t>ショ</t>
    </rPh>
    <rPh sb="48" eb="50">
      <t>テイシュツ</t>
    </rPh>
    <rPh sb="51" eb="53">
      <t>ヒツヨウ</t>
    </rPh>
    <rPh sb="59" eb="60">
      <t>ミギ</t>
    </rPh>
    <rPh sb="60" eb="61">
      <t>キ</t>
    </rPh>
    <rPh sb="62" eb="64">
      <t>テイシュツ</t>
    </rPh>
    <rPh sb="64" eb="66">
      <t>キゲン</t>
    </rPh>
    <rPh sb="76" eb="77">
      <t>ジョウ</t>
    </rPh>
    <rPh sb="79" eb="81">
      <t>テイシュツ</t>
    </rPh>
    <phoneticPr fontId="8"/>
  </si>
  <si>
    <t>　令和７年１２月２４日付７東中企助第２３１２号をもって交付決定の通知があった助成事業を</t>
    <rPh sb="1" eb="3">
      <t>レイワ</t>
    </rPh>
    <rPh sb="4" eb="5">
      <t>ネン</t>
    </rPh>
    <rPh sb="7" eb="8">
      <t>ヒ</t>
    </rPh>
    <rPh sb="13" eb="14">
      <t>クワダ</t>
    </rPh>
    <rPh sb="14" eb="15">
      <t>ジョ</t>
    </rPh>
    <rPh sb="15" eb="16">
      <t>ダイ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</si>
</sst>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_);[Red]\(0\)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0.8"/>
      <color theme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  <font>
      <sz val="11"/>
      <color indexed="23"/>
      <name val="ＭＳ 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double">
        <color indexed="64"/>
      </bottom>
      <diagonal style="hair">
        <color indexed="64"/>
      </diagonal>
    </border>
    <border diagonalUp="1">
      <left style="hair">
        <color indexed="64"/>
      </left>
      <right style="thick">
        <color indexed="64"/>
      </right>
      <top/>
      <bottom style="double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12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0" fontId="14" fillId="0" borderId="0" xfId="4" applyFont="1"/>
    <xf numFmtId="0" fontId="7" fillId="0" borderId="0" xfId="4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vertical="top"/>
    </xf>
    <xf numFmtId="0" fontId="7" fillId="0" borderId="0" xfId="4" applyFont="1" applyAlignment="1"/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right" vertical="center"/>
    </xf>
    <xf numFmtId="0" fontId="7" fillId="0" borderId="34" xfId="4" applyFont="1" applyBorder="1" applyAlignment="1">
      <alignment horizontal="center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vertical="center"/>
    </xf>
    <xf numFmtId="0" fontId="15" fillId="5" borderId="0" xfId="4" applyFont="1" applyFill="1"/>
    <xf numFmtId="0" fontId="7" fillId="0" borderId="7" xfId="4" applyFont="1" applyBorder="1" applyAlignment="1">
      <alignment vertical="center"/>
    </xf>
    <xf numFmtId="0" fontId="7" fillId="0" borderId="66" xfId="4" applyFont="1" applyBorder="1" applyAlignment="1">
      <alignment vertical="center"/>
    </xf>
    <xf numFmtId="0" fontId="7" fillId="0" borderId="67" xfId="4" applyFont="1" applyBorder="1" applyAlignment="1">
      <alignment vertical="center"/>
    </xf>
    <xf numFmtId="0" fontId="7" fillId="7" borderId="0" xfId="4" applyFont="1" applyFill="1" applyBorder="1" applyAlignment="1">
      <alignment horizontal="left" vertical="center"/>
    </xf>
    <xf numFmtId="0" fontId="7" fillId="5" borderId="0" xfId="4" applyFont="1" applyFill="1"/>
    <xf numFmtId="0" fontId="7" fillId="0" borderId="83" xfId="4" applyFont="1" applyBorder="1" applyAlignment="1">
      <alignment vertical="center"/>
    </xf>
    <xf numFmtId="0" fontId="7" fillId="7" borderId="85" xfId="4" applyFont="1" applyFill="1" applyBorder="1" applyAlignment="1">
      <alignment horizontal="left" vertical="center"/>
    </xf>
    <xf numFmtId="0" fontId="7" fillId="7" borderId="84" xfId="4" applyFont="1" applyFill="1" applyBorder="1" applyAlignment="1">
      <alignment horizontal="left" vertical="center"/>
    </xf>
    <xf numFmtId="0" fontId="7" fillId="0" borderId="3" xfId="4" applyFont="1" applyBorder="1" applyAlignment="1">
      <alignment vertical="center"/>
    </xf>
    <xf numFmtId="0" fontId="7" fillId="0" borderId="77" xfId="4" applyFont="1" applyBorder="1" applyAlignment="1">
      <alignment vertical="center"/>
    </xf>
    <xf numFmtId="0" fontId="7" fillId="0" borderId="70" xfId="4" applyFont="1" applyBorder="1" applyAlignment="1">
      <alignment vertical="center"/>
    </xf>
    <xf numFmtId="0" fontId="7" fillId="7" borderId="78" xfId="4" applyFont="1" applyFill="1" applyBorder="1" applyAlignment="1">
      <alignment horizontal="left" vertical="center"/>
    </xf>
    <xf numFmtId="0" fontId="7" fillId="7" borderId="80" xfId="4" applyFont="1" applyFill="1" applyBorder="1" applyAlignment="1">
      <alignment horizontal="left" vertical="center"/>
    </xf>
    <xf numFmtId="0" fontId="7" fillId="5" borderId="0" xfId="4" applyFont="1" applyFill="1" applyAlignment="1" applyProtection="1">
      <alignment horizontal="left" vertical="center"/>
    </xf>
    <xf numFmtId="0" fontId="7" fillId="6" borderId="0" xfId="4" applyFont="1" applyFill="1"/>
    <xf numFmtId="0" fontId="7" fillId="0" borderId="0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Border="1" applyAlignment="1">
      <alignment horizontal="center"/>
    </xf>
    <xf numFmtId="0" fontId="7" fillId="0" borderId="42" xfId="4" applyFont="1" applyBorder="1" applyAlignment="1">
      <alignment horizontal="left" vertical="top"/>
    </xf>
    <xf numFmtId="0" fontId="7" fillId="0" borderId="82" xfId="4" applyFont="1" applyBorder="1" applyAlignment="1">
      <alignment horizontal="left" vertical="top"/>
    </xf>
    <xf numFmtId="0" fontId="7" fillId="0" borderId="83" xfId="4" applyFont="1" applyBorder="1" applyAlignment="1">
      <alignment horizontal="left" vertical="top"/>
    </xf>
    <xf numFmtId="0" fontId="7" fillId="0" borderId="85" xfId="4" applyFont="1" applyBorder="1" applyAlignment="1">
      <alignment horizontal="left" vertical="top"/>
    </xf>
    <xf numFmtId="0" fontId="14" fillId="0" borderId="82" xfId="4" applyFont="1" applyBorder="1" applyAlignment="1">
      <alignment vertical="center"/>
    </xf>
    <xf numFmtId="0" fontId="7" fillId="0" borderId="0" xfId="4" applyFont="1" applyBorder="1" applyAlignment="1">
      <alignment horizontal="left" vertical="top"/>
    </xf>
    <xf numFmtId="0" fontId="7" fillId="0" borderId="0" xfId="4" applyFont="1" applyAlignment="1">
      <alignment horizontal="right" vertical="center"/>
    </xf>
    <xf numFmtId="0" fontId="7" fillId="0" borderId="0" xfId="4" applyFont="1" applyAlignment="1">
      <alignment vertical="top"/>
    </xf>
    <xf numFmtId="0" fontId="7" fillId="0" borderId="0" xfId="4" applyFont="1" applyAlignment="1">
      <alignment vertical="center"/>
    </xf>
    <xf numFmtId="0" fontId="7" fillId="8" borderId="0" xfId="4" applyFont="1" applyFill="1" applyAlignment="1"/>
    <xf numFmtId="0" fontId="7" fillId="8" borderId="0" xfId="4" applyFont="1" applyFill="1"/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9" fillId="8" borderId="0" xfId="0" applyFont="1" applyFill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176" fontId="7" fillId="8" borderId="9" xfId="0" applyNumberFormat="1" applyFont="1" applyFill="1" applyBorder="1">
      <alignment vertical="center"/>
    </xf>
    <xf numFmtId="176" fontId="7" fillId="8" borderId="21" xfId="0" applyNumberFormat="1" applyFont="1" applyFill="1" applyBorder="1">
      <alignment vertical="center"/>
    </xf>
    <xf numFmtId="176" fontId="7" fillId="9" borderId="15" xfId="0" applyNumberFormat="1" applyFont="1" applyFill="1" applyBorder="1">
      <alignment vertical="center"/>
    </xf>
    <xf numFmtId="176" fontId="7" fillId="9" borderId="46" xfId="0" applyNumberFormat="1" applyFont="1" applyFill="1" applyBorder="1">
      <alignment vertical="center"/>
    </xf>
    <xf numFmtId="176" fontId="7" fillId="9" borderId="21" xfId="0" applyNumberFormat="1" applyFont="1" applyFill="1" applyBorder="1">
      <alignment vertical="center"/>
    </xf>
    <xf numFmtId="176" fontId="7" fillId="9" borderId="72" xfId="0" applyNumberFormat="1" applyFont="1" applyFill="1" applyBorder="1">
      <alignment vertical="center"/>
    </xf>
    <xf numFmtId="0" fontId="7" fillId="3" borderId="5" xfId="0" applyFont="1" applyFill="1" applyBorder="1" applyAlignment="1">
      <alignment vertical="center" wrapText="1"/>
    </xf>
    <xf numFmtId="176" fontId="7" fillId="8" borderId="10" xfId="0" applyNumberFormat="1" applyFont="1" applyFill="1" applyBorder="1">
      <alignment vertical="center"/>
    </xf>
    <xf numFmtId="176" fontId="7" fillId="8" borderId="22" xfId="0" applyNumberFormat="1" applyFont="1" applyFill="1" applyBorder="1">
      <alignment vertical="center"/>
    </xf>
    <xf numFmtId="176" fontId="7" fillId="9" borderId="16" xfId="0" applyNumberFormat="1" applyFont="1" applyFill="1" applyBorder="1">
      <alignment vertical="center"/>
    </xf>
    <xf numFmtId="176" fontId="7" fillId="9" borderId="47" xfId="0" applyNumberFormat="1" applyFont="1" applyFill="1" applyBorder="1">
      <alignment vertical="center"/>
    </xf>
    <xf numFmtId="176" fontId="7" fillId="9" borderId="22" xfId="0" applyNumberFormat="1" applyFont="1" applyFill="1" applyBorder="1">
      <alignment vertical="center"/>
    </xf>
    <xf numFmtId="176" fontId="7" fillId="9" borderId="73" xfId="0" applyNumberFormat="1" applyFont="1" applyFill="1" applyBorder="1">
      <alignment vertical="center"/>
    </xf>
    <xf numFmtId="0" fontId="7" fillId="3" borderId="16" xfId="0" applyFont="1" applyFill="1" applyBorder="1" applyAlignment="1">
      <alignment vertical="center" wrapText="1"/>
    </xf>
    <xf numFmtId="0" fontId="7" fillId="3" borderId="98" xfId="0" applyFont="1" applyFill="1" applyBorder="1" applyAlignment="1">
      <alignment vertical="center" wrapText="1"/>
    </xf>
    <xf numFmtId="176" fontId="7" fillId="8" borderId="88" xfId="0" applyNumberFormat="1" applyFont="1" applyFill="1" applyBorder="1">
      <alignment vertical="center"/>
    </xf>
    <xf numFmtId="176" fontId="7" fillId="8" borderId="81" xfId="0" applyNumberFormat="1" applyFont="1" applyFill="1" applyBorder="1">
      <alignment vertical="center"/>
    </xf>
    <xf numFmtId="176" fontId="7" fillId="9" borderId="88" xfId="0" applyNumberFormat="1" applyFont="1" applyFill="1" applyBorder="1">
      <alignment vertical="center"/>
    </xf>
    <xf numFmtId="176" fontId="7" fillId="9" borderId="81" xfId="0" applyNumberFormat="1" applyFont="1" applyFill="1" applyBorder="1">
      <alignment vertical="center"/>
    </xf>
    <xf numFmtId="176" fontId="7" fillId="9" borderId="11" xfId="0" applyNumberFormat="1" applyFont="1" applyFill="1" applyBorder="1">
      <alignment vertical="center"/>
    </xf>
    <xf numFmtId="176" fontId="7" fillId="9" borderId="23" xfId="0" applyNumberFormat="1" applyFont="1" applyFill="1" applyBorder="1">
      <alignment vertical="center"/>
    </xf>
    <xf numFmtId="176" fontId="7" fillId="9" borderId="17" xfId="0" applyNumberFormat="1" applyFont="1" applyFill="1" applyBorder="1">
      <alignment vertical="center"/>
    </xf>
    <xf numFmtId="176" fontId="7" fillId="9" borderId="48" xfId="0" applyNumberFormat="1" applyFont="1" applyFill="1" applyBorder="1">
      <alignment vertical="center"/>
    </xf>
    <xf numFmtId="176" fontId="7" fillId="9" borderId="74" xfId="0" applyNumberFormat="1" applyFont="1" applyFill="1" applyBorder="1">
      <alignment vertical="center"/>
    </xf>
    <xf numFmtId="176" fontId="25" fillId="9" borderId="8" xfId="0" applyNumberFormat="1" applyFont="1" applyFill="1" applyBorder="1">
      <alignment vertical="center"/>
    </xf>
    <xf numFmtId="176" fontId="25" fillId="9" borderId="20" xfId="0" applyNumberFormat="1" applyFont="1" applyFill="1" applyBorder="1">
      <alignment vertical="center"/>
    </xf>
    <xf numFmtId="176" fontId="25" fillId="9" borderId="14" xfId="0" applyNumberFormat="1" applyFont="1" applyFill="1" applyBorder="1">
      <alignment vertical="center"/>
    </xf>
    <xf numFmtId="0" fontId="25" fillId="0" borderId="0" xfId="0" applyFont="1">
      <alignment vertical="center"/>
    </xf>
    <xf numFmtId="176" fontId="25" fillId="9" borderId="89" xfId="0" applyNumberFormat="1" applyFont="1" applyFill="1" applyBorder="1">
      <alignment vertical="center"/>
    </xf>
    <xf numFmtId="176" fontId="25" fillId="9" borderId="90" xfId="0" applyNumberFormat="1" applyFont="1" applyFill="1" applyBorder="1">
      <alignment vertical="center"/>
    </xf>
    <xf numFmtId="176" fontId="7" fillId="8" borderId="64" xfId="0" applyNumberFormat="1" applyFont="1" applyFill="1" applyBorder="1">
      <alignment vertical="center"/>
    </xf>
    <xf numFmtId="176" fontId="7" fillId="8" borderId="24" xfId="0" applyNumberFormat="1" applyFont="1" applyFill="1" applyBorder="1">
      <alignment vertical="center"/>
    </xf>
    <xf numFmtId="176" fontId="7" fillId="9" borderId="65" xfId="0" applyNumberFormat="1" applyFont="1" applyFill="1" applyBorder="1">
      <alignment vertical="center"/>
    </xf>
    <xf numFmtId="176" fontId="7" fillId="9" borderId="49" xfId="0" applyNumberFormat="1" applyFont="1" applyFill="1" applyBorder="1">
      <alignment vertical="center"/>
    </xf>
    <xf numFmtId="176" fontId="7" fillId="9" borderId="24" xfId="0" applyNumberFormat="1" applyFont="1" applyFill="1" applyBorder="1">
      <alignment vertical="center"/>
    </xf>
    <xf numFmtId="176" fontId="7" fillId="9" borderId="75" xfId="0" applyNumberFormat="1" applyFont="1" applyFill="1" applyBorder="1">
      <alignment vertical="center"/>
    </xf>
    <xf numFmtId="176" fontId="7" fillId="8" borderId="106" xfId="0" applyNumberFormat="1" applyFont="1" applyFill="1" applyBorder="1">
      <alignment vertical="center"/>
    </xf>
    <xf numFmtId="176" fontId="7" fillId="8" borderId="96" xfId="0" applyNumberFormat="1" applyFont="1" applyFill="1" applyBorder="1">
      <alignment vertical="center"/>
    </xf>
    <xf numFmtId="176" fontId="7" fillId="9" borderId="102" xfId="0" applyNumberFormat="1" applyFont="1" applyFill="1" applyBorder="1">
      <alignment vertical="center"/>
    </xf>
    <xf numFmtId="176" fontId="7" fillId="8" borderId="12" xfId="0" applyNumberFormat="1" applyFont="1" applyFill="1" applyBorder="1">
      <alignment vertical="center"/>
    </xf>
    <xf numFmtId="0" fontId="7" fillId="0" borderId="69" xfId="0" applyFont="1" applyBorder="1">
      <alignment vertical="center"/>
    </xf>
    <xf numFmtId="176" fontId="7" fillId="9" borderId="83" xfId="0" applyNumberFormat="1" applyFont="1" applyFill="1" applyBorder="1">
      <alignment vertical="center"/>
    </xf>
    <xf numFmtId="176" fontId="7" fillId="8" borderId="100" xfId="0" applyNumberFormat="1" applyFont="1" applyFill="1" applyBorder="1">
      <alignment vertical="center"/>
    </xf>
    <xf numFmtId="176" fontId="7" fillId="8" borderId="23" xfId="0" applyNumberFormat="1" applyFont="1" applyFill="1" applyBorder="1">
      <alignment vertical="center"/>
    </xf>
    <xf numFmtId="176" fontId="7" fillId="9" borderId="101" xfId="0" applyNumberFormat="1" applyFont="1" applyFill="1" applyBorder="1">
      <alignment vertical="center"/>
    </xf>
    <xf numFmtId="176" fontId="7" fillId="9" borderId="103" xfId="0" applyNumberFormat="1" applyFont="1" applyFill="1" applyBorder="1">
      <alignment vertical="center"/>
    </xf>
    <xf numFmtId="176" fontId="25" fillId="9" borderId="93" xfId="0" applyNumberFormat="1" applyFont="1" applyFill="1" applyBorder="1">
      <alignment vertical="center"/>
    </xf>
    <xf numFmtId="0" fontId="23" fillId="0" borderId="3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" xfId="0" applyFont="1" applyBorder="1" applyAlignment="1">
      <alignment vertical="center" wrapText="1"/>
    </xf>
    <xf numFmtId="176" fontId="7" fillId="0" borderId="25" xfId="0" applyNumberFormat="1" applyFont="1" applyBorder="1">
      <alignment vertical="center"/>
    </xf>
    <xf numFmtId="176" fontId="7" fillId="0" borderId="18" xfId="0" applyNumberFormat="1" applyFont="1" applyBorder="1">
      <alignment vertical="center"/>
    </xf>
    <xf numFmtId="176" fontId="7" fillId="9" borderId="50" xfId="0" applyNumberFormat="1" applyFont="1" applyFill="1" applyBorder="1">
      <alignment vertical="center"/>
    </xf>
    <xf numFmtId="176" fontId="7" fillId="0" borderId="91" xfId="0" applyNumberFormat="1" applyFont="1" applyBorder="1">
      <alignment vertical="center"/>
    </xf>
    <xf numFmtId="176" fontId="7" fillId="0" borderId="92" xfId="0" applyNumberFormat="1" applyFont="1" applyBorder="1">
      <alignment vertical="center"/>
    </xf>
    <xf numFmtId="176" fontId="25" fillId="9" borderId="13" xfId="0" applyNumberFormat="1" applyFont="1" applyFill="1" applyBorder="1" applyAlignment="1">
      <alignment vertical="center" shrinkToFit="1"/>
    </xf>
    <xf numFmtId="176" fontId="25" fillId="9" borderId="26" xfId="0" applyNumberFormat="1" applyFont="1" applyFill="1" applyBorder="1" applyAlignment="1">
      <alignment vertical="center" shrinkToFit="1"/>
    </xf>
    <xf numFmtId="176" fontId="25" fillId="9" borderId="19" xfId="0" applyNumberFormat="1" applyFont="1" applyFill="1" applyBorder="1" applyAlignment="1">
      <alignment vertical="center" shrinkToFit="1"/>
    </xf>
    <xf numFmtId="0" fontId="27" fillId="0" borderId="0" xfId="0" applyFont="1" applyAlignment="1">
      <alignment vertical="center" shrinkToFit="1"/>
    </xf>
    <xf numFmtId="0" fontId="25" fillId="0" borderId="0" xfId="0" applyFont="1" applyAlignment="1">
      <alignment vertical="center" shrinkToFit="1"/>
    </xf>
    <xf numFmtId="176" fontId="25" fillId="9" borderId="51" xfId="0" applyNumberFormat="1" applyFont="1" applyFill="1" applyBorder="1" applyAlignment="1">
      <alignment vertical="center" shrinkToFit="1"/>
    </xf>
    <xf numFmtId="176" fontId="25" fillId="9" borderId="52" xfId="0" applyNumberFormat="1" applyFont="1" applyFill="1" applyBorder="1" applyAlignment="1">
      <alignment vertical="center" shrinkToFit="1"/>
    </xf>
    <xf numFmtId="176" fontId="25" fillId="9" borderId="76" xfId="0" applyNumberFormat="1" applyFont="1" applyFill="1" applyBorder="1" applyAlignment="1">
      <alignment vertical="center" shrinkToFit="1"/>
    </xf>
    <xf numFmtId="0" fontId="28" fillId="0" borderId="0" xfId="0" applyFont="1">
      <alignment vertical="center"/>
    </xf>
    <xf numFmtId="0" fontId="28" fillId="0" borderId="0" xfId="0" applyFont="1" applyAlignment="1">
      <alignment vertical="center" wrapText="1"/>
    </xf>
    <xf numFmtId="177" fontId="7" fillId="0" borderId="0" xfId="4" applyNumberFormat="1" applyFont="1"/>
    <xf numFmtId="0" fontId="7" fillId="9" borderId="43" xfId="4" applyFont="1" applyFill="1" applyBorder="1" applyAlignment="1">
      <alignment horizontal="center" vertical="top"/>
    </xf>
    <xf numFmtId="0" fontId="7" fillId="9" borderId="40" xfId="4" applyFont="1" applyFill="1" applyBorder="1" applyAlignment="1">
      <alignment horizontal="center" vertical="top"/>
    </xf>
    <xf numFmtId="0" fontId="7" fillId="0" borderId="22" xfId="4" applyFont="1" applyBorder="1"/>
    <xf numFmtId="14" fontId="7" fillId="0" borderId="22" xfId="4" applyNumberFormat="1" applyFont="1" applyBorder="1"/>
    <xf numFmtId="0" fontId="7" fillId="0" borderId="22" xfId="4" applyNumberFormat="1" applyFont="1" applyBorder="1"/>
    <xf numFmtId="1" fontId="7" fillId="0" borderId="22" xfId="4" applyNumberFormat="1" applyFont="1" applyBorder="1"/>
    <xf numFmtId="0" fontId="14" fillId="0" borderId="66" xfId="4" applyFont="1" applyBorder="1" applyAlignment="1">
      <alignment horizontal="center" vertical="center"/>
    </xf>
    <xf numFmtId="0" fontId="14" fillId="0" borderId="67" xfId="4" applyFont="1" applyBorder="1" applyAlignment="1">
      <alignment horizontal="center" vertical="center"/>
    </xf>
    <xf numFmtId="0" fontId="14" fillId="0" borderId="108" xfId="4" applyFont="1" applyBorder="1" applyAlignment="1">
      <alignment horizontal="center" vertical="center"/>
    </xf>
    <xf numFmtId="0" fontId="14" fillId="0" borderId="98" xfId="4" applyFont="1" applyBorder="1" applyAlignment="1">
      <alignment vertical="center" wrapText="1"/>
    </xf>
    <xf numFmtId="0" fontId="14" fillId="0" borderId="83" xfId="4" applyFont="1" applyBorder="1" applyAlignment="1">
      <alignment vertical="center" wrapText="1"/>
    </xf>
    <xf numFmtId="0" fontId="14" fillId="0" borderId="85" xfId="4" applyFont="1" applyBorder="1" applyAlignment="1">
      <alignment vertical="center" wrapText="1"/>
    </xf>
    <xf numFmtId="0" fontId="14" fillId="0" borderId="3" xfId="4" applyFont="1" applyBorder="1" applyAlignment="1">
      <alignment vertical="center" wrapText="1"/>
    </xf>
    <xf numFmtId="0" fontId="14" fillId="0" borderId="40" xfId="4" applyFont="1" applyBorder="1" applyAlignment="1">
      <alignment vertical="center" wrapText="1"/>
    </xf>
    <xf numFmtId="0" fontId="14" fillId="0" borderId="45" xfId="4" applyFont="1" applyBorder="1" applyAlignment="1">
      <alignment vertical="center" wrapText="1"/>
    </xf>
    <xf numFmtId="0" fontId="7" fillId="8" borderId="59" xfId="4" applyFont="1" applyFill="1" applyBorder="1" applyAlignment="1">
      <alignment horizontal="center" vertical="center"/>
    </xf>
    <xf numFmtId="0" fontId="7" fillId="8" borderId="1" xfId="4" applyFont="1" applyFill="1" applyBorder="1" applyAlignment="1">
      <alignment horizontal="center" vertical="center"/>
    </xf>
    <xf numFmtId="0" fontId="7" fillId="8" borderId="2" xfId="4" applyFont="1" applyFill="1" applyBorder="1" applyAlignment="1">
      <alignment horizontal="center" vertical="center"/>
    </xf>
    <xf numFmtId="0" fontId="7" fillId="8" borderId="83" xfId="4" applyFont="1" applyFill="1" applyBorder="1" applyAlignment="1">
      <alignment horizontal="center" vertical="center"/>
    </xf>
    <xf numFmtId="0" fontId="7" fillId="8" borderId="0" xfId="4" applyFont="1" applyFill="1" applyBorder="1" applyAlignment="1">
      <alignment horizontal="center" vertical="center"/>
    </xf>
    <xf numFmtId="38" fontId="7" fillId="9" borderId="82" xfId="7" applyFont="1" applyFill="1" applyBorder="1" applyAlignment="1">
      <alignment horizontal="right" vertical="center"/>
    </xf>
    <xf numFmtId="38" fontId="7" fillId="9" borderId="83" xfId="7" applyFont="1" applyFill="1" applyBorder="1" applyAlignment="1">
      <alignment horizontal="right" vertical="center"/>
    </xf>
    <xf numFmtId="0" fontId="7" fillId="0" borderId="8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84" xfId="4" applyFont="1" applyBorder="1" applyAlignment="1">
      <alignment horizontal="center" vertical="center"/>
    </xf>
    <xf numFmtId="0" fontId="7" fillId="0" borderId="95" xfId="4" applyFont="1" applyBorder="1" applyAlignment="1">
      <alignment horizontal="center" vertical="center"/>
    </xf>
    <xf numFmtId="0" fontId="7" fillId="8" borderId="0" xfId="4" applyFont="1" applyFill="1" applyAlignment="1">
      <alignment vertical="center"/>
    </xf>
    <xf numFmtId="0" fontId="7" fillId="0" borderId="82" xfId="4" applyFont="1" applyBorder="1" applyAlignment="1">
      <alignment horizontal="center" vertical="center"/>
    </xf>
    <xf numFmtId="0" fontId="7" fillId="0" borderId="42" xfId="4" applyFont="1" applyBorder="1" applyAlignment="1">
      <alignment horizontal="center" vertical="center"/>
    </xf>
    <xf numFmtId="0" fontId="7" fillId="0" borderId="85" xfId="4" applyFont="1" applyBorder="1" applyAlignment="1">
      <alignment horizontal="center" vertical="center"/>
    </xf>
    <xf numFmtId="0" fontId="7" fillId="0" borderId="60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center"/>
    </xf>
    <xf numFmtId="0" fontId="7" fillId="8" borderId="0" xfId="4" applyFont="1" applyFill="1" applyBorder="1" applyAlignment="1">
      <alignment horizontal="left" vertical="center"/>
    </xf>
    <xf numFmtId="0" fontId="7" fillId="8" borderId="60" xfId="4" applyFont="1" applyFill="1" applyBorder="1" applyAlignment="1">
      <alignment horizontal="left" vertical="center"/>
    </xf>
    <xf numFmtId="0" fontId="7" fillId="0" borderId="31" xfId="4" applyFont="1" applyBorder="1" applyAlignment="1">
      <alignment horizontal="center" vertical="center"/>
    </xf>
    <xf numFmtId="0" fontId="7" fillId="0" borderId="33" xfId="4" applyFont="1" applyBorder="1" applyAlignment="1">
      <alignment horizontal="center" vertical="center"/>
    </xf>
    <xf numFmtId="0" fontId="7" fillId="0" borderId="32" xfId="4" applyFont="1" applyBorder="1" applyAlignment="1">
      <alignment horizontal="center" vertical="center"/>
    </xf>
    <xf numFmtId="0" fontId="7" fillId="0" borderId="27" xfId="4" applyFont="1" applyBorder="1" applyAlignment="1">
      <alignment horizontal="left" vertical="center"/>
    </xf>
    <xf numFmtId="0" fontId="7" fillId="0" borderId="39" xfId="4" applyFont="1" applyBorder="1" applyAlignment="1">
      <alignment horizontal="left" vertical="center"/>
    </xf>
    <xf numFmtId="0" fontId="7" fillId="0" borderId="7" xfId="4" applyFont="1" applyBorder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40" xfId="4" applyFont="1" applyBorder="1" applyAlignment="1">
      <alignment horizontal="left" vertical="center"/>
    </xf>
    <xf numFmtId="38" fontId="7" fillId="9" borderId="77" xfId="7" applyFont="1" applyFill="1" applyBorder="1" applyAlignment="1">
      <alignment horizontal="right" vertical="center"/>
    </xf>
    <xf numFmtId="38" fontId="7" fillId="9" borderId="70" xfId="7" applyFont="1" applyFill="1" applyBorder="1" applyAlignment="1">
      <alignment horizontal="right" vertical="center"/>
    </xf>
    <xf numFmtId="0" fontId="18" fillId="8" borderId="43" xfId="4" applyFont="1" applyFill="1" applyBorder="1" applyAlignment="1">
      <alignment horizontal="left" vertical="top"/>
    </xf>
    <xf numFmtId="0" fontId="18" fillId="8" borderId="40" xfId="4" applyFont="1" applyFill="1" applyBorder="1" applyAlignment="1">
      <alignment horizontal="left" vertical="top"/>
    </xf>
    <xf numFmtId="0" fontId="7" fillId="8" borderId="40" xfId="4" applyFont="1" applyFill="1" applyBorder="1" applyAlignment="1">
      <alignment horizontal="left" vertical="top"/>
    </xf>
    <xf numFmtId="0" fontId="7" fillId="0" borderId="27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9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17" fillId="0" borderId="44" xfId="4" applyFont="1" applyBorder="1" applyAlignment="1">
      <alignment horizontal="left" vertical="center"/>
    </xf>
    <xf numFmtId="0" fontId="17" fillId="0" borderId="39" xfId="4" applyFont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left" vertical="center" wrapText="1"/>
    </xf>
    <xf numFmtId="0" fontId="7" fillId="0" borderId="9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left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/>
    </xf>
    <xf numFmtId="0" fontId="7" fillId="0" borderId="10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0" fontId="14" fillId="0" borderId="21" xfId="4" applyFont="1" applyBorder="1" applyAlignment="1">
      <alignment horizontal="center" vertical="center"/>
    </xf>
    <xf numFmtId="0" fontId="14" fillId="0" borderId="61" xfId="4" applyFont="1" applyBorder="1" applyAlignment="1">
      <alignment horizontal="center" vertical="center"/>
    </xf>
    <xf numFmtId="0" fontId="7" fillId="8" borderId="42" xfId="4" applyFont="1" applyFill="1" applyBorder="1" applyAlignment="1">
      <alignment horizontal="left" vertical="top"/>
    </xf>
    <xf numFmtId="0" fontId="7" fillId="8" borderId="0" xfId="4" applyFont="1" applyFill="1" applyBorder="1" applyAlignment="1">
      <alignment horizontal="left" vertical="top"/>
    </xf>
    <xf numFmtId="0" fontId="7" fillId="8" borderId="60" xfId="4" applyFont="1" applyFill="1" applyBorder="1" applyAlignment="1">
      <alignment horizontal="left" vertical="top"/>
    </xf>
    <xf numFmtId="0" fontId="7" fillId="8" borderId="79" xfId="4" applyFont="1" applyFill="1" applyBorder="1" applyAlignment="1">
      <alignment horizontal="left" vertical="top"/>
    </xf>
    <xf numFmtId="0" fontId="7" fillId="8" borderId="68" xfId="4" applyFont="1" applyFill="1" applyBorder="1" applyAlignment="1">
      <alignment horizontal="left" vertical="top"/>
    </xf>
    <xf numFmtId="0" fontId="7" fillId="8" borderId="86" xfId="4" applyFont="1" applyFill="1" applyBorder="1" applyAlignment="1">
      <alignment horizontal="left" vertical="top"/>
    </xf>
    <xf numFmtId="0" fontId="16" fillId="5" borderId="0" xfId="4" applyFont="1" applyFill="1" applyAlignment="1" applyProtection="1">
      <alignment horizontal="left" vertical="top" wrapText="1"/>
    </xf>
    <xf numFmtId="0" fontId="14" fillId="0" borderId="62" xfId="4" applyFont="1" applyBorder="1" applyAlignment="1">
      <alignment horizontal="center" vertical="center"/>
    </xf>
    <xf numFmtId="0" fontId="14" fillId="0" borderId="63" xfId="4" applyFont="1" applyBorder="1" applyAlignment="1">
      <alignment horizontal="center" vertical="center"/>
    </xf>
    <xf numFmtId="0" fontId="14" fillId="0" borderId="24" xfId="4" applyFont="1" applyBorder="1" applyAlignment="1">
      <alignment horizontal="center" vertical="center"/>
    </xf>
    <xf numFmtId="0" fontId="14" fillId="0" borderId="79" xfId="4" applyFont="1" applyBorder="1" applyAlignment="1">
      <alignment horizontal="center" vertical="center"/>
    </xf>
    <xf numFmtId="0" fontId="14" fillId="0" borderId="68" xfId="4" applyFont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38" fontId="7" fillId="9" borderId="66" xfId="7" applyFont="1" applyFill="1" applyBorder="1" applyAlignment="1">
      <alignment horizontal="right" vertical="center"/>
    </xf>
    <xf numFmtId="38" fontId="7" fillId="9" borderId="67" xfId="7" applyFont="1" applyFill="1" applyBorder="1" applyAlignment="1">
      <alignment horizontal="right" vertical="center"/>
    </xf>
    <xf numFmtId="0" fontId="7" fillId="0" borderId="0" xfId="4" applyFont="1" applyAlignment="1">
      <alignment horizontal="center" vertical="center" wrapText="1"/>
    </xf>
    <xf numFmtId="0" fontId="7" fillId="8" borderId="0" xfId="4" applyFont="1" applyFill="1" applyAlignment="1">
      <alignment horizontal="right" vertical="center"/>
    </xf>
    <xf numFmtId="0" fontId="7" fillId="0" borderId="0" xfId="4" applyFont="1" applyAlignment="1">
      <alignment horizontal="center" vertical="top"/>
    </xf>
    <xf numFmtId="0" fontId="7" fillId="8" borderId="0" xfId="4" applyFont="1" applyFill="1" applyAlignment="1">
      <alignment horizontal="left" vertical="center"/>
    </xf>
    <xf numFmtId="0" fontId="13" fillId="0" borderId="0" xfId="4" applyFont="1" applyAlignment="1">
      <alignment horizontal="center"/>
    </xf>
    <xf numFmtId="0" fontId="0" fillId="0" borderId="0" xfId="0" applyAlignment="1"/>
    <xf numFmtId="0" fontId="7" fillId="8" borderId="0" xfId="4" applyFont="1" applyFill="1" applyAlignment="1">
      <alignment vertical="top"/>
    </xf>
    <xf numFmtId="0" fontId="22" fillId="4" borderId="53" xfId="0" applyFont="1" applyFill="1" applyBorder="1" applyAlignment="1">
      <alignment horizontal="center" vertical="center"/>
    </xf>
    <xf numFmtId="0" fontId="22" fillId="4" borderId="56" xfId="0" applyFont="1" applyFill="1" applyBorder="1" applyAlignment="1">
      <alignment horizontal="center" vertical="center"/>
    </xf>
    <xf numFmtId="0" fontId="22" fillId="4" borderId="55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6" fillId="0" borderId="13" xfId="0" applyFont="1" applyBorder="1" applyAlignment="1">
      <alignment horizontal="left" vertical="center"/>
    </xf>
    <xf numFmtId="0" fontId="26" fillId="0" borderId="5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2" fillId="0" borderId="31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7" fillId="3" borderId="6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24" fillId="2" borderId="37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23" fillId="2" borderId="29" xfId="0" applyFont="1" applyFill="1" applyBorder="1" applyAlignment="1">
      <alignment horizontal="center" vertical="center" textRotation="255"/>
    </xf>
    <xf numFmtId="0" fontId="23" fillId="2" borderId="30" xfId="0" applyFont="1" applyFill="1" applyBorder="1" applyAlignment="1">
      <alignment horizontal="center" vertical="center" textRotation="255"/>
    </xf>
    <xf numFmtId="0" fontId="23" fillId="2" borderId="38" xfId="0" applyFont="1" applyFill="1" applyBorder="1" applyAlignment="1">
      <alignment horizontal="center" vertical="center" textRotation="255"/>
    </xf>
    <xf numFmtId="0" fontId="23" fillId="2" borderId="29" xfId="0" applyFont="1" applyFill="1" applyBorder="1" applyAlignment="1">
      <alignment horizontal="center" vertical="center" textRotation="255" wrapText="1"/>
    </xf>
    <xf numFmtId="0" fontId="23" fillId="2" borderId="30" xfId="0" applyFont="1" applyFill="1" applyBorder="1" applyAlignment="1">
      <alignment horizontal="center" vertical="center" textRotation="255" wrapText="1"/>
    </xf>
    <xf numFmtId="0" fontId="23" fillId="2" borderId="38" xfId="0" applyFont="1" applyFill="1" applyBorder="1" applyAlignment="1">
      <alignment horizontal="center" vertical="center" textRotation="255" wrapText="1"/>
    </xf>
    <xf numFmtId="0" fontId="7" fillId="0" borderId="99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textRotation="255"/>
    </xf>
    <xf numFmtId="0" fontId="7" fillId="4" borderId="27" xfId="0" applyFont="1" applyFill="1" applyBorder="1" applyAlignment="1">
      <alignment horizontal="center" vertical="center" shrinkToFit="1"/>
    </xf>
    <xf numFmtId="0" fontId="7" fillId="4" borderId="28" xfId="0" applyFont="1" applyFill="1" applyBorder="1" applyAlignment="1">
      <alignment horizontal="center" vertical="center" shrinkToFit="1"/>
    </xf>
    <xf numFmtId="0" fontId="7" fillId="3" borderId="98" xfId="0" applyFont="1" applyFill="1" applyBorder="1" applyAlignment="1">
      <alignment vertical="center" wrapText="1"/>
    </xf>
    <xf numFmtId="0" fontId="7" fillId="3" borderId="87" xfId="0" applyFont="1" applyFill="1" applyBorder="1" applyAlignment="1">
      <alignment vertical="center" wrapText="1"/>
    </xf>
    <xf numFmtId="0" fontId="14" fillId="0" borderId="97" xfId="0" applyFont="1" applyBorder="1" applyAlignment="1">
      <alignment horizontal="center" vertical="top" textRotation="255" wrapText="1"/>
    </xf>
    <xf numFmtId="0" fontId="14" fillId="0" borderId="2" xfId="0" applyFont="1" applyBorder="1" applyAlignment="1">
      <alignment horizontal="center" vertical="top" textRotation="255" wrapText="1"/>
    </xf>
    <xf numFmtId="0" fontId="7" fillId="3" borderId="104" xfId="0" applyFont="1" applyFill="1" applyBorder="1" applyAlignment="1">
      <alignment vertical="center" wrapText="1"/>
    </xf>
    <xf numFmtId="0" fontId="7" fillId="3" borderId="105" xfId="0" applyFont="1" applyFill="1" applyBorder="1" applyAlignment="1">
      <alignment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</cellXfs>
  <cellStyles count="11">
    <cellStyle name="ハイパーリンク 2" xfId="2" xr:uid="{00000000-0005-0000-0000-000000000000}"/>
    <cellStyle name="桁区切り" xfId="7" builtinId="6"/>
    <cellStyle name="桁区切り 2" xfId="1" xr:uid="{00000000-0005-0000-0000-000002000000}"/>
    <cellStyle name="桁区切り 3" xfId="5" xr:uid="{00000000-0005-0000-0000-000003000000}"/>
    <cellStyle name="桁区切り 3 2" xfId="10" xr:uid="{00000000-0005-0000-0000-000004000000}"/>
    <cellStyle name="標準" xfId="0" builtinId="0"/>
    <cellStyle name="標準 2" xfId="3" xr:uid="{00000000-0005-0000-0000-000006000000}"/>
    <cellStyle name="標準 3" xfId="4" xr:uid="{00000000-0005-0000-0000-000007000000}"/>
    <cellStyle name="標準 4" xfId="6" xr:uid="{00000000-0005-0000-0000-000008000000}"/>
    <cellStyle name="標準 5" xfId="8" xr:uid="{00000000-0005-0000-0000-000009000000}"/>
    <cellStyle name="標準 6" xfId="9" xr:uid="{00000000-0005-0000-0000-00000A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546100</xdr:colOff>
      <xdr:row>35</xdr:row>
      <xdr:rowOff>57151</xdr:rowOff>
    </xdr:from>
    <xdr:to>
      <xdr:col>45</xdr:col>
      <xdr:colOff>450850</xdr:colOff>
      <xdr:row>40</xdr:row>
      <xdr:rowOff>139701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39350" y="6661151"/>
          <a:ext cx="93345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（６）事業終了予定日を変更する場合は、助成金交付申請書「フロー・スケジュール」に変更内容を記載して提出してください。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22</xdr:col>
      <xdr:colOff>508000</xdr:colOff>
      <xdr:row>24</xdr:row>
      <xdr:rowOff>12700</xdr:rowOff>
    </xdr:from>
    <xdr:to>
      <xdr:col>45</xdr:col>
      <xdr:colOff>412750</xdr:colOff>
      <xdr:row>27</xdr:row>
      <xdr:rowOff>82550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001250" y="4546600"/>
          <a:ext cx="9334500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rgbClr val="FF0000"/>
              </a:solidFill>
            </a:rPr>
            <a:t>（１）（２）（３）（４）（５）フェーズごとの助成予定額、および申請経費の内容・委託購入先等を変更する場合は、助成金交付申請書「資金支出明細」に変更内容を記載して提出してください。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twoCellAnchor>
    <xdr:from>
      <xdr:col>23</xdr:col>
      <xdr:colOff>0</xdr:colOff>
      <xdr:row>5</xdr:row>
      <xdr:rowOff>0</xdr:rowOff>
    </xdr:from>
    <xdr:to>
      <xdr:col>33</xdr:col>
      <xdr:colOff>377372</xdr:colOff>
      <xdr:row>9</xdr:row>
      <xdr:rowOff>25400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121900" y="914400"/>
          <a:ext cx="5406572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48080</xdr:colOff>
      <xdr:row>10</xdr:row>
      <xdr:rowOff>185965</xdr:rowOff>
    </xdr:from>
    <xdr:to>
      <xdr:col>7</xdr:col>
      <xdr:colOff>286205</xdr:colOff>
      <xdr:row>13</xdr:row>
      <xdr:rowOff>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570437" y="3460751"/>
          <a:ext cx="238125" cy="1365250"/>
        </a:xfrm>
        <a:prstGeom prst="rightArrow">
          <a:avLst>
            <a:gd name="adj1" fmla="val 51209"/>
            <a:gd name="adj2" fmla="val 68462"/>
          </a:avLst>
        </a:prstGeom>
        <a:solidFill>
          <a:schemeClr val="bg1">
            <a:lumMod val="75000"/>
          </a:schemeClr>
        </a:soli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10</xdr:row>
      <xdr:rowOff>0</xdr:rowOff>
    </xdr:from>
    <xdr:to>
      <xdr:col>25</xdr:col>
      <xdr:colOff>399143</xdr:colOff>
      <xdr:row>11</xdr:row>
      <xdr:rowOff>349250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396357" y="3274786"/>
          <a:ext cx="5406572" cy="79375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黄色のセルに入力してください。緑色のセルは自動で入力されます。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AE56"/>
  <sheetViews>
    <sheetView showGridLines="0" showZeros="0" tabSelected="1" showWhiteSpace="0" view="pageBreakPreview" zoomScaleNormal="100" zoomScaleSheetLayoutView="100" workbookViewId="0">
      <selection sqref="A1:F1"/>
    </sheetView>
  </sheetViews>
  <sheetFormatPr defaultRowHeight="17.25" customHeight="1" x14ac:dyDescent="0.15"/>
  <cols>
    <col min="1" max="1" width="4.25" style="2" customWidth="1"/>
    <col min="2" max="4" width="6.125" style="2" customWidth="1"/>
    <col min="5" max="5" width="7.5" style="2" customWidth="1"/>
    <col min="6" max="6" width="9.75" style="2" customWidth="1"/>
    <col min="7" max="20" width="6.125" style="2" customWidth="1"/>
    <col min="21" max="21" width="4.75" style="2" customWidth="1"/>
    <col min="22" max="22" width="6.125" style="2" customWidth="1"/>
    <col min="23" max="23" width="9" style="2"/>
    <col min="24" max="24" width="37.125" style="2" hidden="1" customWidth="1"/>
    <col min="25" max="25" width="20" style="2" hidden="1" customWidth="1"/>
    <col min="26" max="26" width="17.875" style="2" hidden="1" customWidth="1"/>
    <col min="27" max="27" width="22.125" style="2" hidden="1" customWidth="1"/>
    <col min="28" max="28" width="11.375" style="2" hidden="1" customWidth="1"/>
    <col min="29" max="30" width="26.5" style="2" hidden="1" customWidth="1"/>
    <col min="31" max="31" width="17.875" style="2" hidden="1" customWidth="1"/>
    <col min="32" max="264" width="9" style="2"/>
    <col min="265" max="265" width="7.875" style="2" customWidth="1"/>
    <col min="266" max="270" width="9" style="2"/>
    <col min="271" max="271" width="5.75" style="2" customWidth="1"/>
    <col min="272" max="272" width="10.625" style="2" customWidth="1"/>
    <col min="273" max="273" width="6.125" style="2" customWidth="1"/>
    <col min="274" max="520" width="9" style="2"/>
    <col min="521" max="521" width="7.875" style="2" customWidth="1"/>
    <col min="522" max="526" width="9" style="2"/>
    <col min="527" max="527" width="5.75" style="2" customWidth="1"/>
    <col min="528" max="528" width="10.625" style="2" customWidth="1"/>
    <col min="529" max="529" width="6.125" style="2" customWidth="1"/>
    <col min="530" max="776" width="9" style="2"/>
    <col min="777" max="777" width="7.875" style="2" customWidth="1"/>
    <col min="778" max="782" width="9" style="2"/>
    <col min="783" max="783" width="5.75" style="2" customWidth="1"/>
    <col min="784" max="784" width="10.625" style="2" customWidth="1"/>
    <col min="785" max="785" width="6.125" style="2" customWidth="1"/>
    <col min="786" max="1032" width="9" style="2"/>
    <col min="1033" max="1033" width="7.875" style="2" customWidth="1"/>
    <col min="1034" max="1038" width="9" style="2"/>
    <col min="1039" max="1039" width="5.75" style="2" customWidth="1"/>
    <col min="1040" max="1040" width="10.625" style="2" customWidth="1"/>
    <col min="1041" max="1041" width="6.125" style="2" customWidth="1"/>
    <col min="1042" max="1288" width="9" style="2"/>
    <col min="1289" max="1289" width="7.875" style="2" customWidth="1"/>
    <col min="1290" max="1294" width="9" style="2"/>
    <col min="1295" max="1295" width="5.75" style="2" customWidth="1"/>
    <col min="1296" max="1296" width="10.625" style="2" customWidth="1"/>
    <col min="1297" max="1297" width="6.125" style="2" customWidth="1"/>
    <col min="1298" max="1544" width="9" style="2"/>
    <col min="1545" max="1545" width="7.875" style="2" customWidth="1"/>
    <col min="1546" max="1550" width="9" style="2"/>
    <col min="1551" max="1551" width="5.75" style="2" customWidth="1"/>
    <col min="1552" max="1552" width="10.625" style="2" customWidth="1"/>
    <col min="1553" max="1553" width="6.125" style="2" customWidth="1"/>
    <col min="1554" max="1800" width="9" style="2"/>
    <col min="1801" max="1801" width="7.875" style="2" customWidth="1"/>
    <col min="1802" max="1806" width="9" style="2"/>
    <col min="1807" max="1807" width="5.75" style="2" customWidth="1"/>
    <col min="1808" max="1808" width="10.625" style="2" customWidth="1"/>
    <col min="1809" max="1809" width="6.125" style="2" customWidth="1"/>
    <col min="1810" max="2056" width="9" style="2"/>
    <col min="2057" max="2057" width="7.875" style="2" customWidth="1"/>
    <col min="2058" max="2062" width="9" style="2"/>
    <col min="2063" max="2063" width="5.75" style="2" customWidth="1"/>
    <col min="2064" max="2064" width="10.625" style="2" customWidth="1"/>
    <col min="2065" max="2065" width="6.125" style="2" customWidth="1"/>
    <col min="2066" max="2312" width="9" style="2"/>
    <col min="2313" max="2313" width="7.875" style="2" customWidth="1"/>
    <col min="2314" max="2318" width="9" style="2"/>
    <col min="2319" max="2319" width="5.75" style="2" customWidth="1"/>
    <col min="2320" max="2320" width="10.625" style="2" customWidth="1"/>
    <col min="2321" max="2321" width="6.125" style="2" customWidth="1"/>
    <col min="2322" max="2568" width="9" style="2"/>
    <col min="2569" max="2569" width="7.875" style="2" customWidth="1"/>
    <col min="2570" max="2574" width="9" style="2"/>
    <col min="2575" max="2575" width="5.75" style="2" customWidth="1"/>
    <col min="2576" max="2576" width="10.625" style="2" customWidth="1"/>
    <col min="2577" max="2577" width="6.125" style="2" customWidth="1"/>
    <col min="2578" max="2824" width="9" style="2"/>
    <col min="2825" max="2825" width="7.875" style="2" customWidth="1"/>
    <col min="2826" max="2830" width="9" style="2"/>
    <col min="2831" max="2831" width="5.75" style="2" customWidth="1"/>
    <col min="2832" max="2832" width="10.625" style="2" customWidth="1"/>
    <col min="2833" max="2833" width="6.125" style="2" customWidth="1"/>
    <col min="2834" max="3080" width="9" style="2"/>
    <col min="3081" max="3081" width="7.875" style="2" customWidth="1"/>
    <col min="3082" max="3086" width="9" style="2"/>
    <col min="3087" max="3087" width="5.75" style="2" customWidth="1"/>
    <col min="3088" max="3088" width="10.625" style="2" customWidth="1"/>
    <col min="3089" max="3089" width="6.125" style="2" customWidth="1"/>
    <col min="3090" max="3336" width="9" style="2"/>
    <col min="3337" max="3337" width="7.875" style="2" customWidth="1"/>
    <col min="3338" max="3342" width="9" style="2"/>
    <col min="3343" max="3343" width="5.75" style="2" customWidth="1"/>
    <col min="3344" max="3344" width="10.625" style="2" customWidth="1"/>
    <col min="3345" max="3345" width="6.125" style="2" customWidth="1"/>
    <col min="3346" max="3592" width="9" style="2"/>
    <col min="3593" max="3593" width="7.875" style="2" customWidth="1"/>
    <col min="3594" max="3598" width="9" style="2"/>
    <col min="3599" max="3599" width="5.75" style="2" customWidth="1"/>
    <col min="3600" max="3600" width="10.625" style="2" customWidth="1"/>
    <col min="3601" max="3601" width="6.125" style="2" customWidth="1"/>
    <col min="3602" max="3848" width="9" style="2"/>
    <col min="3849" max="3849" width="7.875" style="2" customWidth="1"/>
    <col min="3850" max="3854" width="9" style="2"/>
    <col min="3855" max="3855" width="5.75" style="2" customWidth="1"/>
    <col min="3856" max="3856" width="10.625" style="2" customWidth="1"/>
    <col min="3857" max="3857" width="6.125" style="2" customWidth="1"/>
    <col min="3858" max="4104" width="9" style="2"/>
    <col min="4105" max="4105" width="7.875" style="2" customWidth="1"/>
    <col min="4106" max="4110" width="9" style="2"/>
    <col min="4111" max="4111" width="5.75" style="2" customWidth="1"/>
    <col min="4112" max="4112" width="10.625" style="2" customWidth="1"/>
    <col min="4113" max="4113" width="6.125" style="2" customWidth="1"/>
    <col min="4114" max="4360" width="9" style="2"/>
    <col min="4361" max="4361" width="7.875" style="2" customWidth="1"/>
    <col min="4362" max="4366" width="9" style="2"/>
    <col min="4367" max="4367" width="5.75" style="2" customWidth="1"/>
    <col min="4368" max="4368" width="10.625" style="2" customWidth="1"/>
    <col min="4369" max="4369" width="6.125" style="2" customWidth="1"/>
    <col min="4370" max="4616" width="9" style="2"/>
    <col min="4617" max="4617" width="7.875" style="2" customWidth="1"/>
    <col min="4618" max="4622" width="9" style="2"/>
    <col min="4623" max="4623" width="5.75" style="2" customWidth="1"/>
    <col min="4624" max="4624" width="10.625" style="2" customWidth="1"/>
    <col min="4625" max="4625" width="6.125" style="2" customWidth="1"/>
    <col min="4626" max="4872" width="9" style="2"/>
    <col min="4873" max="4873" width="7.875" style="2" customWidth="1"/>
    <col min="4874" max="4878" width="9" style="2"/>
    <col min="4879" max="4879" width="5.75" style="2" customWidth="1"/>
    <col min="4880" max="4880" width="10.625" style="2" customWidth="1"/>
    <col min="4881" max="4881" width="6.125" style="2" customWidth="1"/>
    <col min="4882" max="5128" width="9" style="2"/>
    <col min="5129" max="5129" width="7.875" style="2" customWidth="1"/>
    <col min="5130" max="5134" width="9" style="2"/>
    <col min="5135" max="5135" width="5.75" style="2" customWidth="1"/>
    <col min="5136" max="5136" width="10.625" style="2" customWidth="1"/>
    <col min="5137" max="5137" width="6.125" style="2" customWidth="1"/>
    <col min="5138" max="5384" width="9" style="2"/>
    <col min="5385" max="5385" width="7.875" style="2" customWidth="1"/>
    <col min="5386" max="5390" width="9" style="2"/>
    <col min="5391" max="5391" width="5.75" style="2" customWidth="1"/>
    <col min="5392" max="5392" width="10.625" style="2" customWidth="1"/>
    <col min="5393" max="5393" width="6.125" style="2" customWidth="1"/>
    <col min="5394" max="5640" width="9" style="2"/>
    <col min="5641" max="5641" width="7.875" style="2" customWidth="1"/>
    <col min="5642" max="5646" width="9" style="2"/>
    <col min="5647" max="5647" width="5.75" style="2" customWidth="1"/>
    <col min="5648" max="5648" width="10.625" style="2" customWidth="1"/>
    <col min="5649" max="5649" width="6.125" style="2" customWidth="1"/>
    <col min="5650" max="5896" width="9" style="2"/>
    <col min="5897" max="5897" width="7.875" style="2" customWidth="1"/>
    <col min="5898" max="5902" width="9" style="2"/>
    <col min="5903" max="5903" width="5.75" style="2" customWidth="1"/>
    <col min="5904" max="5904" width="10.625" style="2" customWidth="1"/>
    <col min="5905" max="5905" width="6.125" style="2" customWidth="1"/>
    <col min="5906" max="6152" width="9" style="2"/>
    <col min="6153" max="6153" width="7.875" style="2" customWidth="1"/>
    <col min="6154" max="6158" width="9" style="2"/>
    <col min="6159" max="6159" width="5.75" style="2" customWidth="1"/>
    <col min="6160" max="6160" width="10.625" style="2" customWidth="1"/>
    <col min="6161" max="6161" width="6.125" style="2" customWidth="1"/>
    <col min="6162" max="6408" width="9" style="2"/>
    <col min="6409" max="6409" width="7.875" style="2" customWidth="1"/>
    <col min="6410" max="6414" width="9" style="2"/>
    <col min="6415" max="6415" width="5.75" style="2" customWidth="1"/>
    <col min="6416" max="6416" width="10.625" style="2" customWidth="1"/>
    <col min="6417" max="6417" width="6.125" style="2" customWidth="1"/>
    <col min="6418" max="6664" width="9" style="2"/>
    <col min="6665" max="6665" width="7.875" style="2" customWidth="1"/>
    <col min="6666" max="6670" width="9" style="2"/>
    <col min="6671" max="6671" width="5.75" style="2" customWidth="1"/>
    <col min="6672" max="6672" width="10.625" style="2" customWidth="1"/>
    <col min="6673" max="6673" width="6.125" style="2" customWidth="1"/>
    <col min="6674" max="6920" width="9" style="2"/>
    <col min="6921" max="6921" width="7.875" style="2" customWidth="1"/>
    <col min="6922" max="6926" width="9" style="2"/>
    <col min="6927" max="6927" width="5.75" style="2" customWidth="1"/>
    <col min="6928" max="6928" width="10.625" style="2" customWidth="1"/>
    <col min="6929" max="6929" width="6.125" style="2" customWidth="1"/>
    <col min="6930" max="7176" width="9" style="2"/>
    <col min="7177" max="7177" width="7.875" style="2" customWidth="1"/>
    <col min="7178" max="7182" width="9" style="2"/>
    <col min="7183" max="7183" width="5.75" style="2" customWidth="1"/>
    <col min="7184" max="7184" width="10.625" style="2" customWidth="1"/>
    <col min="7185" max="7185" width="6.125" style="2" customWidth="1"/>
    <col min="7186" max="7432" width="9" style="2"/>
    <col min="7433" max="7433" width="7.875" style="2" customWidth="1"/>
    <col min="7434" max="7438" width="9" style="2"/>
    <col min="7439" max="7439" width="5.75" style="2" customWidth="1"/>
    <col min="7440" max="7440" width="10.625" style="2" customWidth="1"/>
    <col min="7441" max="7441" width="6.125" style="2" customWidth="1"/>
    <col min="7442" max="7688" width="9" style="2"/>
    <col min="7689" max="7689" width="7.875" style="2" customWidth="1"/>
    <col min="7690" max="7694" width="9" style="2"/>
    <col min="7695" max="7695" width="5.75" style="2" customWidth="1"/>
    <col min="7696" max="7696" width="10.625" style="2" customWidth="1"/>
    <col min="7697" max="7697" width="6.125" style="2" customWidth="1"/>
    <col min="7698" max="7944" width="9" style="2"/>
    <col min="7945" max="7945" width="7.875" style="2" customWidth="1"/>
    <col min="7946" max="7950" width="9" style="2"/>
    <col min="7951" max="7951" width="5.75" style="2" customWidth="1"/>
    <col min="7952" max="7952" width="10.625" style="2" customWidth="1"/>
    <col min="7953" max="7953" width="6.125" style="2" customWidth="1"/>
    <col min="7954" max="8200" width="9" style="2"/>
    <col min="8201" max="8201" width="7.875" style="2" customWidth="1"/>
    <col min="8202" max="8206" width="9" style="2"/>
    <col min="8207" max="8207" width="5.75" style="2" customWidth="1"/>
    <col min="8208" max="8208" width="10.625" style="2" customWidth="1"/>
    <col min="8209" max="8209" width="6.125" style="2" customWidth="1"/>
    <col min="8210" max="8456" width="9" style="2"/>
    <col min="8457" max="8457" width="7.875" style="2" customWidth="1"/>
    <col min="8458" max="8462" width="9" style="2"/>
    <col min="8463" max="8463" width="5.75" style="2" customWidth="1"/>
    <col min="8464" max="8464" width="10.625" style="2" customWidth="1"/>
    <col min="8465" max="8465" width="6.125" style="2" customWidth="1"/>
    <col min="8466" max="8712" width="9" style="2"/>
    <col min="8713" max="8713" width="7.875" style="2" customWidth="1"/>
    <col min="8714" max="8718" width="9" style="2"/>
    <col min="8719" max="8719" width="5.75" style="2" customWidth="1"/>
    <col min="8720" max="8720" width="10.625" style="2" customWidth="1"/>
    <col min="8721" max="8721" width="6.125" style="2" customWidth="1"/>
    <col min="8722" max="8968" width="9" style="2"/>
    <col min="8969" max="8969" width="7.875" style="2" customWidth="1"/>
    <col min="8970" max="8974" width="9" style="2"/>
    <col min="8975" max="8975" width="5.75" style="2" customWidth="1"/>
    <col min="8976" max="8976" width="10.625" style="2" customWidth="1"/>
    <col min="8977" max="8977" width="6.125" style="2" customWidth="1"/>
    <col min="8978" max="9224" width="9" style="2"/>
    <col min="9225" max="9225" width="7.875" style="2" customWidth="1"/>
    <col min="9226" max="9230" width="9" style="2"/>
    <col min="9231" max="9231" width="5.75" style="2" customWidth="1"/>
    <col min="9232" max="9232" width="10.625" style="2" customWidth="1"/>
    <col min="9233" max="9233" width="6.125" style="2" customWidth="1"/>
    <col min="9234" max="9480" width="9" style="2"/>
    <col min="9481" max="9481" width="7.875" style="2" customWidth="1"/>
    <col min="9482" max="9486" width="9" style="2"/>
    <col min="9487" max="9487" width="5.75" style="2" customWidth="1"/>
    <col min="9488" max="9488" width="10.625" style="2" customWidth="1"/>
    <col min="9489" max="9489" width="6.125" style="2" customWidth="1"/>
    <col min="9490" max="9736" width="9" style="2"/>
    <col min="9737" max="9737" width="7.875" style="2" customWidth="1"/>
    <col min="9738" max="9742" width="9" style="2"/>
    <col min="9743" max="9743" width="5.75" style="2" customWidth="1"/>
    <col min="9744" max="9744" width="10.625" style="2" customWidth="1"/>
    <col min="9745" max="9745" width="6.125" style="2" customWidth="1"/>
    <col min="9746" max="9992" width="9" style="2"/>
    <col min="9993" max="9993" width="7.875" style="2" customWidth="1"/>
    <col min="9994" max="9998" width="9" style="2"/>
    <col min="9999" max="9999" width="5.75" style="2" customWidth="1"/>
    <col min="10000" max="10000" width="10.625" style="2" customWidth="1"/>
    <col min="10001" max="10001" width="6.125" style="2" customWidth="1"/>
    <col min="10002" max="10248" width="9" style="2"/>
    <col min="10249" max="10249" width="7.875" style="2" customWidth="1"/>
    <col min="10250" max="10254" width="9" style="2"/>
    <col min="10255" max="10255" width="5.75" style="2" customWidth="1"/>
    <col min="10256" max="10256" width="10.625" style="2" customWidth="1"/>
    <col min="10257" max="10257" width="6.125" style="2" customWidth="1"/>
    <col min="10258" max="10504" width="9" style="2"/>
    <col min="10505" max="10505" width="7.875" style="2" customWidth="1"/>
    <col min="10506" max="10510" width="9" style="2"/>
    <col min="10511" max="10511" width="5.75" style="2" customWidth="1"/>
    <col min="10512" max="10512" width="10.625" style="2" customWidth="1"/>
    <col min="10513" max="10513" width="6.125" style="2" customWidth="1"/>
    <col min="10514" max="10760" width="9" style="2"/>
    <col min="10761" max="10761" width="7.875" style="2" customWidth="1"/>
    <col min="10762" max="10766" width="9" style="2"/>
    <col min="10767" max="10767" width="5.75" style="2" customWidth="1"/>
    <col min="10768" max="10768" width="10.625" style="2" customWidth="1"/>
    <col min="10769" max="10769" width="6.125" style="2" customWidth="1"/>
    <col min="10770" max="11016" width="9" style="2"/>
    <col min="11017" max="11017" width="7.875" style="2" customWidth="1"/>
    <col min="11018" max="11022" width="9" style="2"/>
    <col min="11023" max="11023" width="5.75" style="2" customWidth="1"/>
    <col min="11024" max="11024" width="10.625" style="2" customWidth="1"/>
    <col min="11025" max="11025" width="6.125" style="2" customWidth="1"/>
    <col min="11026" max="11272" width="9" style="2"/>
    <col min="11273" max="11273" width="7.875" style="2" customWidth="1"/>
    <col min="11274" max="11278" width="9" style="2"/>
    <col min="11279" max="11279" width="5.75" style="2" customWidth="1"/>
    <col min="11280" max="11280" width="10.625" style="2" customWidth="1"/>
    <col min="11281" max="11281" width="6.125" style="2" customWidth="1"/>
    <col min="11282" max="11528" width="9" style="2"/>
    <col min="11529" max="11529" width="7.875" style="2" customWidth="1"/>
    <col min="11530" max="11534" width="9" style="2"/>
    <col min="11535" max="11535" width="5.75" style="2" customWidth="1"/>
    <col min="11536" max="11536" width="10.625" style="2" customWidth="1"/>
    <col min="11537" max="11537" width="6.125" style="2" customWidth="1"/>
    <col min="11538" max="11784" width="9" style="2"/>
    <col min="11785" max="11785" width="7.875" style="2" customWidth="1"/>
    <col min="11786" max="11790" width="9" style="2"/>
    <col min="11791" max="11791" width="5.75" style="2" customWidth="1"/>
    <col min="11792" max="11792" width="10.625" style="2" customWidth="1"/>
    <col min="11793" max="11793" width="6.125" style="2" customWidth="1"/>
    <col min="11794" max="12040" width="9" style="2"/>
    <col min="12041" max="12041" width="7.875" style="2" customWidth="1"/>
    <col min="12042" max="12046" width="9" style="2"/>
    <col min="12047" max="12047" width="5.75" style="2" customWidth="1"/>
    <col min="12048" max="12048" width="10.625" style="2" customWidth="1"/>
    <col min="12049" max="12049" width="6.125" style="2" customWidth="1"/>
    <col min="12050" max="12296" width="9" style="2"/>
    <col min="12297" max="12297" width="7.875" style="2" customWidth="1"/>
    <col min="12298" max="12302" width="9" style="2"/>
    <col min="12303" max="12303" width="5.75" style="2" customWidth="1"/>
    <col min="12304" max="12304" width="10.625" style="2" customWidth="1"/>
    <col min="12305" max="12305" width="6.125" style="2" customWidth="1"/>
    <col min="12306" max="12552" width="9" style="2"/>
    <col min="12553" max="12553" width="7.875" style="2" customWidth="1"/>
    <col min="12554" max="12558" width="9" style="2"/>
    <col min="12559" max="12559" width="5.75" style="2" customWidth="1"/>
    <col min="12560" max="12560" width="10.625" style="2" customWidth="1"/>
    <col min="12561" max="12561" width="6.125" style="2" customWidth="1"/>
    <col min="12562" max="12808" width="9" style="2"/>
    <col min="12809" max="12809" width="7.875" style="2" customWidth="1"/>
    <col min="12810" max="12814" width="9" style="2"/>
    <col min="12815" max="12815" width="5.75" style="2" customWidth="1"/>
    <col min="12816" max="12816" width="10.625" style="2" customWidth="1"/>
    <col min="12817" max="12817" width="6.125" style="2" customWidth="1"/>
    <col min="12818" max="13064" width="9" style="2"/>
    <col min="13065" max="13065" width="7.875" style="2" customWidth="1"/>
    <col min="13066" max="13070" width="9" style="2"/>
    <col min="13071" max="13071" width="5.75" style="2" customWidth="1"/>
    <col min="13072" max="13072" width="10.625" style="2" customWidth="1"/>
    <col min="13073" max="13073" width="6.125" style="2" customWidth="1"/>
    <col min="13074" max="13320" width="9" style="2"/>
    <col min="13321" max="13321" width="7.875" style="2" customWidth="1"/>
    <col min="13322" max="13326" width="9" style="2"/>
    <col min="13327" max="13327" width="5.75" style="2" customWidth="1"/>
    <col min="13328" max="13328" width="10.625" style="2" customWidth="1"/>
    <col min="13329" max="13329" width="6.125" style="2" customWidth="1"/>
    <col min="13330" max="13576" width="9" style="2"/>
    <col min="13577" max="13577" width="7.875" style="2" customWidth="1"/>
    <col min="13578" max="13582" width="9" style="2"/>
    <col min="13583" max="13583" width="5.75" style="2" customWidth="1"/>
    <col min="13584" max="13584" width="10.625" style="2" customWidth="1"/>
    <col min="13585" max="13585" width="6.125" style="2" customWidth="1"/>
    <col min="13586" max="13832" width="9" style="2"/>
    <col min="13833" max="13833" width="7.875" style="2" customWidth="1"/>
    <col min="13834" max="13838" width="9" style="2"/>
    <col min="13839" max="13839" width="5.75" style="2" customWidth="1"/>
    <col min="13840" max="13840" width="10.625" style="2" customWidth="1"/>
    <col min="13841" max="13841" width="6.125" style="2" customWidth="1"/>
    <col min="13842" max="14088" width="9" style="2"/>
    <col min="14089" max="14089" width="7.875" style="2" customWidth="1"/>
    <col min="14090" max="14094" width="9" style="2"/>
    <col min="14095" max="14095" width="5.75" style="2" customWidth="1"/>
    <col min="14096" max="14096" width="10.625" style="2" customWidth="1"/>
    <col min="14097" max="14097" width="6.125" style="2" customWidth="1"/>
    <col min="14098" max="14344" width="9" style="2"/>
    <col min="14345" max="14345" width="7.875" style="2" customWidth="1"/>
    <col min="14346" max="14350" width="9" style="2"/>
    <col min="14351" max="14351" width="5.75" style="2" customWidth="1"/>
    <col min="14352" max="14352" width="10.625" style="2" customWidth="1"/>
    <col min="14353" max="14353" width="6.125" style="2" customWidth="1"/>
    <col min="14354" max="14600" width="9" style="2"/>
    <col min="14601" max="14601" width="7.875" style="2" customWidth="1"/>
    <col min="14602" max="14606" width="9" style="2"/>
    <col min="14607" max="14607" width="5.75" style="2" customWidth="1"/>
    <col min="14608" max="14608" width="10.625" style="2" customWidth="1"/>
    <col min="14609" max="14609" width="6.125" style="2" customWidth="1"/>
    <col min="14610" max="14856" width="9" style="2"/>
    <col min="14857" max="14857" width="7.875" style="2" customWidth="1"/>
    <col min="14858" max="14862" width="9" style="2"/>
    <col min="14863" max="14863" width="5.75" style="2" customWidth="1"/>
    <col min="14864" max="14864" width="10.625" style="2" customWidth="1"/>
    <col min="14865" max="14865" width="6.125" style="2" customWidth="1"/>
    <col min="14866" max="15112" width="9" style="2"/>
    <col min="15113" max="15113" width="7.875" style="2" customWidth="1"/>
    <col min="15114" max="15118" width="9" style="2"/>
    <col min="15119" max="15119" width="5.75" style="2" customWidth="1"/>
    <col min="15120" max="15120" width="10.625" style="2" customWidth="1"/>
    <col min="15121" max="15121" width="6.125" style="2" customWidth="1"/>
    <col min="15122" max="15368" width="9" style="2"/>
    <col min="15369" max="15369" width="7.875" style="2" customWidth="1"/>
    <col min="15370" max="15374" width="9" style="2"/>
    <col min="15375" max="15375" width="5.75" style="2" customWidth="1"/>
    <col min="15376" max="15376" width="10.625" style="2" customWidth="1"/>
    <col min="15377" max="15377" width="6.125" style="2" customWidth="1"/>
    <col min="15378" max="15624" width="9" style="2"/>
    <col min="15625" max="15625" width="7.875" style="2" customWidth="1"/>
    <col min="15626" max="15630" width="9" style="2"/>
    <col min="15631" max="15631" width="5.75" style="2" customWidth="1"/>
    <col min="15632" max="15632" width="10.625" style="2" customWidth="1"/>
    <col min="15633" max="15633" width="6.125" style="2" customWidth="1"/>
    <col min="15634" max="15880" width="9" style="2"/>
    <col min="15881" max="15881" width="7.875" style="2" customWidth="1"/>
    <col min="15882" max="15886" width="9" style="2"/>
    <col min="15887" max="15887" width="5.75" style="2" customWidth="1"/>
    <col min="15888" max="15888" width="10.625" style="2" customWidth="1"/>
    <col min="15889" max="15889" width="6.125" style="2" customWidth="1"/>
    <col min="15890" max="16136" width="9" style="2"/>
    <col min="16137" max="16137" width="7.875" style="2" customWidth="1"/>
    <col min="16138" max="16142" width="9" style="2"/>
    <col min="16143" max="16143" width="5.75" style="2" customWidth="1"/>
    <col min="16144" max="16144" width="10.625" style="2" customWidth="1"/>
    <col min="16145" max="16145" width="6.125" style="2" customWidth="1"/>
    <col min="16146" max="16384" width="9" style="2"/>
  </cols>
  <sheetData>
    <row r="1" spans="1:22" s="1" customFormat="1" ht="13.5" x14ac:dyDescent="0.15">
      <c r="A1" s="206" t="s">
        <v>43</v>
      </c>
      <c r="B1" s="206"/>
      <c r="C1" s="206"/>
      <c r="D1" s="206"/>
      <c r="E1" s="206"/>
      <c r="F1" s="206"/>
    </row>
    <row r="2" spans="1:22" ht="17.25" customHeight="1" x14ac:dyDescent="0.15">
      <c r="A2" s="211" t="s">
        <v>69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</row>
    <row r="3" spans="1:22" ht="17.25" customHeight="1" x14ac:dyDescent="0.15">
      <c r="A3" s="3" t="s">
        <v>12</v>
      </c>
      <c r="B3" s="3"/>
      <c r="C3" s="3"/>
      <c r="D3" s="3"/>
      <c r="E3" s="3"/>
      <c r="F3" s="3"/>
    </row>
    <row r="4" spans="1:22" ht="17.25" customHeight="1" x14ac:dyDescent="0.15">
      <c r="B4" s="212" t="s">
        <v>13</v>
      </c>
      <c r="C4" s="212"/>
      <c r="D4" s="212"/>
      <c r="E4" s="212"/>
      <c r="F4" s="212"/>
      <c r="G4" s="3"/>
      <c r="H4" s="3"/>
    </row>
    <row r="5" spans="1:22" ht="8.25" customHeight="1" x14ac:dyDescent="0.15"/>
    <row r="6" spans="1:22" ht="17.25" customHeight="1" x14ac:dyDescent="0.15">
      <c r="N6" s="213" t="s">
        <v>21</v>
      </c>
      <c r="O6" s="213"/>
      <c r="P6" s="213"/>
      <c r="Q6" s="213"/>
      <c r="R6" s="213"/>
      <c r="S6" s="213"/>
      <c r="T6" s="3"/>
    </row>
    <row r="7" spans="1:22" ht="17.25" customHeight="1" x14ac:dyDescent="0.15">
      <c r="L7" s="212" t="s">
        <v>14</v>
      </c>
      <c r="M7" s="212"/>
      <c r="N7" s="216"/>
      <c r="O7" s="216"/>
      <c r="P7" s="216"/>
      <c r="Q7" s="216"/>
      <c r="R7" s="216"/>
      <c r="S7" s="216"/>
      <c r="T7" s="216"/>
      <c r="U7" s="216"/>
    </row>
    <row r="8" spans="1:22" ht="9.75" customHeight="1" x14ac:dyDescent="0.15">
      <c r="M8" s="4"/>
      <c r="N8" s="216"/>
      <c r="O8" s="216"/>
      <c r="P8" s="216"/>
      <c r="Q8" s="216"/>
      <c r="R8" s="216"/>
      <c r="S8" s="216"/>
      <c r="T8" s="216"/>
      <c r="U8" s="216"/>
    </row>
    <row r="9" spans="1:22" ht="17.25" customHeight="1" x14ac:dyDescent="0.15">
      <c r="F9" s="4"/>
      <c r="G9" s="4"/>
      <c r="H9" s="38"/>
      <c r="I9" s="4"/>
      <c r="J9" s="38"/>
      <c r="K9" s="38"/>
      <c r="L9" s="207" t="s">
        <v>15</v>
      </c>
      <c r="M9" s="207"/>
      <c r="N9" s="40"/>
      <c r="O9" s="40"/>
      <c r="P9" s="40"/>
      <c r="Q9" s="40"/>
      <c r="R9" s="40"/>
      <c r="S9" s="40"/>
      <c r="T9" s="40"/>
      <c r="U9" s="40"/>
    </row>
    <row r="10" spans="1:22" ht="17.25" customHeight="1" x14ac:dyDescent="0.15">
      <c r="F10" s="4"/>
      <c r="G10" s="4"/>
      <c r="H10" s="38"/>
      <c r="I10" s="4"/>
      <c r="J10" s="38"/>
      <c r="K10" s="38"/>
      <c r="L10" s="207" t="s">
        <v>19</v>
      </c>
      <c r="M10" s="207"/>
      <c r="N10" s="40"/>
      <c r="O10" s="40"/>
      <c r="P10" s="40"/>
      <c r="Q10" s="40"/>
      <c r="R10" s="40"/>
      <c r="S10" s="40"/>
      <c r="T10" s="40"/>
      <c r="U10" s="40"/>
      <c r="V10" s="2" t="s">
        <v>18</v>
      </c>
    </row>
    <row r="11" spans="1:22" ht="17.25" customHeight="1" x14ac:dyDescent="0.15">
      <c r="E11" s="6"/>
      <c r="F11" s="5"/>
      <c r="G11" s="5"/>
      <c r="H11" s="5"/>
      <c r="I11" s="5"/>
      <c r="J11" s="5"/>
      <c r="K11" s="5"/>
      <c r="L11" s="207" t="s">
        <v>20</v>
      </c>
      <c r="M11" s="207"/>
      <c r="N11" s="41"/>
      <c r="O11" s="41"/>
      <c r="P11" s="41"/>
      <c r="Q11" s="41"/>
      <c r="R11" s="41"/>
      <c r="S11" s="41"/>
      <c r="T11" s="41"/>
      <c r="U11" s="41"/>
    </row>
    <row r="12" spans="1:22" ht="17.25" customHeight="1" x14ac:dyDescent="0.15">
      <c r="E12" s="6"/>
      <c r="F12" s="3"/>
      <c r="G12" s="3"/>
      <c r="H12" s="3"/>
      <c r="I12" s="3"/>
      <c r="J12" s="3"/>
      <c r="K12" s="3"/>
      <c r="L12" s="3"/>
      <c r="M12" s="3"/>
    </row>
    <row r="13" spans="1:22" ht="17.25" customHeight="1" x14ac:dyDescent="0.15">
      <c r="C13" s="214" t="s">
        <v>102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2" ht="12" customHeight="1" x14ac:dyDescent="0.15"/>
    <row r="15" spans="1:22" ht="17.25" customHeight="1" x14ac:dyDescent="0.15">
      <c r="C15" s="210" t="s">
        <v>104</v>
      </c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</row>
    <row r="16" spans="1:22" ht="17.25" customHeight="1" x14ac:dyDescent="0.15">
      <c r="C16" s="206" t="s">
        <v>22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</row>
    <row r="17" spans="1:24" ht="14.1" customHeight="1" x14ac:dyDescent="0.15"/>
    <row r="18" spans="1:24" ht="17.25" customHeight="1" x14ac:dyDescent="0.15">
      <c r="A18" s="207" t="s">
        <v>16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</row>
    <row r="19" spans="1:24" ht="14.1" customHeight="1" x14ac:dyDescent="0.15"/>
    <row r="20" spans="1:24" ht="17.25" customHeight="1" x14ac:dyDescent="0.15">
      <c r="A20" s="206" t="s">
        <v>67</v>
      </c>
      <c r="B20" s="206"/>
      <c r="C20" s="206"/>
      <c r="D20" s="37" t="s">
        <v>68</v>
      </c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7" t="s">
        <v>17</v>
      </c>
    </row>
    <row r="21" spans="1:24" ht="6.75" customHeight="1" x14ac:dyDescent="0.15"/>
    <row r="22" spans="1:24" ht="17.25" customHeight="1" x14ac:dyDescent="0.15">
      <c r="A22" s="39" t="s">
        <v>81</v>
      </c>
      <c r="B22" s="3"/>
      <c r="C22" s="3"/>
      <c r="D22" s="3"/>
      <c r="E22" s="3"/>
      <c r="F22" s="3"/>
      <c r="G22" s="3"/>
      <c r="H22" s="3"/>
      <c r="I22" s="8"/>
      <c r="J22" s="37"/>
      <c r="K22" s="37"/>
    </row>
    <row r="23" spans="1:24" ht="8.25" customHeight="1" x14ac:dyDescent="0.15">
      <c r="I23" s="3"/>
      <c r="J23" s="3"/>
      <c r="K23" s="3"/>
    </row>
    <row r="24" spans="1:24" ht="17.25" customHeight="1" x14ac:dyDescent="0.15">
      <c r="B24" s="156" t="s">
        <v>36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8"/>
      <c r="U24" s="9" t="s">
        <v>37</v>
      </c>
    </row>
    <row r="25" spans="1:24" ht="17.25" customHeight="1" x14ac:dyDescent="0.15">
      <c r="B25" s="10" t="s">
        <v>38</v>
      </c>
      <c r="C25" s="11"/>
      <c r="D25" s="11"/>
      <c r="E25" s="11"/>
      <c r="F25" s="11"/>
      <c r="G25" s="203" t="s">
        <v>23</v>
      </c>
      <c r="H25" s="203"/>
      <c r="I25" s="203"/>
      <c r="J25" s="203"/>
      <c r="K25" s="203"/>
      <c r="L25" s="203"/>
      <c r="M25" s="204"/>
      <c r="N25" s="204" t="s">
        <v>26</v>
      </c>
      <c r="O25" s="205"/>
      <c r="P25" s="205"/>
      <c r="Q25" s="205"/>
      <c r="R25" s="205"/>
      <c r="S25" s="205"/>
      <c r="T25" s="205"/>
      <c r="U25" s="137" t="s">
        <v>35</v>
      </c>
      <c r="X25" s="12" t="s">
        <v>34</v>
      </c>
    </row>
    <row r="26" spans="1:24" ht="20.25" customHeight="1" x14ac:dyDescent="0.15">
      <c r="B26" s="13"/>
      <c r="C26" s="14" t="s">
        <v>45</v>
      </c>
      <c r="D26" s="15"/>
      <c r="E26" s="15"/>
      <c r="F26" s="15"/>
      <c r="G26" s="208">
        <f>'様式４-１_付表　'!G18</f>
        <v>0</v>
      </c>
      <c r="H26" s="209"/>
      <c r="I26" s="209"/>
      <c r="J26" s="209"/>
      <c r="K26" s="209"/>
      <c r="L26" s="209"/>
      <c r="M26" s="16" t="s">
        <v>9</v>
      </c>
      <c r="N26" s="142">
        <f>'様式４-１_付表　'!K18</f>
        <v>0</v>
      </c>
      <c r="O26" s="143"/>
      <c r="P26" s="143"/>
      <c r="Q26" s="143"/>
      <c r="R26" s="143"/>
      <c r="S26" s="143"/>
      <c r="T26" s="16" t="s">
        <v>9</v>
      </c>
      <c r="U26" s="138"/>
      <c r="X26" s="17"/>
    </row>
    <row r="27" spans="1:24" ht="20.25" customHeight="1" x14ac:dyDescent="0.15">
      <c r="B27" s="13"/>
      <c r="C27" s="35" t="s">
        <v>82</v>
      </c>
      <c r="D27" s="18"/>
      <c r="E27" s="18"/>
      <c r="F27" s="18"/>
      <c r="G27" s="142">
        <f>'様式４-１_付表　'!G23</f>
        <v>0</v>
      </c>
      <c r="H27" s="143"/>
      <c r="I27" s="143"/>
      <c r="J27" s="143"/>
      <c r="K27" s="143"/>
      <c r="L27" s="143"/>
      <c r="M27" s="19" t="s">
        <v>9</v>
      </c>
      <c r="N27" s="142">
        <f>'様式４-１_付表　'!K23</f>
        <v>0</v>
      </c>
      <c r="O27" s="143"/>
      <c r="P27" s="143"/>
      <c r="Q27" s="143"/>
      <c r="R27" s="143"/>
      <c r="S27" s="143"/>
      <c r="T27" s="20" t="s">
        <v>9</v>
      </c>
      <c r="U27" s="138"/>
      <c r="X27" s="200" t="s">
        <v>29</v>
      </c>
    </row>
    <row r="28" spans="1:24" ht="20.25" customHeight="1" x14ac:dyDescent="0.15">
      <c r="B28" s="21"/>
      <c r="C28" s="22" t="s">
        <v>41</v>
      </c>
      <c r="D28" s="23"/>
      <c r="E28" s="23"/>
      <c r="F28" s="23"/>
      <c r="G28" s="165">
        <f>'様式４-１_付表　'!G25</f>
        <v>0</v>
      </c>
      <c r="H28" s="166"/>
      <c r="I28" s="166"/>
      <c r="J28" s="166"/>
      <c r="K28" s="166"/>
      <c r="L28" s="166"/>
      <c r="M28" s="24" t="s">
        <v>9</v>
      </c>
      <c r="N28" s="165">
        <f>'様式４-１_付表　'!K25</f>
        <v>0</v>
      </c>
      <c r="O28" s="166"/>
      <c r="P28" s="166"/>
      <c r="Q28" s="166"/>
      <c r="R28" s="166"/>
      <c r="S28" s="166"/>
      <c r="T28" s="25" t="s">
        <v>9</v>
      </c>
      <c r="U28" s="139"/>
      <c r="X28" s="200"/>
    </row>
    <row r="29" spans="1:24" ht="13.5" customHeight="1" x14ac:dyDescent="0.15">
      <c r="B29" s="159" t="s">
        <v>28</v>
      </c>
      <c r="C29" s="160"/>
      <c r="D29" s="160"/>
      <c r="E29" s="160"/>
      <c r="F29" s="160"/>
      <c r="G29" s="193" t="s">
        <v>27</v>
      </c>
      <c r="H29" s="201"/>
      <c r="I29" s="201"/>
      <c r="J29" s="201"/>
      <c r="K29" s="201"/>
      <c r="L29" s="201"/>
      <c r="M29" s="202"/>
      <c r="N29" s="201" t="s">
        <v>30</v>
      </c>
      <c r="O29" s="201"/>
      <c r="P29" s="201"/>
      <c r="Q29" s="201"/>
      <c r="R29" s="201"/>
      <c r="S29" s="201"/>
      <c r="T29" s="201"/>
      <c r="U29" s="137" t="s">
        <v>35</v>
      </c>
      <c r="X29" s="200"/>
    </row>
    <row r="30" spans="1:24" ht="12.75" customHeight="1" x14ac:dyDescent="0.15">
      <c r="B30" s="161"/>
      <c r="C30" s="162"/>
      <c r="D30" s="162"/>
      <c r="E30" s="162"/>
      <c r="F30" s="162"/>
      <c r="G30" s="153"/>
      <c r="H30" s="154"/>
      <c r="I30" s="154"/>
      <c r="J30" s="154"/>
      <c r="K30" s="154"/>
      <c r="L30" s="154"/>
      <c r="M30" s="155"/>
      <c r="N30" s="153"/>
      <c r="O30" s="154"/>
      <c r="P30" s="154"/>
      <c r="Q30" s="154"/>
      <c r="R30" s="154"/>
      <c r="S30" s="154"/>
      <c r="T30" s="155"/>
      <c r="U30" s="138"/>
      <c r="X30" s="26" t="s">
        <v>31</v>
      </c>
    </row>
    <row r="31" spans="1:24" ht="13.5" x14ac:dyDescent="0.15">
      <c r="B31" s="161"/>
      <c r="C31" s="162"/>
      <c r="D31" s="162"/>
      <c r="E31" s="162"/>
      <c r="F31" s="162"/>
      <c r="G31" s="153"/>
      <c r="H31" s="154"/>
      <c r="I31" s="154"/>
      <c r="J31" s="154"/>
      <c r="K31" s="154"/>
      <c r="L31" s="154"/>
      <c r="M31" s="155"/>
      <c r="N31" s="153"/>
      <c r="O31" s="154"/>
      <c r="P31" s="154"/>
      <c r="Q31" s="154"/>
      <c r="R31" s="154"/>
      <c r="S31" s="154"/>
      <c r="T31" s="155"/>
      <c r="U31" s="138"/>
      <c r="X31" s="26" t="s">
        <v>70</v>
      </c>
    </row>
    <row r="32" spans="1:24" ht="13.5" x14ac:dyDescent="0.15">
      <c r="B32" s="161"/>
      <c r="C32" s="162"/>
      <c r="D32" s="162"/>
      <c r="E32" s="162"/>
      <c r="F32" s="162"/>
      <c r="G32" s="153"/>
      <c r="H32" s="154"/>
      <c r="I32" s="154"/>
      <c r="J32" s="154"/>
      <c r="K32" s="154"/>
      <c r="L32" s="154"/>
      <c r="M32" s="155"/>
      <c r="N32" s="153"/>
      <c r="O32" s="154"/>
      <c r="P32" s="154"/>
      <c r="Q32" s="154"/>
      <c r="R32" s="154"/>
      <c r="S32" s="154"/>
      <c r="T32" s="155"/>
      <c r="U32" s="138"/>
      <c r="X32" s="26" t="s">
        <v>32</v>
      </c>
    </row>
    <row r="33" spans="2:31" ht="13.5" x14ac:dyDescent="0.15">
      <c r="B33" s="163"/>
      <c r="C33" s="164"/>
      <c r="D33" s="164"/>
      <c r="E33" s="164"/>
      <c r="F33" s="164"/>
      <c r="G33" s="153"/>
      <c r="H33" s="154"/>
      <c r="I33" s="154"/>
      <c r="J33" s="154"/>
      <c r="K33" s="154"/>
      <c r="L33" s="154"/>
      <c r="M33" s="155"/>
      <c r="N33" s="153"/>
      <c r="O33" s="154"/>
      <c r="P33" s="154"/>
      <c r="Q33" s="154"/>
      <c r="R33" s="154"/>
      <c r="S33" s="154"/>
      <c r="T33" s="155"/>
      <c r="U33" s="139"/>
      <c r="X33" s="26" t="s">
        <v>33</v>
      </c>
    </row>
    <row r="34" spans="2:31" ht="10.5" customHeight="1" x14ac:dyDescent="0.15">
      <c r="B34" s="170" t="s">
        <v>87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2"/>
      <c r="U34" s="137" t="s">
        <v>35</v>
      </c>
      <c r="X34" s="26" t="s">
        <v>47</v>
      </c>
    </row>
    <row r="35" spans="2:31" ht="10.5" customHeight="1" x14ac:dyDescent="0.15">
      <c r="B35" s="173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5"/>
      <c r="U35" s="138"/>
      <c r="X35" s="26" t="s">
        <v>46</v>
      </c>
    </row>
    <row r="36" spans="2:31" ht="10.5" customHeight="1" x14ac:dyDescent="0.15">
      <c r="B36" s="176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8"/>
      <c r="U36" s="139"/>
      <c r="X36" s="26" t="s">
        <v>71</v>
      </c>
    </row>
    <row r="37" spans="2:31" ht="10.5" customHeight="1" x14ac:dyDescent="0.15">
      <c r="B37" s="170" t="s">
        <v>89</v>
      </c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2"/>
      <c r="U37" s="137" t="s">
        <v>35</v>
      </c>
      <c r="X37" s="26" t="s">
        <v>59</v>
      </c>
    </row>
    <row r="38" spans="2:31" ht="10.5" customHeight="1" x14ac:dyDescent="0.15">
      <c r="B38" s="173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5"/>
      <c r="U38" s="138"/>
      <c r="X38" s="26" t="s">
        <v>79</v>
      </c>
    </row>
    <row r="39" spans="2:31" ht="10.5" customHeight="1" x14ac:dyDescent="0.15">
      <c r="B39" s="176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8"/>
      <c r="U39" s="139"/>
      <c r="X39" s="26"/>
    </row>
    <row r="40" spans="2:31" ht="14.25" customHeight="1" x14ac:dyDescent="0.15">
      <c r="B40" s="181" t="s">
        <v>88</v>
      </c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3"/>
      <c r="U40" s="137" t="s">
        <v>35</v>
      </c>
      <c r="X40" s="26" t="s">
        <v>60</v>
      </c>
    </row>
    <row r="41" spans="2:31" ht="14.25" customHeight="1" x14ac:dyDescent="0.15">
      <c r="B41" s="184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6"/>
      <c r="U41" s="139"/>
      <c r="X41" s="26" t="s">
        <v>61</v>
      </c>
    </row>
    <row r="42" spans="2:31" ht="10.5" customHeight="1" x14ac:dyDescent="0.15">
      <c r="B42" s="170" t="s">
        <v>62</v>
      </c>
      <c r="C42" s="187"/>
      <c r="D42" s="187"/>
      <c r="E42" s="187"/>
      <c r="F42" s="188"/>
      <c r="G42" s="192" t="s">
        <v>23</v>
      </c>
      <c r="H42" s="192"/>
      <c r="I42" s="192"/>
      <c r="J42" s="192"/>
      <c r="K42" s="192"/>
      <c r="L42" s="192"/>
      <c r="M42" s="192"/>
      <c r="N42" s="192" t="s">
        <v>24</v>
      </c>
      <c r="O42" s="192"/>
      <c r="P42" s="192"/>
      <c r="Q42" s="192"/>
      <c r="R42" s="192"/>
      <c r="S42" s="192"/>
      <c r="T42" s="193"/>
      <c r="U42" s="137"/>
      <c r="X42" s="26" t="s">
        <v>77</v>
      </c>
    </row>
    <row r="43" spans="2:31" ht="10.5" customHeight="1" x14ac:dyDescent="0.15">
      <c r="B43" s="189"/>
      <c r="C43" s="190"/>
      <c r="D43" s="190"/>
      <c r="E43" s="190"/>
      <c r="F43" s="191"/>
      <c r="G43" s="149" t="s">
        <v>63</v>
      </c>
      <c r="H43" s="140"/>
      <c r="I43" s="144" t="s">
        <v>64</v>
      </c>
      <c r="J43" s="140"/>
      <c r="K43" s="144" t="s">
        <v>65</v>
      </c>
      <c r="L43" s="140"/>
      <c r="M43" s="151" t="s">
        <v>66</v>
      </c>
      <c r="N43" s="149" t="s">
        <v>63</v>
      </c>
      <c r="O43" s="140"/>
      <c r="P43" s="144" t="s">
        <v>64</v>
      </c>
      <c r="Q43" s="140"/>
      <c r="R43" s="144" t="s">
        <v>65</v>
      </c>
      <c r="S43" s="140"/>
      <c r="T43" s="146" t="s">
        <v>66</v>
      </c>
      <c r="U43" s="138"/>
      <c r="X43" s="27" t="s">
        <v>78</v>
      </c>
    </row>
    <row r="44" spans="2:31" ht="13.5" x14ac:dyDescent="0.15">
      <c r="B44" s="189"/>
      <c r="C44" s="190"/>
      <c r="D44" s="190"/>
      <c r="E44" s="190"/>
      <c r="F44" s="191"/>
      <c r="G44" s="150"/>
      <c r="H44" s="141"/>
      <c r="I44" s="145"/>
      <c r="J44" s="141"/>
      <c r="K44" s="145"/>
      <c r="L44" s="141"/>
      <c r="M44" s="152"/>
      <c r="N44" s="150"/>
      <c r="O44" s="141"/>
      <c r="P44" s="145"/>
      <c r="Q44" s="141"/>
      <c r="R44" s="145"/>
      <c r="S44" s="141"/>
      <c r="T44" s="147"/>
      <c r="U44" s="138"/>
    </row>
    <row r="45" spans="2:31" ht="16.5" customHeight="1" x14ac:dyDescent="0.15">
      <c r="B45" s="131" t="s">
        <v>103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3"/>
      <c r="N45" s="128" t="s">
        <v>90</v>
      </c>
      <c r="O45" s="129"/>
      <c r="P45" s="129"/>
      <c r="Q45" s="129"/>
      <c r="R45" s="129"/>
      <c r="S45" s="129"/>
      <c r="T45" s="130"/>
      <c r="U45" s="138"/>
      <c r="Y45" s="124" t="s">
        <v>96</v>
      </c>
      <c r="Z45" s="124" t="s">
        <v>98</v>
      </c>
      <c r="AA45" s="124" t="s">
        <v>97</v>
      </c>
      <c r="AB45" s="124" t="s">
        <v>95</v>
      </c>
      <c r="AC45" s="125" t="s">
        <v>99</v>
      </c>
      <c r="AD45" s="125" t="s">
        <v>100</v>
      </c>
      <c r="AE45" s="124" t="s">
        <v>101</v>
      </c>
    </row>
    <row r="46" spans="2:31" ht="16.5" customHeight="1" x14ac:dyDescent="0.15"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6"/>
      <c r="N46" s="122" t="s">
        <v>91</v>
      </c>
      <c r="O46" s="123" t="str">
        <f>IF($U$42="","",IF($AE$46="","",YEAR($AE$46)-2018))</f>
        <v/>
      </c>
      <c r="P46" s="123" t="s">
        <v>92</v>
      </c>
      <c r="Q46" s="123" t="str">
        <f>IF($U$42="","",IF($AE$46="","",MONTH($AE$46)))</f>
        <v/>
      </c>
      <c r="R46" s="123" t="s">
        <v>93</v>
      </c>
      <c r="S46" s="123" t="str">
        <f>IF($U$42="","",IF($AE$46="","",DAY($AE$46)))</f>
        <v/>
      </c>
      <c r="T46" s="123" t="s">
        <v>94</v>
      </c>
      <c r="U46" s="139"/>
      <c r="Y46" s="125" t="str">
        <f>IF($U$42="","",($O$43+2018)&amp;"/"&amp;$Q$43&amp;"/"&amp;$S$43)</f>
        <v/>
      </c>
      <c r="Z46" s="126" t="str">
        <f>IF($U$42="","",12*(DATEDIF($AB$46,$Y$46,"y"))+(DATEDIF($AB$46,$Y$46,"ym"))+1)</f>
        <v/>
      </c>
      <c r="AA46" s="127" t="e">
        <f>$Z$46/2</f>
        <v>#VALUE!</v>
      </c>
      <c r="AB46" s="125">
        <v>45689</v>
      </c>
      <c r="AC46" s="125" t="e">
        <f>EDATE($AB$46,$AA$46)</f>
        <v>#VALUE!</v>
      </c>
      <c r="AD46" s="125" t="e">
        <f>DATE(YEAR($AC$46),MONTH($AC$46)+1,DAY($AC$46)-1)</f>
        <v>#VALUE!</v>
      </c>
      <c r="AE46" s="125" t="str">
        <f>IF($Y$46&lt;="2026/1/31","",DATE(YEAR($AD$46),MONTH($AD$46),DAY($AD$46)+15))</f>
        <v/>
      </c>
    </row>
    <row r="47" spans="2:31" ht="16.5" customHeight="1" x14ac:dyDescent="0.15">
      <c r="B47" s="159" t="s">
        <v>42</v>
      </c>
      <c r="C47" s="160"/>
      <c r="D47" s="160"/>
      <c r="E47" s="160"/>
      <c r="F47" s="160"/>
      <c r="G47" s="179" t="s">
        <v>25</v>
      </c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37" t="s">
        <v>35</v>
      </c>
    </row>
    <row r="48" spans="2:31" ht="16.5" customHeight="1" x14ac:dyDescent="0.15">
      <c r="B48" s="163"/>
      <c r="C48" s="164"/>
      <c r="D48" s="164"/>
      <c r="E48" s="164"/>
      <c r="F48" s="164"/>
      <c r="G48" s="167"/>
      <c r="H48" s="168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39"/>
      <c r="Z48" s="121"/>
      <c r="AA48" s="121"/>
    </row>
    <row r="49" spans="1:21" ht="14.25" customHeight="1" x14ac:dyDescent="0.15">
      <c r="B49" s="28"/>
      <c r="C49" s="28"/>
      <c r="D49" s="28"/>
      <c r="E49" s="28"/>
      <c r="F49" s="28"/>
      <c r="G49" s="29"/>
      <c r="H49" s="36"/>
      <c r="I49" s="29"/>
      <c r="J49" s="36"/>
      <c r="K49" s="36"/>
      <c r="L49" s="29"/>
      <c r="M49" s="29"/>
      <c r="N49" s="29"/>
      <c r="O49" s="29"/>
      <c r="P49" s="36"/>
      <c r="Q49" s="36"/>
      <c r="R49" s="36"/>
      <c r="S49" s="29"/>
      <c r="T49" s="29"/>
      <c r="U49" s="30"/>
    </row>
    <row r="50" spans="1:21" ht="13.5" x14ac:dyDescent="0.15"/>
    <row r="51" spans="1:21" ht="17.25" customHeight="1" x14ac:dyDescent="0.15">
      <c r="A51" s="2" t="s">
        <v>58</v>
      </c>
      <c r="B51" s="31"/>
      <c r="C51" s="29"/>
      <c r="D51" s="29"/>
      <c r="E51" s="29"/>
      <c r="F51" s="29"/>
      <c r="G51" s="29"/>
      <c r="H51" s="36"/>
      <c r="I51" s="29"/>
      <c r="J51" s="36"/>
      <c r="K51" s="36"/>
      <c r="L51" s="29"/>
      <c r="M51" s="29"/>
      <c r="N51" s="29"/>
      <c r="O51" s="29"/>
      <c r="P51" s="36"/>
      <c r="Q51" s="36"/>
      <c r="R51" s="36"/>
      <c r="S51" s="29"/>
      <c r="T51" s="29"/>
      <c r="U51" s="29"/>
    </row>
    <row r="52" spans="1:21" ht="7.5" customHeight="1" x14ac:dyDescent="0.15"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4"/>
    </row>
    <row r="53" spans="1:21" ht="17.25" customHeight="1" x14ac:dyDescent="0.15">
      <c r="B53" s="194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6"/>
    </row>
    <row r="54" spans="1:21" ht="17.25" customHeight="1" x14ac:dyDescent="0.15">
      <c r="B54" s="194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6"/>
    </row>
    <row r="55" spans="1:21" ht="17.25" customHeight="1" x14ac:dyDescent="0.15">
      <c r="B55" s="197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9"/>
    </row>
    <row r="56" spans="1:21" ht="17.25" customHeight="1" x14ac:dyDescent="0.15">
      <c r="A56" s="2" t="s">
        <v>57</v>
      </c>
    </row>
  </sheetData>
  <mergeCells count="69">
    <mergeCell ref="A1:F1"/>
    <mergeCell ref="A18:V18"/>
    <mergeCell ref="C16:U16"/>
    <mergeCell ref="A20:C20"/>
    <mergeCell ref="G26:L26"/>
    <mergeCell ref="L11:M11"/>
    <mergeCell ref="L10:M10"/>
    <mergeCell ref="C15:V15"/>
    <mergeCell ref="A2:V2"/>
    <mergeCell ref="B4:F4"/>
    <mergeCell ref="L7:M7"/>
    <mergeCell ref="L9:M9"/>
    <mergeCell ref="N6:S6"/>
    <mergeCell ref="C13:T13"/>
    <mergeCell ref="N7:U8"/>
    <mergeCell ref="N26:S26"/>
    <mergeCell ref="B53:U55"/>
    <mergeCell ref="X27:X29"/>
    <mergeCell ref="G28:L28"/>
    <mergeCell ref="U29:U33"/>
    <mergeCell ref="G29:M29"/>
    <mergeCell ref="N29:T29"/>
    <mergeCell ref="U25:U28"/>
    <mergeCell ref="G32:M32"/>
    <mergeCell ref="G33:M33"/>
    <mergeCell ref="N32:T32"/>
    <mergeCell ref="N33:T33"/>
    <mergeCell ref="N31:T31"/>
    <mergeCell ref="N30:T30"/>
    <mergeCell ref="O43:O44"/>
    <mergeCell ref="G25:M25"/>
    <mergeCell ref="N25:T25"/>
    <mergeCell ref="U47:U48"/>
    <mergeCell ref="G48:T48"/>
    <mergeCell ref="B37:T39"/>
    <mergeCell ref="B34:T36"/>
    <mergeCell ref="G47:T47"/>
    <mergeCell ref="B40:T41"/>
    <mergeCell ref="U40:U41"/>
    <mergeCell ref="B47:F48"/>
    <mergeCell ref="B42:F44"/>
    <mergeCell ref="G42:M42"/>
    <mergeCell ref="N42:T42"/>
    <mergeCell ref="P43:P44"/>
    <mergeCell ref="J43:J44"/>
    <mergeCell ref="H43:H44"/>
    <mergeCell ref="U34:U36"/>
    <mergeCell ref="U37:U39"/>
    <mergeCell ref="N27:S27"/>
    <mergeCell ref="R43:R44"/>
    <mergeCell ref="T43:T44"/>
    <mergeCell ref="L43:L44"/>
    <mergeCell ref="E20:T20"/>
    <mergeCell ref="G43:G44"/>
    <mergeCell ref="I43:I44"/>
    <mergeCell ref="K43:K44"/>
    <mergeCell ref="M43:M44"/>
    <mergeCell ref="N43:N44"/>
    <mergeCell ref="G31:M31"/>
    <mergeCell ref="B24:T24"/>
    <mergeCell ref="G27:L27"/>
    <mergeCell ref="B29:F33"/>
    <mergeCell ref="G30:M30"/>
    <mergeCell ref="N28:S28"/>
    <mergeCell ref="N45:T45"/>
    <mergeCell ref="B45:M46"/>
    <mergeCell ref="U42:U46"/>
    <mergeCell ref="S43:S44"/>
    <mergeCell ref="Q43:Q44"/>
  </mergeCells>
  <phoneticPr fontId="8"/>
  <dataValidations count="4">
    <dataValidation allowBlank="1" showErrorMessage="1" promptTitle="３変更理由" prompt="記載内容がどの変更項目（１）～（８）に対応したものかわかるように記載してください_x000a_" sqref="B52" xr:uid="{00000000-0002-0000-0000-000000000000}"/>
    <dataValidation type="list" allowBlank="1" showInputMessage="1" showErrorMessage="1" sqref="U49" xr:uid="{00000000-0002-0000-0000-000001000000}">
      <formula1>"✔,　"</formula1>
    </dataValidation>
    <dataValidation type="list" allowBlank="1" showInputMessage="1" showErrorMessage="1" sqref="U25:U42 U47:U48" xr:uid="{00000000-0002-0000-0000-000002000000}">
      <formula1>"○,　"</formula1>
    </dataValidation>
    <dataValidation type="list" showInputMessage="1" showErrorMessage="1" sqref="G30:T33" xr:uid="{00000000-0002-0000-0000-000003000000}">
      <formula1>$X$30:$X$43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 tint="0.39997558519241921"/>
    <pageSetUpPr fitToPage="1"/>
  </sheetPr>
  <dimension ref="B1:O47"/>
  <sheetViews>
    <sheetView showZeros="0" view="pageBreakPreview" zoomScale="70" zoomScaleNormal="80" zoomScaleSheetLayoutView="70" zoomScalePageLayoutView="85" workbookViewId="0">
      <selection activeCell="K2" sqref="K2"/>
    </sheetView>
  </sheetViews>
  <sheetFormatPr defaultColWidth="9" defaultRowHeight="13.5" x14ac:dyDescent="0.15"/>
  <cols>
    <col min="1" max="1" width="1.875" style="42" customWidth="1"/>
    <col min="2" max="2" width="10.75" style="42" customWidth="1"/>
    <col min="3" max="3" width="10.375" style="42" customWidth="1"/>
    <col min="4" max="4" width="31.625" style="43" bestFit="1" customWidth="1"/>
    <col min="5" max="7" width="14.5" style="42" customWidth="1"/>
    <col min="8" max="8" width="5.125" style="42" customWidth="1"/>
    <col min="9" max="11" width="14.5" style="42" customWidth="1"/>
    <col min="12" max="12" width="5.125" style="42" customWidth="1"/>
    <col min="13" max="15" width="14.5" style="42" customWidth="1"/>
    <col min="16" max="16" width="2.5" style="42" customWidth="1"/>
    <col min="17" max="16384" width="9" style="42"/>
  </cols>
  <sheetData>
    <row r="1" spans="2:15" x14ac:dyDescent="0.15">
      <c r="B1" s="42" t="s">
        <v>44</v>
      </c>
    </row>
    <row r="2" spans="2:15" ht="21" x14ac:dyDescent="0.15">
      <c r="C2" s="44"/>
      <c r="D2" s="44"/>
      <c r="E2" s="44"/>
      <c r="F2" s="225" t="s">
        <v>4</v>
      </c>
      <c r="G2" s="225"/>
      <c r="H2" s="225"/>
      <c r="I2" s="225"/>
      <c r="J2" s="45" t="s">
        <v>86</v>
      </c>
      <c r="K2" s="46"/>
      <c r="L2" s="44"/>
      <c r="M2" s="44"/>
      <c r="N2" s="44"/>
      <c r="O2" s="44"/>
    </row>
    <row r="3" spans="2:15" ht="14.25" thickBot="1" x14ac:dyDescent="0.2"/>
    <row r="4" spans="2:15" s="47" customFormat="1" ht="24.75" customHeight="1" thickTop="1" thickBot="1" x14ac:dyDescent="0.2">
      <c r="D4" s="48"/>
      <c r="E4" s="229" t="s">
        <v>6</v>
      </c>
      <c r="F4" s="230"/>
      <c r="G4" s="231"/>
      <c r="I4" s="252" t="s">
        <v>7</v>
      </c>
      <c r="J4" s="253"/>
      <c r="K4" s="254"/>
      <c r="M4" s="217" t="s">
        <v>5</v>
      </c>
      <c r="N4" s="218"/>
      <c r="O4" s="219"/>
    </row>
    <row r="5" spans="2:15" ht="6.75" customHeight="1" thickBot="1" x14ac:dyDescent="0.2"/>
    <row r="6" spans="2:15" s="43" customFormat="1" ht="42" thickTop="1" thickBot="1" x14ac:dyDescent="0.2">
      <c r="B6" s="220" t="s">
        <v>0</v>
      </c>
      <c r="C6" s="221"/>
      <c r="D6" s="222"/>
      <c r="E6" s="49" t="s">
        <v>11</v>
      </c>
      <c r="F6" s="50" t="s">
        <v>1</v>
      </c>
      <c r="G6" s="51" t="s">
        <v>2</v>
      </c>
      <c r="I6" s="49" t="s">
        <v>11</v>
      </c>
      <c r="J6" s="50" t="s">
        <v>1</v>
      </c>
      <c r="K6" s="51" t="s">
        <v>2</v>
      </c>
      <c r="M6" s="52" t="s">
        <v>11</v>
      </c>
      <c r="N6" s="53" t="s">
        <v>1</v>
      </c>
      <c r="O6" s="54" t="s">
        <v>2</v>
      </c>
    </row>
    <row r="7" spans="2:15" ht="35.1" customHeight="1" x14ac:dyDescent="0.15">
      <c r="B7" s="236" t="s">
        <v>48</v>
      </c>
      <c r="C7" s="242" t="s">
        <v>54</v>
      </c>
      <c r="D7" s="55" t="s">
        <v>49</v>
      </c>
      <c r="E7" s="56"/>
      <c r="F7" s="57"/>
      <c r="G7" s="58">
        <f>ROUNDDOWN(F7*2/3,-3)</f>
        <v>0</v>
      </c>
      <c r="I7" s="56"/>
      <c r="J7" s="57"/>
      <c r="K7" s="58">
        <f t="shared" ref="K7:K17" si="0">ROUNDDOWN(J7*2/3,-3)</f>
        <v>0</v>
      </c>
      <c r="M7" s="59">
        <f>I7-E7</f>
        <v>0</v>
      </c>
      <c r="N7" s="60">
        <f>J7-F7</f>
        <v>0</v>
      </c>
      <c r="O7" s="61">
        <f>K7-G7</f>
        <v>0</v>
      </c>
    </row>
    <row r="8" spans="2:15" ht="35.1" customHeight="1" x14ac:dyDescent="0.15">
      <c r="B8" s="237"/>
      <c r="C8" s="243"/>
      <c r="D8" s="62" t="s">
        <v>72</v>
      </c>
      <c r="E8" s="63"/>
      <c r="F8" s="64"/>
      <c r="G8" s="65">
        <f>ROUNDDOWN(F8*2/3,-3)</f>
        <v>0</v>
      </c>
      <c r="I8" s="63"/>
      <c r="J8" s="64"/>
      <c r="K8" s="65">
        <f t="shared" si="0"/>
        <v>0</v>
      </c>
      <c r="M8" s="66">
        <f>I8-E8</f>
        <v>0</v>
      </c>
      <c r="N8" s="67">
        <f t="shared" ref="M8:O10" si="1">J8-F8</f>
        <v>0</v>
      </c>
      <c r="O8" s="68">
        <f t="shared" si="1"/>
        <v>0</v>
      </c>
    </row>
    <row r="9" spans="2:15" ht="35.1" customHeight="1" x14ac:dyDescent="0.15">
      <c r="B9" s="237"/>
      <c r="C9" s="243"/>
      <c r="D9" s="69" t="s">
        <v>50</v>
      </c>
      <c r="E9" s="63"/>
      <c r="F9" s="64"/>
      <c r="G9" s="65">
        <f>ROUNDDOWN(F9*2/3,-3)</f>
        <v>0</v>
      </c>
      <c r="I9" s="63"/>
      <c r="J9" s="64"/>
      <c r="K9" s="65">
        <f t="shared" si="0"/>
        <v>0</v>
      </c>
      <c r="M9" s="66">
        <f>I9-E9</f>
        <v>0</v>
      </c>
      <c r="N9" s="67">
        <f t="shared" si="1"/>
        <v>0</v>
      </c>
      <c r="O9" s="68">
        <f t="shared" si="1"/>
        <v>0</v>
      </c>
    </row>
    <row r="10" spans="2:15" ht="35.1" customHeight="1" x14ac:dyDescent="0.15">
      <c r="B10" s="237"/>
      <c r="C10" s="243"/>
      <c r="D10" s="62" t="s">
        <v>51</v>
      </c>
      <c r="E10" s="63"/>
      <c r="F10" s="64"/>
      <c r="G10" s="65">
        <f>ROUNDDOWN(F10*2/3,-3)</f>
        <v>0</v>
      </c>
      <c r="I10" s="63"/>
      <c r="J10" s="64"/>
      <c r="K10" s="65">
        <f t="shared" si="0"/>
        <v>0</v>
      </c>
      <c r="M10" s="66">
        <f t="shared" si="1"/>
        <v>0</v>
      </c>
      <c r="N10" s="67">
        <f t="shared" si="1"/>
        <v>0</v>
      </c>
      <c r="O10" s="68">
        <f t="shared" si="1"/>
        <v>0</v>
      </c>
    </row>
    <row r="11" spans="2:15" ht="35.1" customHeight="1" x14ac:dyDescent="0.15">
      <c r="B11" s="237"/>
      <c r="C11" s="243"/>
      <c r="D11" s="70" t="s">
        <v>52</v>
      </c>
      <c r="E11" s="71"/>
      <c r="F11" s="72"/>
      <c r="G11" s="65">
        <f t="shared" ref="G11:G16" si="2">ROUNDDOWN(F11*2/3,-3)</f>
        <v>0</v>
      </c>
      <c r="I11" s="71"/>
      <c r="J11" s="72"/>
      <c r="K11" s="65">
        <f t="shared" si="0"/>
        <v>0</v>
      </c>
      <c r="M11" s="66">
        <f t="shared" ref="M11:M15" si="3">I11-E11</f>
        <v>0</v>
      </c>
      <c r="N11" s="67">
        <f t="shared" ref="N11:N15" si="4">J11-F11</f>
        <v>0</v>
      </c>
      <c r="O11" s="68">
        <f t="shared" ref="O11:O17" si="5">K11-G11</f>
        <v>0</v>
      </c>
    </row>
    <row r="12" spans="2:15" ht="35.1" customHeight="1" x14ac:dyDescent="0.15">
      <c r="B12" s="237"/>
      <c r="C12" s="243"/>
      <c r="D12" s="70" t="s">
        <v>53</v>
      </c>
      <c r="E12" s="71"/>
      <c r="F12" s="72"/>
      <c r="G12" s="65">
        <f t="shared" si="2"/>
        <v>0</v>
      </c>
      <c r="I12" s="71"/>
      <c r="J12" s="72"/>
      <c r="K12" s="65">
        <f t="shared" si="0"/>
        <v>0</v>
      </c>
      <c r="M12" s="66">
        <f t="shared" si="3"/>
        <v>0</v>
      </c>
      <c r="N12" s="67">
        <f t="shared" si="4"/>
        <v>0</v>
      </c>
      <c r="O12" s="68">
        <f t="shared" si="5"/>
        <v>0</v>
      </c>
    </row>
    <row r="13" spans="2:15" ht="35.1" customHeight="1" x14ac:dyDescent="0.15">
      <c r="B13" s="237"/>
      <c r="C13" s="243"/>
      <c r="D13" s="70" t="s">
        <v>73</v>
      </c>
      <c r="E13" s="71"/>
      <c r="F13" s="72"/>
      <c r="G13" s="65">
        <f t="shared" si="2"/>
        <v>0</v>
      </c>
      <c r="I13" s="71"/>
      <c r="J13" s="72"/>
      <c r="K13" s="65">
        <f t="shared" si="0"/>
        <v>0</v>
      </c>
      <c r="M13" s="66">
        <f t="shared" si="3"/>
        <v>0</v>
      </c>
      <c r="N13" s="67">
        <f t="shared" si="4"/>
        <v>0</v>
      </c>
      <c r="O13" s="68">
        <f t="shared" si="5"/>
        <v>0</v>
      </c>
    </row>
    <row r="14" spans="2:15" ht="35.1" customHeight="1" x14ac:dyDescent="0.15">
      <c r="B14" s="237"/>
      <c r="C14" s="244" t="s">
        <v>40</v>
      </c>
      <c r="D14" s="245"/>
      <c r="E14" s="73">
        <f>SUM(E7:E13)</f>
        <v>0</v>
      </c>
      <c r="F14" s="74">
        <f>SUM(F7:F13)</f>
        <v>0</v>
      </c>
      <c r="G14" s="65">
        <f>ROUNDDOWN(F14*2/3,-3)</f>
        <v>0</v>
      </c>
      <c r="I14" s="73">
        <f>SUM(I7:I13)</f>
        <v>0</v>
      </c>
      <c r="J14" s="74">
        <f>SUM(J7:J13)</f>
        <v>0</v>
      </c>
      <c r="K14" s="65">
        <f t="shared" si="0"/>
        <v>0</v>
      </c>
      <c r="M14" s="66">
        <f t="shared" si="3"/>
        <v>0</v>
      </c>
      <c r="N14" s="67">
        <f t="shared" si="4"/>
        <v>0</v>
      </c>
      <c r="O14" s="68">
        <f t="shared" si="5"/>
        <v>0</v>
      </c>
    </row>
    <row r="15" spans="2:15" ht="35.1" customHeight="1" x14ac:dyDescent="0.15">
      <c r="B15" s="237"/>
      <c r="C15" s="248" t="s">
        <v>84</v>
      </c>
      <c r="D15" s="70" t="s">
        <v>74</v>
      </c>
      <c r="E15" s="71"/>
      <c r="F15" s="72"/>
      <c r="G15" s="65">
        <f t="shared" si="2"/>
        <v>0</v>
      </c>
      <c r="I15" s="71"/>
      <c r="J15" s="72"/>
      <c r="K15" s="65">
        <f t="shared" si="0"/>
        <v>0</v>
      </c>
      <c r="M15" s="66">
        <f t="shared" si="3"/>
        <v>0</v>
      </c>
      <c r="N15" s="67">
        <f t="shared" si="4"/>
        <v>0</v>
      </c>
      <c r="O15" s="68">
        <f t="shared" si="5"/>
        <v>0</v>
      </c>
    </row>
    <row r="16" spans="2:15" ht="35.1" customHeight="1" x14ac:dyDescent="0.15">
      <c r="B16" s="237"/>
      <c r="C16" s="249"/>
      <c r="D16" s="70" t="s">
        <v>80</v>
      </c>
      <c r="E16" s="71"/>
      <c r="F16" s="72"/>
      <c r="G16" s="65">
        <f t="shared" si="2"/>
        <v>0</v>
      </c>
      <c r="I16" s="71"/>
      <c r="J16" s="72"/>
      <c r="K16" s="65">
        <f t="shared" si="0"/>
        <v>0</v>
      </c>
      <c r="M16" s="66">
        <f>I16-E16</f>
        <v>0</v>
      </c>
      <c r="N16" s="67">
        <f>J16-F16</f>
        <v>0</v>
      </c>
      <c r="O16" s="68">
        <f t="shared" si="5"/>
        <v>0</v>
      </c>
    </row>
    <row r="17" spans="2:15" ht="35.1" customHeight="1" thickBot="1" x14ac:dyDescent="0.2">
      <c r="B17" s="237"/>
      <c r="C17" s="244" t="s">
        <v>40</v>
      </c>
      <c r="D17" s="245"/>
      <c r="E17" s="75">
        <f>SUM(E15:E16)</f>
        <v>0</v>
      </c>
      <c r="F17" s="76">
        <f>SUM(F15:F16)</f>
        <v>0</v>
      </c>
      <c r="G17" s="77">
        <f>ROUNDDOWN($F17*2/3,-3)</f>
        <v>0</v>
      </c>
      <c r="I17" s="75">
        <f>SUM(I15:I16)</f>
        <v>0</v>
      </c>
      <c r="J17" s="76">
        <f>SUM(J15:J16)</f>
        <v>0</v>
      </c>
      <c r="K17" s="77">
        <f t="shared" si="0"/>
        <v>0</v>
      </c>
      <c r="M17" s="78">
        <f>I17-E17</f>
        <v>0</v>
      </c>
      <c r="N17" s="76">
        <f>J17-F17</f>
        <v>0</v>
      </c>
      <c r="O17" s="79">
        <f t="shared" si="5"/>
        <v>0</v>
      </c>
    </row>
    <row r="18" spans="2:15" ht="45" customHeight="1" thickBot="1" x14ac:dyDescent="0.2">
      <c r="B18" s="238"/>
      <c r="C18" s="234" t="s">
        <v>39</v>
      </c>
      <c r="D18" s="235"/>
      <c r="E18" s="80">
        <f>SUM(E14,E17)</f>
        <v>0</v>
      </c>
      <c r="F18" s="81">
        <f>SUM(F14,F17)</f>
        <v>0</v>
      </c>
      <c r="G18" s="82">
        <f>SUM(G14,G17)</f>
        <v>0</v>
      </c>
      <c r="H18" s="83"/>
      <c r="I18" s="80">
        <f>SUM(I14,I17)</f>
        <v>0</v>
      </c>
      <c r="J18" s="81">
        <f>SUM(J14,J17)</f>
        <v>0</v>
      </c>
      <c r="K18" s="82">
        <f>SUM(K14,K17)</f>
        <v>0</v>
      </c>
      <c r="L18" s="83"/>
      <c r="M18" s="84">
        <f>SUM(M14,M17)</f>
        <v>0</v>
      </c>
      <c r="N18" s="81">
        <f>SUM(N14,N17)</f>
        <v>0</v>
      </c>
      <c r="O18" s="85">
        <f>SUM(O14,O17)</f>
        <v>0</v>
      </c>
    </row>
    <row r="19" spans="2:15" ht="35.1" customHeight="1" x14ac:dyDescent="0.15">
      <c r="B19" s="239" t="s">
        <v>83</v>
      </c>
      <c r="C19" s="250" t="s">
        <v>55</v>
      </c>
      <c r="D19" s="251"/>
      <c r="E19" s="86"/>
      <c r="F19" s="87"/>
      <c r="G19" s="88">
        <f>ROUNDDOWN(F19*2/3,-3)</f>
        <v>0</v>
      </c>
      <c r="I19" s="86"/>
      <c r="J19" s="87"/>
      <c r="K19" s="88">
        <f>ROUNDDOWN(J19*2/3,-3)</f>
        <v>0</v>
      </c>
      <c r="M19" s="89">
        <f>I19-E19</f>
        <v>0</v>
      </c>
      <c r="N19" s="90">
        <f>J19-F19</f>
        <v>0</v>
      </c>
      <c r="O19" s="91">
        <f>K19-G19</f>
        <v>0</v>
      </c>
    </row>
    <row r="20" spans="2:15" ht="35.1" customHeight="1" x14ac:dyDescent="0.15">
      <c r="B20" s="240"/>
      <c r="C20" s="246" t="s">
        <v>56</v>
      </c>
      <c r="D20" s="247"/>
      <c r="E20" s="92"/>
      <c r="F20" s="93"/>
      <c r="G20" s="94">
        <f>ROUNDDOWN(F20*2/3,-3)</f>
        <v>0</v>
      </c>
      <c r="I20" s="95"/>
      <c r="J20" s="64"/>
      <c r="K20" s="94">
        <f>ROUNDDOWN(J20*2/3,-3)</f>
        <v>0</v>
      </c>
      <c r="L20" s="96"/>
      <c r="M20" s="97">
        <f t="shared" ref="M20:O22" si="6">I20-E20</f>
        <v>0</v>
      </c>
      <c r="N20" s="74">
        <f t="shared" si="6"/>
        <v>0</v>
      </c>
      <c r="O20" s="68">
        <f t="shared" si="6"/>
        <v>0</v>
      </c>
    </row>
    <row r="21" spans="2:15" ht="35.1" customHeight="1" x14ac:dyDescent="0.15">
      <c r="B21" s="240"/>
      <c r="C21" s="223" t="s">
        <v>75</v>
      </c>
      <c r="D21" s="224"/>
      <c r="E21" s="95"/>
      <c r="F21" s="64"/>
      <c r="G21" s="94">
        <f>ROUNDDOWN(F21*2/3,-3)</f>
        <v>0</v>
      </c>
      <c r="I21" s="92"/>
      <c r="J21" s="93"/>
      <c r="K21" s="94">
        <f>ROUNDDOWN(J21*2/3,-3)</f>
        <v>0</v>
      </c>
      <c r="L21" s="96"/>
      <c r="M21" s="97">
        <f t="shared" si="6"/>
        <v>0</v>
      </c>
      <c r="N21" s="74">
        <f t="shared" si="6"/>
        <v>0</v>
      </c>
      <c r="O21" s="68">
        <f t="shared" si="6"/>
        <v>0</v>
      </c>
    </row>
    <row r="22" spans="2:15" ht="35.1" customHeight="1" thickBot="1" x14ac:dyDescent="0.2">
      <c r="B22" s="240"/>
      <c r="C22" s="232" t="s">
        <v>76</v>
      </c>
      <c r="D22" s="233"/>
      <c r="E22" s="98"/>
      <c r="F22" s="99"/>
      <c r="G22" s="100">
        <f>ROUNDDOWN(F22*2/3,-3)</f>
        <v>0</v>
      </c>
      <c r="I22" s="98"/>
      <c r="J22" s="99"/>
      <c r="K22" s="88">
        <f>ROUNDDOWN(J22*2/3,-3)</f>
        <v>0</v>
      </c>
      <c r="M22" s="101">
        <f t="shared" si="6"/>
        <v>0</v>
      </c>
      <c r="N22" s="76">
        <f t="shared" si="6"/>
        <v>0</v>
      </c>
      <c r="O22" s="91">
        <f t="shared" si="6"/>
        <v>0</v>
      </c>
    </row>
    <row r="23" spans="2:15" ht="45" customHeight="1" thickBot="1" x14ac:dyDescent="0.2">
      <c r="B23" s="241"/>
      <c r="C23" s="234" t="s">
        <v>39</v>
      </c>
      <c r="D23" s="235"/>
      <c r="E23" s="80">
        <f>SUM(E19:E22)</f>
        <v>0</v>
      </c>
      <c r="F23" s="81">
        <f>SUM(F19:F22)</f>
        <v>0</v>
      </c>
      <c r="G23" s="82">
        <f>SUM(G19:G22)</f>
        <v>0</v>
      </c>
      <c r="H23" s="83"/>
      <c r="I23" s="80">
        <f>SUM(I19:I22)</f>
        <v>0</v>
      </c>
      <c r="J23" s="81">
        <f>SUM(J19:J22)</f>
        <v>0</v>
      </c>
      <c r="K23" s="82">
        <f>SUM(K19:K22)</f>
        <v>0</v>
      </c>
      <c r="L23" s="83"/>
      <c r="M23" s="80">
        <f>SUM(M19:M22)</f>
        <v>0</v>
      </c>
      <c r="N23" s="81">
        <f>SUM(N19:N22)</f>
        <v>0</v>
      </c>
      <c r="O23" s="102">
        <f>SUM(O19:O22)</f>
        <v>0</v>
      </c>
    </row>
    <row r="24" spans="2:15" ht="35.1" customHeight="1" thickBot="1" x14ac:dyDescent="0.2">
      <c r="B24" s="103" t="s">
        <v>8</v>
      </c>
      <c r="C24" s="104"/>
      <c r="D24" s="105"/>
      <c r="E24" s="95"/>
      <c r="F24" s="106"/>
      <c r="G24" s="107"/>
      <c r="I24" s="95"/>
      <c r="J24" s="106"/>
      <c r="K24" s="107"/>
      <c r="M24" s="108">
        <f>I24-E24</f>
        <v>0</v>
      </c>
      <c r="N24" s="109">
        <f>J24-F24</f>
        <v>0</v>
      </c>
      <c r="O24" s="110">
        <f>K24-G24</f>
        <v>0</v>
      </c>
    </row>
    <row r="25" spans="2:15" ht="50.1" customHeight="1" thickTop="1" thickBot="1" x14ac:dyDescent="0.2">
      <c r="B25" s="226" t="s">
        <v>10</v>
      </c>
      <c r="C25" s="227"/>
      <c r="D25" s="228"/>
      <c r="E25" s="111">
        <f>SUM(E18,E23,E24)</f>
        <v>0</v>
      </c>
      <c r="F25" s="112">
        <f>SUM(F18,F23)</f>
        <v>0</v>
      </c>
      <c r="G25" s="113">
        <f>SUM(G18,G23)</f>
        <v>0</v>
      </c>
      <c r="H25" s="114"/>
      <c r="I25" s="111">
        <f>SUM(I18,I23,I24)</f>
        <v>0</v>
      </c>
      <c r="J25" s="112">
        <f>SUM(J18,J23)</f>
        <v>0</v>
      </c>
      <c r="K25" s="113">
        <f>SUM(K18,K23)</f>
        <v>0</v>
      </c>
      <c r="L25" s="115"/>
      <c r="M25" s="116">
        <f>SUM(M18,M23,M24)</f>
        <v>0</v>
      </c>
      <c r="N25" s="117">
        <f>SUM(N18,N23)</f>
        <v>0</v>
      </c>
      <c r="O25" s="118">
        <f>SUM(O18,O23)</f>
        <v>0</v>
      </c>
    </row>
    <row r="26" spans="2:15" ht="29.25" customHeight="1" x14ac:dyDescent="0.15">
      <c r="B26" s="42" t="s">
        <v>3</v>
      </c>
    </row>
    <row r="27" spans="2:15" ht="29.25" customHeight="1" x14ac:dyDescent="0.15">
      <c r="B27" s="42" t="s">
        <v>85</v>
      </c>
    </row>
    <row r="46" spans="2:14" x14ac:dyDescent="0.15">
      <c r="B46" s="119"/>
      <c r="C46" s="119"/>
      <c r="D46" s="120"/>
      <c r="E46" s="119"/>
      <c r="F46" s="119"/>
      <c r="G46" s="119"/>
      <c r="H46" s="119"/>
      <c r="I46" s="119"/>
      <c r="J46" s="119"/>
      <c r="K46" s="119"/>
      <c r="L46" s="119"/>
      <c r="M46" s="119"/>
      <c r="N46" s="119"/>
    </row>
    <row r="47" spans="2:14" x14ac:dyDescent="0.15">
      <c r="B47" s="119"/>
      <c r="C47" s="119"/>
      <c r="D47" s="120"/>
      <c r="E47" s="119"/>
      <c r="F47" s="119"/>
      <c r="G47" s="119"/>
      <c r="H47" s="119"/>
      <c r="I47" s="119"/>
      <c r="J47" s="119"/>
      <c r="K47" s="119"/>
      <c r="L47" s="119"/>
      <c r="M47" s="119"/>
      <c r="N47" s="119"/>
    </row>
  </sheetData>
  <mergeCells count="18">
    <mergeCell ref="C19:D19"/>
    <mergeCell ref="I4:K4"/>
    <mergeCell ref="M4:O4"/>
    <mergeCell ref="B6:D6"/>
    <mergeCell ref="C21:D21"/>
    <mergeCell ref="F2:I2"/>
    <mergeCell ref="B25:D25"/>
    <mergeCell ref="E4:G4"/>
    <mergeCell ref="C22:D22"/>
    <mergeCell ref="C18:D18"/>
    <mergeCell ref="B7:B18"/>
    <mergeCell ref="C23:D23"/>
    <mergeCell ref="B19:B23"/>
    <mergeCell ref="C7:C13"/>
    <mergeCell ref="C14:D14"/>
    <mergeCell ref="C20:D20"/>
    <mergeCell ref="C17:D17"/>
    <mergeCell ref="C15:C16"/>
  </mergeCells>
  <phoneticPr fontId="6"/>
  <dataValidations count="1">
    <dataValidation type="list" allowBlank="1" showInputMessage="1" showErrorMessage="1" sqref="K2" xr:uid="{00000000-0002-0000-0100-000000000000}">
      <formula1>"1,2,3,4,5,6,7,8,9,10"</formula1>
    </dataValidation>
  </dataValidations>
  <printOptions horizontalCentered="1" verticalCentered="1"/>
  <pageMargins left="0.4375" right="0.27083333333333331" top="0.74803149606299213" bottom="0.74803149606299213" header="0.31496062992125984" footer="0.31496062992125984"/>
  <pageSetup paperSize="8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様式４-１本紙</vt:lpstr>
      <vt:lpstr>様式４-１_付表　</vt:lpstr>
      <vt:lpstr>'様式４-１_付表　'!Print_Area</vt:lpstr>
      <vt:lpstr>'様式４-１本紙'!Print_Area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2024-03-06T02:42:20Z</dcterms:created>
  <dcterms:modified xsi:type="dcterms:W3CDTF">2025-12-12T06:03:06Z</dcterms:modified>
</cp:coreProperties>
</file>