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tkkdfs01\公社文書2\300_事業戦略部\030_★新個人用★\300_事業戦略部\040_取引振興課\31 医療機器産業参入支援事業\●参入促進助成事業\013_第13回～\009_第21回\160_事務の手引き・様式集\様式集\medical21_jigyouka_yoshiki\プロパティ削除\"/>
    </mc:Choice>
  </mc:AlternateContent>
  <bookViews>
    <workbookView xWindow="2820" yWindow="0" windowWidth="19200" windowHeight="11374" tabRatio="807" firstSheet="5" activeTab="7"/>
  </bookViews>
  <sheets>
    <sheet name="支払総括表・期合計（様式7号別紙1-1）" sheetId="6" r:id="rId1"/>
    <sheet name="支払総括表・遂行報告以降（様式7号別紙2-1)" sheetId="21" r:id="rId2"/>
    <sheet name="経費別明細表（様式7号別紙3-1）" sheetId="18" r:id="rId3"/>
    <sheet name="人件費総括表・期合計（様式７号別紙４）" sheetId="22" r:id="rId4"/>
    <sheet name="人件費総括表・遂行報告以降（様式７号別紙5）" sheetId="23" r:id="rId5"/>
    <sheet name="従業員別人件費総括表（様式７号別紙6）" sheetId="28" r:id="rId6"/>
    <sheet name="人件費個別明細表（様式７号別紙7）" sheetId="29" r:id="rId7"/>
    <sheet name="資産表（様式7号付表） " sheetId="27" r:id="rId8"/>
  </sheets>
  <definedNames>
    <definedName name="_xlnm.Print_Area" localSheetId="2">'経費別明細表（様式7号別紙3-1）'!$A$1:$P$31</definedName>
    <definedName name="_xlnm.Print_Area" localSheetId="0">'支払総括表・期合計（様式7号別紙1-1）'!$A$1:$H$21</definedName>
    <definedName name="_xlnm.Print_Area" localSheetId="1">'支払総括表・遂行報告以降（様式7号別紙2-1)'!$A$1:$H$21</definedName>
    <definedName name="_xlnm.Print_Area" localSheetId="5">'従業員別人件費総括表（様式７号別紙6）'!$A$1:$J$34</definedName>
    <definedName name="_xlnm.Print_Area" localSheetId="6">'人件費個別明細表（様式７号別紙7）'!$A$1:$M$34</definedName>
    <definedName name="_xlnm.Print_Area" localSheetId="3">'人件費総括表・期合計（様式７号別紙４）'!$A$1:$U$20</definedName>
    <definedName name="_xlnm.Print_Area" localSheetId="4">'人件費総括表・遂行報告以降（様式７号別紙5）'!$A$1:$U$19</definedName>
    <definedName name="_xlnm.Print_Titles" localSheetId="2">'経費別明細表（様式7号別紙3-1）'!$7:$8</definedName>
  </definedNames>
  <calcPr calcId="162913"/>
</workbook>
</file>

<file path=xl/calcChain.xml><?xml version="1.0" encoding="utf-8"?>
<calcChain xmlns="http://schemas.openxmlformats.org/spreadsheetml/2006/main">
  <c r="E9" i="21" l="1"/>
  <c r="F9" i="22" l="1"/>
  <c r="F26" i="18" l="1"/>
  <c r="G15" i="29" l="1"/>
  <c r="G14" i="29"/>
  <c r="H14" i="29" s="1"/>
  <c r="G13" i="29"/>
  <c r="G12" i="29"/>
  <c r="H12" i="29" s="1"/>
  <c r="G11" i="29"/>
  <c r="H11" i="29"/>
  <c r="H15" i="29"/>
  <c r="H13" i="29"/>
  <c r="G9" i="18" l="1"/>
  <c r="F9" i="18" s="1"/>
  <c r="J14" i="29" l="1"/>
  <c r="N15" i="29"/>
  <c r="G33" i="29"/>
  <c r="N33" i="29" s="1"/>
  <c r="G32" i="29"/>
  <c r="H32" i="29" s="1"/>
  <c r="J32" i="29" s="1"/>
  <c r="G31" i="29"/>
  <c r="N31" i="29" s="1"/>
  <c r="G30" i="29"/>
  <c r="H30" i="29" s="1"/>
  <c r="J30" i="29" s="1"/>
  <c r="G29" i="29"/>
  <c r="N29" i="29" s="1"/>
  <c r="G28" i="29"/>
  <c r="H28" i="29" s="1"/>
  <c r="J28" i="29" s="1"/>
  <c r="G27" i="29"/>
  <c r="N27" i="29" s="1"/>
  <c r="G26" i="29"/>
  <c r="H26" i="29" s="1"/>
  <c r="J26" i="29" s="1"/>
  <c r="G25" i="29"/>
  <c r="N25" i="29" s="1"/>
  <c r="G24" i="29"/>
  <c r="H24" i="29" s="1"/>
  <c r="J24" i="29" s="1"/>
  <c r="G23" i="29"/>
  <c r="N23" i="29" s="1"/>
  <c r="G22" i="29"/>
  <c r="H22" i="29" s="1"/>
  <c r="J22" i="29" s="1"/>
  <c r="G21" i="29"/>
  <c r="N21" i="29" s="1"/>
  <c r="G20" i="29"/>
  <c r="H20" i="29" s="1"/>
  <c r="J20" i="29" s="1"/>
  <c r="G19" i="29"/>
  <c r="N19" i="29" s="1"/>
  <c r="G18" i="29"/>
  <c r="H18" i="29" s="1"/>
  <c r="J18" i="29" s="1"/>
  <c r="G17" i="29"/>
  <c r="N17" i="29" s="1"/>
  <c r="G16" i="29"/>
  <c r="N13" i="29"/>
  <c r="J12" i="29"/>
  <c r="J11" i="29"/>
  <c r="H33" i="28"/>
  <c r="I30" i="28"/>
  <c r="J30" i="28" s="1"/>
  <c r="I28" i="28"/>
  <c r="J28" i="28" s="1"/>
  <c r="I26" i="28"/>
  <c r="J26" i="28" s="1"/>
  <c r="I24" i="28"/>
  <c r="J24" i="28" s="1"/>
  <c r="I22" i="28"/>
  <c r="J22" i="28" s="1"/>
  <c r="I20" i="28"/>
  <c r="J20" i="28" s="1"/>
  <c r="I18" i="28"/>
  <c r="J18" i="28" s="1"/>
  <c r="I16" i="28"/>
  <c r="J16" i="28" s="1"/>
  <c r="I14" i="28"/>
  <c r="J14" i="28" s="1"/>
  <c r="I12" i="28"/>
  <c r="J12" i="28" s="1"/>
  <c r="I10" i="28"/>
  <c r="J10" i="28" s="1"/>
  <c r="I8" i="28"/>
  <c r="C16" i="23"/>
  <c r="F15" i="23"/>
  <c r="F14" i="23"/>
  <c r="F13" i="23"/>
  <c r="F12" i="23"/>
  <c r="F11" i="23"/>
  <c r="F10" i="23"/>
  <c r="F8" i="23"/>
  <c r="F16" i="23" s="1"/>
  <c r="C16" i="22"/>
  <c r="F15" i="22"/>
  <c r="F14" i="22"/>
  <c r="F13" i="22"/>
  <c r="F12" i="22"/>
  <c r="F11" i="22"/>
  <c r="F10" i="22"/>
  <c r="F8" i="22"/>
  <c r="G21" i="18"/>
  <c r="F21" i="18" s="1"/>
  <c r="G19" i="18"/>
  <c r="F19" i="18" s="1"/>
  <c r="G17" i="18"/>
  <c r="F17" i="18" s="1"/>
  <c r="G15" i="18"/>
  <c r="F15" i="18" s="1"/>
  <c r="G13" i="18"/>
  <c r="F13" i="18" s="1"/>
  <c r="G11" i="18"/>
  <c r="F11" i="18" s="1"/>
  <c r="G18" i="21"/>
  <c r="F18" i="21"/>
  <c r="E17" i="21"/>
  <c r="E16" i="21"/>
  <c r="E15" i="21"/>
  <c r="E13" i="21"/>
  <c r="E12" i="21"/>
  <c r="E11" i="21"/>
  <c r="E10" i="21"/>
  <c r="E8" i="21"/>
  <c r="G18" i="6"/>
  <c r="F18" i="6"/>
  <c r="E17" i="6"/>
  <c r="E16" i="6"/>
  <c r="E15" i="6"/>
  <c r="E13" i="6"/>
  <c r="E12" i="6"/>
  <c r="E11" i="6"/>
  <c r="E10" i="6"/>
  <c r="E9" i="6"/>
  <c r="E8" i="6"/>
  <c r="H26" i="18"/>
  <c r="G26" i="18"/>
  <c r="H23" i="18"/>
  <c r="E18" i="6" l="1"/>
  <c r="E18" i="21"/>
  <c r="H16" i="29"/>
  <c r="J16" i="29" s="1"/>
  <c r="H17" i="29"/>
  <c r="J17" i="29" s="1"/>
  <c r="F23" i="18"/>
  <c r="G23" i="18"/>
  <c r="F16" i="22"/>
  <c r="H25" i="29"/>
  <c r="J25" i="29" s="1"/>
  <c r="H21" i="29"/>
  <c r="J21" i="29" s="1"/>
  <c r="H29" i="29"/>
  <c r="J29" i="29" s="1"/>
  <c r="H33" i="29"/>
  <c r="J33" i="29" s="1"/>
  <c r="H19" i="29"/>
  <c r="J19" i="29" s="1"/>
  <c r="H23" i="29"/>
  <c r="J23" i="29" s="1"/>
  <c r="H27" i="29"/>
  <c r="J27" i="29" s="1"/>
  <c r="H31" i="29"/>
  <c r="J31" i="29" s="1"/>
  <c r="N18" i="29"/>
  <c r="N20" i="29"/>
  <c r="N22" i="29"/>
  <c r="N24" i="29"/>
  <c r="N26" i="29"/>
  <c r="N28" i="29"/>
  <c r="N30" i="29"/>
  <c r="N32" i="29"/>
  <c r="I33" i="28"/>
  <c r="J13" i="29"/>
  <c r="J15" i="29"/>
  <c r="N12" i="29"/>
  <c r="N14" i="29"/>
  <c r="N16" i="29"/>
  <c r="G34" i="29"/>
  <c r="N11" i="29"/>
  <c r="J8" i="28"/>
  <c r="J33" i="28" s="1"/>
  <c r="J34" i="29" l="1"/>
  <c r="H34" i="29"/>
  <c r="J36" i="29" s="1"/>
  <c r="J37" i="29" l="1"/>
</calcChain>
</file>

<file path=xl/sharedStrings.xml><?xml version="1.0" encoding="utf-8"?>
<sst xmlns="http://schemas.openxmlformats.org/spreadsheetml/2006/main" count="614" uniqueCount="212">
  <si>
    <t>№</t>
    <phoneticPr fontId="2"/>
  </si>
  <si>
    <t>*******</t>
    <phoneticPr fontId="2"/>
  </si>
  <si>
    <t>A-100000</t>
    <phoneticPr fontId="2"/>
  </si>
  <si>
    <t>*********</t>
    <phoneticPr fontId="2"/>
  </si>
  <si>
    <t>*******</t>
    <phoneticPr fontId="2"/>
  </si>
  <si>
    <t>9:30</t>
  </si>
  <si>
    <t>9:00</t>
  </si>
  <si>
    <t>10:15</t>
  </si>
  <si>
    <t>9:15</t>
  </si>
  <si>
    <t>*************</t>
    <phoneticPr fontId="2"/>
  </si>
  <si>
    <t>*************</t>
    <phoneticPr fontId="2"/>
  </si>
  <si>
    <t>*************</t>
    <phoneticPr fontId="2"/>
  </si>
  <si>
    <t>-</t>
  </si>
  <si>
    <r>
      <rPr>
        <sz val="14"/>
        <rFont val="ＭＳ Ｐゴシック"/>
        <family val="3"/>
        <charset val="128"/>
      </rPr>
      <t>様式第７－１号（別紙</t>
    </r>
    <r>
      <rPr>
        <sz val="14"/>
        <rFont val="Arial"/>
        <family val="2"/>
      </rPr>
      <t>3-1</t>
    </r>
    <r>
      <rPr>
        <sz val="14"/>
        <rFont val="ＭＳ Ｐゴシック"/>
        <family val="3"/>
        <charset val="128"/>
      </rPr>
      <t>）</t>
    </r>
    <rPh sb="0" eb="2">
      <t>ヨウシキ</t>
    </rPh>
    <rPh sb="2" eb="3">
      <t>ダイ</t>
    </rPh>
    <rPh sb="8" eb="10">
      <t>ベッシ</t>
    </rPh>
    <phoneticPr fontId="2"/>
  </si>
  <si>
    <r>
      <rPr>
        <sz val="18"/>
        <rFont val="ＭＳ Ｐゴシック"/>
        <family val="3"/>
        <charset val="128"/>
      </rPr>
      <t>経　費　区　分　別　支　払　明　細　表　（　第　　期実績報告　）</t>
    </r>
    <rPh sb="0" eb="1">
      <t>キョウ</t>
    </rPh>
    <rPh sb="2" eb="3">
      <t>ヒ</t>
    </rPh>
    <rPh sb="4" eb="5">
      <t>ク</t>
    </rPh>
    <rPh sb="6" eb="7">
      <t>ブン</t>
    </rPh>
    <rPh sb="8" eb="9">
      <t>ベツ</t>
    </rPh>
    <rPh sb="10" eb="11">
      <t>ササ</t>
    </rPh>
    <rPh sb="12" eb="13">
      <t>フツ</t>
    </rPh>
    <rPh sb="14" eb="15">
      <t>メイ</t>
    </rPh>
    <rPh sb="16" eb="17">
      <t>ホソ</t>
    </rPh>
    <rPh sb="18" eb="19">
      <t>ヒョウ</t>
    </rPh>
    <rPh sb="26" eb="28">
      <t>ジッセキ</t>
    </rPh>
    <phoneticPr fontId="2"/>
  </si>
  <si>
    <r>
      <rPr>
        <sz val="14"/>
        <rFont val="ＭＳ Ｐゴシック"/>
        <family val="3"/>
        <charset val="128"/>
      </rPr>
      <t>（</t>
    </r>
    <r>
      <rPr>
        <sz val="14"/>
        <color rgb="FFFF0000"/>
        <rFont val="ＭＳ Ｐゴシック"/>
        <family val="3"/>
        <charset val="128"/>
      </rPr>
      <t>令和</t>
    </r>
    <r>
      <rPr>
        <sz val="14"/>
        <color rgb="FFFF0000"/>
        <rFont val="Arial"/>
        <family val="2"/>
      </rPr>
      <t>**</t>
    </r>
    <r>
      <rPr>
        <sz val="14"/>
        <color rgb="FFFF0000"/>
        <rFont val="ＭＳ Ｐゴシック"/>
        <family val="3"/>
        <charset val="128"/>
      </rPr>
      <t>年</t>
    </r>
    <r>
      <rPr>
        <sz val="14"/>
        <color rgb="FFFF0000"/>
        <rFont val="Arial"/>
        <family val="2"/>
      </rPr>
      <t>**</t>
    </r>
    <r>
      <rPr>
        <sz val="14"/>
        <color rgb="FFFF0000"/>
        <rFont val="ＭＳ Ｐゴシック"/>
        <family val="3"/>
        <charset val="128"/>
      </rPr>
      <t>月</t>
    </r>
    <r>
      <rPr>
        <sz val="14"/>
        <color rgb="FFFF0000"/>
        <rFont val="Arial"/>
        <family val="2"/>
      </rPr>
      <t>**</t>
    </r>
    <r>
      <rPr>
        <sz val="14"/>
        <color rgb="FFFF0000"/>
        <rFont val="ＭＳ Ｐゴシック"/>
        <family val="3"/>
        <charset val="128"/>
      </rPr>
      <t>日～令和</t>
    </r>
    <r>
      <rPr>
        <sz val="14"/>
        <color rgb="FFFF0000"/>
        <rFont val="Arial"/>
        <family val="2"/>
      </rPr>
      <t>**</t>
    </r>
    <r>
      <rPr>
        <sz val="14"/>
        <color rgb="FFFF0000"/>
        <rFont val="ＭＳ Ｐゴシック"/>
        <family val="3"/>
        <charset val="128"/>
      </rPr>
      <t>年</t>
    </r>
    <r>
      <rPr>
        <sz val="14"/>
        <color rgb="FFFF0000"/>
        <rFont val="Arial"/>
        <family val="2"/>
      </rPr>
      <t>**</t>
    </r>
    <r>
      <rPr>
        <sz val="14"/>
        <color rgb="FFFF0000"/>
        <rFont val="ＭＳ Ｐゴシック"/>
        <family val="3"/>
        <charset val="128"/>
      </rPr>
      <t>月</t>
    </r>
    <r>
      <rPr>
        <sz val="14"/>
        <color rgb="FFFF0000"/>
        <rFont val="Arial"/>
        <family val="2"/>
      </rPr>
      <t>**</t>
    </r>
    <r>
      <rPr>
        <sz val="14"/>
        <color rgb="FFFF0000"/>
        <rFont val="ＭＳ Ｐゴシック"/>
        <family val="3"/>
        <charset val="128"/>
      </rPr>
      <t>日</t>
    </r>
    <r>
      <rPr>
        <sz val="14"/>
        <rFont val="ＭＳ Ｐゴシック"/>
        <family val="3"/>
        <charset val="128"/>
      </rPr>
      <t>）</t>
    </r>
    <rPh sb="1" eb="3">
      <t>レイワ</t>
    </rPh>
    <rPh sb="5" eb="6">
      <t>ネン</t>
    </rPh>
    <rPh sb="8" eb="9">
      <t>ツキ</t>
    </rPh>
    <rPh sb="11" eb="12">
      <t>ヒ</t>
    </rPh>
    <rPh sb="13" eb="15">
      <t>レイワ</t>
    </rPh>
    <rPh sb="17" eb="18">
      <t>ネン</t>
    </rPh>
    <rPh sb="20" eb="21">
      <t>ツキ</t>
    </rPh>
    <rPh sb="23" eb="24">
      <t>ヒ</t>
    </rPh>
    <phoneticPr fontId="2"/>
  </si>
  <si>
    <r>
      <rPr>
        <sz val="14"/>
        <rFont val="ＭＳ Ｐゴシック"/>
        <family val="3"/>
        <charset val="128"/>
      </rPr>
      <t>企</t>
    </r>
    <r>
      <rPr>
        <sz val="14"/>
        <rFont val="Arial"/>
        <family val="2"/>
      </rPr>
      <t xml:space="preserve">  </t>
    </r>
    <r>
      <rPr>
        <sz val="14"/>
        <rFont val="ＭＳ Ｐゴシック"/>
        <family val="3"/>
        <charset val="128"/>
      </rPr>
      <t>業</t>
    </r>
    <r>
      <rPr>
        <sz val="14"/>
        <rFont val="Arial"/>
        <family val="2"/>
      </rPr>
      <t xml:space="preserve">  </t>
    </r>
    <r>
      <rPr>
        <sz val="14"/>
        <rFont val="ＭＳ Ｐゴシック"/>
        <family val="3"/>
        <charset val="128"/>
      </rPr>
      <t>名</t>
    </r>
    <r>
      <rPr>
        <sz val="14"/>
        <rFont val="Arial"/>
        <family val="2"/>
      </rPr>
      <t xml:space="preserve">  </t>
    </r>
    <r>
      <rPr>
        <sz val="14"/>
        <rFont val="ＭＳ Ｐゴシック"/>
        <family val="3"/>
        <charset val="128"/>
      </rPr>
      <t>：</t>
    </r>
    <rPh sb="0" eb="1">
      <t>キ</t>
    </rPh>
    <rPh sb="3" eb="4">
      <t>ゴウ</t>
    </rPh>
    <rPh sb="6" eb="7">
      <t>メイ</t>
    </rPh>
    <phoneticPr fontId="2"/>
  </si>
  <si>
    <r>
      <rPr>
        <sz val="14"/>
        <color rgb="FFFF0000"/>
        <rFont val="ＭＳ Ｐゴシック"/>
        <family val="3"/>
        <charset val="128"/>
      </rPr>
      <t>㈱＊＊＊＊＊＊＊＊</t>
    </r>
    <phoneticPr fontId="2"/>
  </si>
  <si>
    <r>
      <t xml:space="preserve"> </t>
    </r>
    <r>
      <rPr>
        <sz val="14"/>
        <rFont val="ＭＳ Ｐゴシック"/>
        <family val="3"/>
        <charset val="128"/>
      </rPr>
      <t>経　費　名</t>
    </r>
    <r>
      <rPr>
        <sz val="14"/>
        <rFont val="Arial"/>
        <family val="2"/>
      </rPr>
      <t xml:space="preserve">  </t>
    </r>
    <r>
      <rPr>
        <sz val="14"/>
        <rFont val="ＭＳ Ｐゴシック"/>
        <family val="3"/>
        <charset val="128"/>
      </rPr>
      <t>：</t>
    </r>
    <rPh sb="1" eb="2">
      <t>ヘ</t>
    </rPh>
    <rPh sb="3" eb="4">
      <t>ヒ</t>
    </rPh>
    <rPh sb="5" eb="6">
      <t>メイ</t>
    </rPh>
    <phoneticPr fontId="2"/>
  </si>
  <si>
    <r>
      <rPr>
        <sz val="14"/>
        <color rgb="FFFF0000"/>
        <rFont val="ＭＳ Ｐゴシック"/>
        <family val="3"/>
        <charset val="128"/>
      </rPr>
      <t>機械装置・工具器具費</t>
    </r>
    <rPh sb="0" eb="2">
      <t>キカイ</t>
    </rPh>
    <rPh sb="2" eb="4">
      <t>ソウチ</t>
    </rPh>
    <rPh sb="5" eb="7">
      <t>コウグ</t>
    </rPh>
    <rPh sb="7" eb="9">
      <t>キグ</t>
    </rPh>
    <rPh sb="9" eb="10">
      <t>ヒ</t>
    </rPh>
    <phoneticPr fontId="2"/>
  </si>
  <si>
    <r>
      <rPr>
        <sz val="12"/>
        <rFont val="ＭＳ Ｐ明朝"/>
        <family val="1"/>
        <charset val="128"/>
      </rPr>
      <t>（単位：円）</t>
    </r>
  </si>
  <si>
    <r>
      <rPr>
        <sz val="14"/>
        <rFont val="ＭＳ Ｐ明朝"/>
        <family val="1"/>
        <charset val="128"/>
      </rPr>
      <t>品　　　名</t>
    </r>
    <rPh sb="0" eb="1">
      <t>シナ</t>
    </rPh>
    <rPh sb="4" eb="5">
      <t>メイ</t>
    </rPh>
    <phoneticPr fontId="2"/>
  </si>
  <si>
    <r>
      <rPr>
        <sz val="14"/>
        <rFont val="ＭＳ Ｐ明朝"/>
        <family val="1"/>
        <charset val="128"/>
      </rPr>
      <t>経費明細</t>
    </r>
    <rPh sb="0" eb="2">
      <t>ケイヒ</t>
    </rPh>
    <rPh sb="2" eb="4">
      <t>メイサイ</t>
    </rPh>
    <phoneticPr fontId="2"/>
  </si>
  <si>
    <r>
      <rPr>
        <sz val="14"/>
        <rFont val="ＭＳ Ｐ明朝"/>
        <family val="1"/>
        <charset val="128"/>
      </rPr>
      <t>助成事業に要する経費</t>
    </r>
    <rPh sb="0" eb="2">
      <t>ジョセイ</t>
    </rPh>
    <rPh sb="2" eb="4">
      <t>ジギョウ</t>
    </rPh>
    <rPh sb="5" eb="6">
      <t>ヨウ</t>
    </rPh>
    <rPh sb="8" eb="10">
      <t>ケイヒ</t>
    </rPh>
    <phoneticPr fontId="2"/>
  </si>
  <si>
    <r>
      <rPr>
        <sz val="14"/>
        <rFont val="ＭＳ Ｐ明朝"/>
        <family val="1"/>
        <charset val="128"/>
      </rPr>
      <t>助成対象
経費</t>
    </r>
    <rPh sb="0" eb="2">
      <t>ジョセイ</t>
    </rPh>
    <rPh sb="2" eb="4">
      <t>タイショウ</t>
    </rPh>
    <rPh sb="5" eb="7">
      <t>ケイヒ</t>
    </rPh>
    <phoneticPr fontId="2"/>
  </si>
  <si>
    <r>
      <rPr>
        <sz val="14"/>
        <rFont val="ＭＳ Ｐ明朝"/>
        <family val="1"/>
        <charset val="128"/>
      </rPr>
      <t>消費税等
対象外経費</t>
    </r>
    <rPh sb="0" eb="3">
      <t>ショウヒゼイ</t>
    </rPh>
    <rPh sb="3" eb="4">
      <t>トウ</t>
    </rPh>
    <rPh sb="5" eb="7">
      <t>タイショウ</t>
    </rPh>
    <rPh sb="7" eb="8">
      <t>ガイ</t>
    </rPh>
    <rPh sb="8" eb="10">
      <t>ケイヒ</t>
    </rPh>
    <phoneticPr fontId="2"/>
  </si>
  <si>
    <r>
      <rPr>
        <sz val="14"/>
        <rFont val="ＭＳ Ｐ明朝"/>
        <family val="1"/>
        <charset val="128"/>
      </rPr>
      <t>見　積</t>
    </r>
    <rPh sb="0" eb="1">
      <t>ミ</t>
    </rPh>
    <rPh sb="2" eb="3">
      <t>セキ</t>
    </rPh>
    <phoneticPr fontId="2"/>
  </si>
  <si>
    <r>
      <rPr>
        <sz val="14"/>
        <rFont val="ＭＳ Ｐ明朝"/>
        <family val="1"/>
        <charset val="128"/>
      </rPr>
      <t>契　約</t>
    </r>
    <rPh sb="0" eb="1">
      <t>チギリ</t>
    </rPh>
    <rPh sb="2" eb="3">
      <t>ヤク</t>
    </rPh>
    <phoneticPr fontId="2"/>
  </si>
  <si>
    <r>
      <rPr>
        <sz val="14"/>
        <rFont val="ＭＳ Ｐ明朝"/>
        <family val="1"/>
        <charset val="128"/>
      </rPr>
      <t>納　品</t>
    </r>
    <rPh sb="0" eb="1">
      <t>オサム</t>
    </rPh>
    <rPh sb="2" eb="3">
      <t>シナ</t>
    </rPh>
    <phoneticPr fontId="2"/>
  </si>
  <si>
    <r>
      <rPr>
        <sz val="14"/>
        <rFont val="ＭＳ Ｐ明朝"/>
        <family val="1"/>
        <charset val="128"/>
      </rPr>
      <t>請　求</t>
    </r>
    <rPh sb="0" eb="1">
      <t>ショウ</t>
    </rPh>
    <rPh sb="2" eb="3">
      <t>モトム</t>
    </rPh>
    <phoneticPr fontId="2"/>
  </si>
  <si>
    <r>
      <rPr>
        <sz val="14"/>
        <rFont val="ＭＳ Ｐ明朝"/>
        <family val="1"/>
        <charset val="128"/>
      </rPr>
      <t>支　払</t>
    </r>
    <rPh sb="0" eb="1">
      <t>ササ</t>
    </rPh>
    <rPh sb="2" eb="3">
      <t>フツ</t>
    </rPh>
    <phoneticPr fontId="2"/>
  </si>
  <si>
    <r>
      <rPr>
        <sz val="14"/>
        <rFont val="ＭＳ Ｐ明朝"/>
        <family val="1"/>
        <charset val="128"/>
      </rPr>
      <t>領　収</t>
    </r>
    <rPh sb="0" eb="1">
      <t>リョウ</t>
    </rPh>
    <rPh sb="2" eb="3">
      <t>オサム</t>
    </rPh>
    <phoneticPr fontId="2"/>
  </si>
  <si>
    <r>
      <rPr>
        <sz val="14"/>
        <rFont val="ＭＳ Ｐ明朝"/>
        <family val="1"/>
        <charset val="128"/>
      </rPr>
      <t>支払先企業名</t>
    </r>
    <rPh sb="0" eb="2">
      <t>シハライ</t>
    </rPh>
    <rPh sb="2" eb="3">
      <t>サキ</t>
    </rPh>
    <rPh sb="3" eb="5">
      <t>キギョウ</t>
    </rPh>
    <rPh sb="5" eb="6">
      <t>メイ</t>
    </rPh>
    <phoneticPr fontId="2"/>
  </si>
  <si>
    <r>
      <rPr>
        <sz val="11"/>
        <rFont val="ＭＳ Ｐ明朝"/>
        <family val="1"/>
        <charset val="128"/>
      </rPr>
      <t>支出番号</t>
    </r>
    <rPh sb="0" eb="2">
      <t>シシュツ</t>
    </rPh>
    <rPh sb="2" eb="4">
      <t>バンゴウ</t>
    </rPh>
    <phoneticPr fontId="2"/>
  </si>
  <si>
    <r>
      <rPr>
        <sz val="14"/>
        <rFont val="ＭＳ Ｐ明朝"/>
        <family val="1"/>
        <charset val="128"/>
      </rPr>
      <t>仕様</t>
    </r>
    <rPh sb="0" eb="2">
      <t>シヨウ</t>
    </rPh>
    <phoneticPr fontId="2"/>
  </si>
  <si>
    <r>
      <rPr>
        <sz val="14"/>
        <rFont val="ＭＳ Ｐ明朝"/>
        <family val="1"/>
        <charset val="128"/>
      </rPr>
      <t>数量</t>
    </r>
    <rPh sb="0" eb="2">
      <t>スウリョウ</t>
    </rPh>
    <phoneticPr fontId="2"/>
  </si>
  <si>
    <r>
      <rPr>
        <sz val="14"/>
        <rFont val="ＭＳ Ｐ明朝"/>
        <family val="1"/>
        <charset val="128"/>
      </rPr>
      <t>単価</t>
    </r>
    <rPh sb="0" eb="2">
      <t>タンカ</t>
    </rPh>
    <phoneticPr fontId="2"/>
  </si>
  <si>
    <r>
      <rPr>
        <sz val="14"/>
        <rFont val="ＭＳ Ｐ明朝"/>
        <family val="1"/>
        <charset val="128"/>
      </rPr>
      <t>（Ａ＋Ｂ）</t>
    </r>
    <phoneticPr fontId="2"/>
  </si>
  <si>
    <r>
      <rPr>
        <sz val="14"/>
        <rFont val="ＭＳ Ｐ明朝"/>
        <family val="1"/>
        <charset val="128"/>
      </rPr>
      <t>（Ａ）</t>
    </r>
    <phoneticPr fontId="2"/>
  </si>
  <si>
    <r>
      <rPr>
        <sz val="14"/>
        <rFont val="ＭＳ Ｐ明朝"/>
        <family val="1"/>
        <charset val="128"/>
      </rPr>
      <t>（Ｂ）</t>
    </r>
    <phoneticPr fontId="2"/>
  </si>
  <si>
    <r>
      <rPr>
        <sz val="14"/>
        <rFont val="ＭＳ Ｐ明朝"/>
        <family val="1"/>
        <charset val="128"/>
      </rPr>
      <t>年月日</t>
    </r>
    <rPh sb="0" eb="3">
      <t>ネンガッピ</t>
    </rPh>
    <phoneticPr fontId="2"/>
  </si>
  <si>
    <r>
      <rPr>
        <sz val="14"/>
        <rFont val="ＭＳ Ｐ明朝"/>
        <family val="1"/>
        <charset val="128"/>
      </rPr>
      <t>支払方法（いずれかに○）</t>
    </r>
    <rPh sb="0" eb="2">
      <t>シハライ</t>
    </rPh>
    <rPh sb="2" eb="4">
      <t>ホウホウ</t>
    </rPh>
    <phoneticPr fontId="2"/>
  </si>
  <si>
    <r>
      <rPr>
        <sz val="14"/>
        <color rgb="FFFF0000"/>
        <rFont val="ＭＳ Ｐ明朝"/>
        <family val="1"/>
        <charset val="128"/>
      </rPr>
      <t>画像寸法測定器</t>
    </r>
    <rPh sb="0" eb="2">
      <t>ガゾウ</t>
    </rPh>
    <rPh sb="2" eb="4">
      <t>スンポウ</t>
    </rPh>
    <rPh sb="4" eb="7">
      <t>ソクテイキ</t>
    </rPh>
    <phoneticPr fontId="2"/>
  </si>
  <si>
    <r>
      <rPr>
        <sz val="12"/>
        <color rgb="FFFF0000"/>
        <rFont val="ＭＳ Ｐ明朝"/>
        <family val="1"/>
        <charset val="128"/>
      </rPr>
      <t>㈱</t>
    </r>
    <r>
      <rPr>
        <sz val="12"/>
        <color rgb="FFFF0000"/>
        <rFont val="Arial"/>
        <family val="2"/>
      </rPr>
      <t>********</t>
    </r>
    <phoneticPr fontId="2"/>
  </si>
  <si>
    <r>
      <rPr>
        <sz val="12"/>
        <color rgb="FFFF0000"/>
        <rFont val="ＭＳ Ｐ明朝"/>
        <family val="1"/>
        <charset val="128"/>
      </rPr>
      <t>機</t>
    </r>
    <r>
      <rPr>
        <sz val="12"/>
        <color rgb="FFFF0000"/>
        <rFont val="Arial"/>
        <family val="2"/>
      </rPr>
      <t>-1</t>
    </r>
    <rPh sb="0" eb="1">
      <t>キ</t>
    </rPh>
    <phoneticPr fontId="2"/>
  </si>
  <si>
    <r>
      <rPr>
        <sz val="11"/>
        <color rgb="FFFF0000"/>
        <rFont val="ＭＳ Ｐ明朝"/>
        <family val="1"/>
        <charset val="128"/>
      </rPr>
      <t>振込・小切手・現金・手形</t>
    </r>
    <rPh sb="0" eb="2">
      <t>フリコミ</t>
    </rPh>
    <rPh sb="3" eb="6">
      <t>コギッテ</t>
    </rPh>
    <rPh sb="7" eb="9">
      <t>ゲンキン</t>
    </rPh>
    <rPh sb="10" eb="12">
      <t>テガタ</t>
    </rPh>
    <phoneticPr fontId="2"/>
  </si>
  <si>
    <r>
      <rPr>
        <sz val="12"/>
        <color rgb="FFFF0000"/>
        <rFont val="ＭＳ Ｐ明朝"/>
        <family val="1"/>
        <charset val="128"/>
      </rPr>
      <t>機</t>
    </r>
    <r>
      <rPr>
        <sz val="12"/>
        <color rgb="FFFF0000"/>
        <rFont val="Arial"/>
        <family val="2"/>
      </rPr>
      <t>-2</t>
    </r>
    <rPh sb="0" eb="1">
      <t>キ</t>
    </rPh>
    <phoneticPr fontId="2"/>
  </si>
  <si>
    <r>
      <rPr>
        <sz val="11"/>
        <rFont val="ＭＳ Ｐ明朝"/>
        <family val="1"/>
        <charset val="128"/>
      </rPr>
      <t>振込・小切手・現金・手形</t>
    </r>
    <rPh sb="0" eb="2">
      <t>フリコミ</t>
    </rPh>
    <rPh sb="3" eb="6">
      <t>コギッテ</t>
    </rPh>
    <rPh sb="7" eb="9">
      <t>ゲンキン</t>
    </rPh>
    <rPh sb="10" eb="12">
      <t>テガタ</t>
    </rPh>
    <phoneticPr fontId="2"/>
  </si>
  <si>
    <r>
      <rPr>
        <sz val="14"/>
        <rFont val="ＭＳ Ｐ明朝"/>
        <family val="1"/>
        <charset val="128"/>
      </rPr>
      <t>小　　　計</t>
    </r>
    <rPh sb="0" eb="1">
      <t>ショウ</t>
    </rPh>
    <rPh sb="4" eb="5">
      <t>ケイ</t>
    </rPh>
    <phoneticPr fontId="2"/>
  </si>
  <si>
    <r>
      <t>[</t>
    </r>
    <r>
      <rPr>
        <sz val="14"/>
        <rFont val="ＭＳ Ｐ明朝"/>
        <family val="1"/>
        <charset val="128"/>
      </rPr>
      <t>備考</t>
    </r>
    <r>
      <rPr>
        <sz val="14"/>
        <rFont val="Arial"/>
        <family val="2"/>
      </rPr>
      <t>]</t>
    </r>
    <rPh sb="1" eb="3">
      <t>ビコウ</t>
    </rPh>
    <phoneticPr fontId="2"/>
  </si>
  <si>
    <r>
      <rPr>
        <sz val="14"/>
        <rFont val="ＭＳ Ｐ明朝"/>
        <family val="1"/>
        <charset val="128"/>
      </rPr>
      <t>合　　　計（ア）</t>
    </r>
    <rPh sb="0" eb="1">
      <t>ゴウ</t>
    </rPh>
    <rPh sb="4" eb="5">
      <t>ケイ</t>
    </rPh>
    <phoneticPr fontId="2"/>
  </si>
  <si>
    <r>
      <rPr>
        <sz val="14"/>
        <rFont val="ＭＳ Ｐ明朝"/>
        <family val="1"/>
        <charset val="128"/>
      </rPr>
      <t>遂行状況報告</t>
    </r>
    <r>
      <rPr>
        <sz val="14"/>
        <rFont val="Arial"/>
        <family val="2"/>
      </rPr>
      <t xml:space="preserve"> </t>
    </r>
    <r>
      <rPr>
        <sz val="14"/>
        <rFont val="ＭＳ Ｐ明朝"/>
        <family val="1"/>
        <charset val="128"/>
      </rPr>
      <t>計（イ）</t>
    </r>
    <rPh sb="0" eb="2">
      <t>スイコウ</t>
    </rPh>
    <rPh sb="2" eb="4">
      <t>ジョウキョウ</t>
    </rPh>
    <rPh sb="4" eb="6">
      <t>ホウコク</t>
    </rPh>
    <rPh sb="7" eb="8">
      <t>ケイ</t>
    </rPh>
    <phoneticPr fontId="2"/>
  </si>
  <si>
    <r>
      <rPr>
        <sz val="14"/>
        <rFont val="ＭＳ Ｐ明朝"/>
        <family val="1"/>
        <charset val="128"/>
      </rPr>
      <t>第　期実績報告合計（ウ</t>
    </r>
    <r>
      <rPr>
        <sz val="14"/>
        <rFont val="Arial"/>
        <family val="2"/>
      </rPr>
      <t>)=</t>
    </r>
    <r>
      <rPr>
        <sz val="14"/>
        <rFont val="ＭＳ Ｐ明朝"/>
        <family val="1"/>
        <charset val="128"/>
      </rPr>
      <t>（ア）</t>
    </r>
    <r>
      <rPr>
        <sz val="14"/>
        <rFont val="Arial"/>
        <family val="2"/>
      </rPr>
      <t>+</t>
    </r>
    <r>
      <rPr>
        <sz val="14"/>
        <rFont val="ＭＳ Ｐ明朝"/>
        <family val="1"/>
        <charset val="128"/>
      </rPr>
      <t>（イ）</t>
    </r>
    <rPh sb="7" eb="8">
      <t>ゴウ</t>
    </rPh>
    <rPh sb="8" eb="9">
      <t>ケイ</t>
    </rPh>
    <phoneticPr fontId="2"/>
  </si>
  <si>
    <r>
      <rPr>
        <sz val="12"/>
        <rFont val="ＭＳ Ｐゴシック"/>
        <family val="3"/>
        <charset val="128"/>
      </rPr>
      <t>（注）</t>
    </r>
    <rPh sb="1" eb="2">
      <t>チュウ</t>
    </rPh>
    <phoneticPr fontId="2"/>
  </si>
  <si>
    <r>
      <rPr>
        <sz val="12"/>
        <rFont val="ＭＳ Ｐゴシック"/>
        <family val="3"/>
        <charset val="128"/>
      </rPr>
      <t>１　経費区分別に一連番号を付し、領収書類にも同一番号を記入し、企業ごと、支払ごと、支払日順に記入してください。</t>
    </r>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</si>
  <si>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r>
      <rPr>
        <sz val="12"/>
        <rFont val="ＭＳ Ｐゴシック"/>
        <family val="3"/>
        <charset val="128"/>
      </rPr>
      <t>（例）　　原－１、原－２、委－１、委－２など</t>
    </r>
    <rPh sb="1" eb="2">
      <t>レイ</t>
    </rPh>
    <rPh sb="5" eb="6">
      <t>ハラ</t>
    </rPh>
    <rPh sb="9" eb="10">
      <t>ハラ</t>
    </rPh>
    <rPh sb="13" eb="14">
      <t>イ</t>
    </rPh>
    <rPh sb="17" eb="18">
      <t>イ</t>
    </rPh>
    <phoneticPr fontId="2"/>
  </si>
  <si>
    <r>
      <rPr>
        <sz val="12"/>
        <rFont val="ＭＳ Ｐゴシック"/>
        <family val="3"/>
        <charset val="128"/>
      </rPr>
      <t>２　消費税等対象外経費欄（Ｂ）は、消費税及び運送料、諸経費などの間接経費で、助成対象外経費を記入してください。</t>
    </r>
    <rPh sb="2" eb="5">
      <t>ショウヒゼイ</t>
    </rPh>
    <rPh sb="5" eb="6">
      <t>トウ</t>
    </rPh>
    <rPh sb="6" eb="9">
      <t>タイショウガイ</t>
    </rPh>
    <rPh sb="9" eb="11">
      <t>ケイヒ</t>
    </rPh>
    <rPh sb="11" eb="12">
      <t>ラン</t>
    </rPh>
    <rPh sb="17" eb="20">
      <t>ショウヒゼイ</t>
    </rPh>
    <rPh sb="20" eb="21">
      <t>オヨ</t>
    </rPh>
    <rPh sb="22" eb="25">
      <t>ウンソウリョウ</t>
    </rPh>
    <rPh sb="26" eb="29">
      <t>ショケイヒ</t>
    </rPh>
    <rPh sb="32" eb="34">
      <t>カンセツ</t>
    </rPh>
    <rPh sb="34" eb="36">
      <t>ケイヒ</t>
    </rPh>
    <rPh sb="38" eb="40">
      <t>ジョセイ</t>
    </rPh>
    <rPh sb="40" eb="43">
      <t>タイショウガイ</t>
    </rPh>
    <rPh sb="43" eb="45">
      <t>ケイヒ</t>
    </rPh>
    <rPh sb="46" eb="48">
      <t>キニュウ</t>
    </rPh>
    <phoneticPr fontId="2"/>
  </si>
  <si>
    <r>
      <rPr>
        <sz val="12"/>
        <rFont val="ＭＳ Ｐゴシック"/>
        <family val="3"/>
        <charset val="128"/>
      </rPr>
      <t>３　年月日は、</t>
    </r>
    <r>
      <rPr>
        <b/>
        <sz val="12"/>
        <rFont val="ＭＳ Ｐゴシック"/>
        <family val="3"/>
        <charset val="128"/>
      </rPr>
      <t>「</t>
    </r>
    <r>
      <rPr>
        <b/>
        <sz val="12"/>
        <rFont val="Arial"/>
        <family val="2"/>
      </rPr>
      <t xml:space="preserve">  .  .  </t>
    </r>
    <r>
      <rPr>
        <b/>
        <sz val="12"/>
        <rFont val="ＭＳ Ｐゴシック"/>
        <family val="3"/>
        <charset val="128"/>
      </rPr>
      <t>」</t>
    </r>
    <r>
      <rPr>
        <sz val="12"/>
        <rFont val="ＭＳ Ｐゴシック"/>
        <family val="3"/>
        <charset val="128"/>
      </rPr>
      <t>のように記入してください。</t>
    </r>
    <phoneticPr fontId="2"/>
  </si>
  <si>
    <r>
      <rPr>
        <sz val="12"/>
        <rFont val="ＭＳ Ｐゴシック"/>
        <family val="3"/>
        <charset val="128"/>
      </rPr>
      <t>４　必要に応じ、行を挿入してください。</t>
    </r>
    <rPh sb="2" eb="4">
      <t>ヒツヨウ</t>
    </rPh>
    <rPh sb="5" eb="6">
      <t>オウ</t>
    </rPh>
    <rPh sb="8" eb="9">
      <t>ギョウ</t>
    </rPh>
    <rPh sb="10" eb="12">
      <t>ソウニュウ</t>
    </rPh>
    <phoneticPr fontId="2"/>
  </si>
  <si>
    <r>
      <rPr>
        <sz val="12"/>
        <color theme="1"/>
        <rFont val="ＭＳ 明朝"/>
        <family val="1"/>
        <charset val="128"/>
      </rPr>
      <t>この表は各経費区分ごとに作成します。
１ページ（１シート）に収まらない場合は
①　行を挿入してこのシートを２ページ以上とする。⇒小計をそのまま合計</t>
    </r>
    <r>
      <rPr>
        <sz val="12"/>
        <color theme="1"/>
        <rFont val="Arial"/>
        <family val="2"/>
      </rPr>
      <t>(</t>
    </r>
    <r>
      <rPr>
        <sz val="12"/>
        <color theme="1"/>
        <rFont val="ＭＳ 明朝"/>
        <family val="1"/>
        <charset val="128"/>
      </rPr>
      <t>ア</t>
    </r>
    <r>
      <rPr>
        <sz val="12"/>
        <color theme="1"/>
        <rFont val="Arial"/>
        <family val="2"/>
      </rPr>
      <t>)</t>
    </r>
    <r>
      <rPr>
        <sz val="12"/>
        <color theme="1"/>
        <rFont val="ＭＳ 明朝"/>
        <family val="1"/>
        <charset val="128"/>
      </rPr>
      <t>に記入して下さい。
②　シートを追加する。⇒追加した最後のシートに合計</t>
    </r>
    <r>
      <rPr>
        <sz val="12"/>
        <color theme="1"/>
        <rFont val="Arial"/>
        <family val="2"/>
      </rPr>
      <t>(</t>
    </r>
    <r>
      <rPr>
        <sz val="12"/>
        <color theme="1"/>
        <rFont val="ＭＳ 明朝"/>
        <family val="1"/>
        <charset val="128"/>
      </rPr>
      <t>ア</t>
    </r>
    <r>
      <rPr>
        <sz val="12"/>
        <color theme="1"/>
        <rFont val="Arial"/>
        <family val="2"/>
      </rPr>
      <t>)</t>
    </r>
    <r>
      <rPr>
        <sz val="12"/>
        <color theme="1"/>
        <rFont val="ＭＳ 明朝"/>
        <family val="1"/>
        <charset val="128"/>
      </rPr>
      <t>を入れて下さい。</t>
    </r>
    <rPh sb="2" eb="3">
      <t>ヒョウ</t>
    </rPh>
    <rPh sb="4" eb="5">
      <t>カク</t>
    </rPh>
    <rPh sb="5" eb="7">
      <t>ケイヒ</t>
    </rPh>
    <rPh sb="7" eb="9">
      <t>クブン</t>
    </rPh>
    <rPh sb="12" eb="14">
      <t>サクセイ</t>
    </rPh>
    <rPh sb="30" eb="31">
      <t>オサ</t>
    </rPh>
    <rPh sb="35" eb="37">
      <t>バアイ</t>
    </rPh>
    <rPh sb="41" eb="42">
      <t>ギョウ</t>
    </rPh>
    <rPh sb="43" eb="45">
      <t>ソウニュウ</t>
    </rPh>
    <rPh sb="57" eb="59">
      <t>イジョウ</t>
    </rPh>
    <rPh sb="64" eb="66">
      <t>ショウケイ</t>
    </rPh>
    <rPh sb="71" eb="73">
      <t>ゴウケイ</t>
    </rPh>
    <rPh sb="77" eb="79">
      <t>キニュウ</t>
    </rPh>
    <rPh sb="81" eb="82">
      <t>クダ</t>
    </rPh>
    <rPh sb="92" eb="94">
      <t>ツイカ</t>
    </rPh>
    <rPh sb="98" eb="100">
      <t>ツイカ</t>
    </rPh>
    <rPh sb="102" eb="104">
      <t>サイゴ</t>
    </rPh>
    <rPh sb="109" eb="111">
      <t>ゴウケイ</t>
    </rPh>
    <rPh sb="115" eb="116">
      <t>イ</t>
    </rPh>
    <rPh sb="118" eb="119">
      <t>クダ</t>
    </rPh>
    <phoneticPr fontId="2"/>
  </si>
  <si>
    <r>
      <rPr>
        <sz val="11"/>
        <rFont val="ＭＳ Ｐ明朝"/>
        <family val="1"/>
        <charset val="128"/>
      </rPr>
      <t>円</t>
    </r>
    <rPh sb="0" eb="1">
      <t>エン</t>
    </rPh>
    <phoneticPr fontId="2"/>
  </si>
  <si>
    <r>
      <rPr>
        <sz val="11"/>
        <color rgb="FFFF0000"/>
        <rFont val="ＭＳ Ｐ明朝"/>
        <family val="1"/>
        <charset val="128"/>
      </rPr>
      <t>円</t>
    </r>
    <rPh sb="0" eb="1">
      <t>エン</t>
    </rPh>
    <phoneticPr fontId="2"/>
  </si>
  <si>
    <r>
      <rPr>
        <sz val="11"/>
        <color rgb="FFFF0000"/>
        <rFont val="ＭＳ Ｐ明朝"/>
        <family val="1"/>
        <charset val="128"/>
      </rPr>
      <t>〇</t>
    </r>
    <phoneticPr fontId="2"/>
  </si>
  <si>
    <r>
      <rPr>
        <sz val="11"/>
        <rFont val="ＭＳ Ｐゴシック"/>
        <family val="3"/>
        <charset val="128"/>
      </rPr>
      <t>様式第７－１号（別紙</t>
    </r>
    <r>
      <rPr>
        <sz val="11"/>
        <rFont val="Arial"/>
        <family val="2"/>
      </rPr>
      <t>4</t>
    </r>
    <r>
      <rPr>
        <sz val="11"/>
        <rFont val="ＭＳ Ｐゴシック"/>
        <family val="3"/>
        <charset val="128"/>
      </rPr>
      <t>）</t>
    </r>
    <rPh sb="0" eb="2">
      <t>ヨウシキ</t>
    </rPh>
    <rPh sb="6" eb="7">
      <t>ゴウ</t>
    </rPh>
    <rPh sb="8" eb="10">
      <t>ベッシ</t>
    </rPh>
    <phoneticPr fontId="2"/>
  </si>
  <si>
    <r>
      <rPr>
        <sz val="16"/>
        <rFont val="ＭＳ Ｐゴシック"/>
        <family val="3"/>
        <charset val="128"/>
      </rPr>
      <t>直接人件費総括表　当期（第　　期）合計</t>
    </r>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ゴウケイ</t>
    </rPh>
    <phoneticPr fontId="2"/>
  </si>
  <si>
    <r>
      <rPr>
        <sz val="14"/>
        <rFont val="ＭＳ Ｐゴシック"/>
        <family val="3"/>
        <charset val="128"/>
      </rPr>
      <t>企</t>
    </r>
    <r>
      <rPr>
        <sz val="14"/>
        <rFont val="Arial"/>
        <family val="2"/>
      </rPr>
      <t xml:space="preserve"> </t>
    </r>
    <r>
      <rPr>
        <sz val="14"/>
        <rFont val="ＭＳ Ｐゴシック"/>
        <family val="3"/>
        <charset val="128"/>
      </rPr>
      <t>業</t>
    </r>
    <r>
      <rPr>
        <sz val="14"/>
        <rFont val="Arial"/>
        <family val="2"/>
      </rPr>
      <t xml:space="preserve"> </t>
    </r>
    <r>
      <rPr>
        <sz val="14"/>
        <rFont val="ＭＳ Ｐゴシック"/>
        <family val="3"/>
        <charset val="128"/>
      </rPr>
      <t>名</t>
    </r>
    <r>
      <rPr>
        <sz val="14"/>
        <rFont val="Arial"/>
        <family val="2"/>
      </rPr>
      <t xml:space="preserve">  </t>
    </r>
    <r>
      <rPr>
        <sz val="14"/>
        <rFont val="ＭＳ Ｐゴシック"/>
        <family val="3"/>
        <charset val="128"/>
      </rPr>
      <t>：</t>
    </r>
    <rPh sb="0" eb="1">
      <t>キ</t>
    </rPh>
    <rPh sb="2" eb="3">
      <t>ゴウ</t>
    </rPh>
    <rPh sb="4" eb="5">
      <t>メイ</t>
    </rPh>
    <phoneticPr fontId="2"/>
  </si>
  <si>
    <r>
      <rPr>
        <sz val="12"/>
        <rFont val="ＭＳ Ｐ明朝"/>
        <family val="1"/>
        <charset val="128"/>
      </rPr>
      <t>従事者の氏名</t>
    </r>
    <rPh sb="0" eb="3">
      <t>ジュウジシャ</t>
    </rPh>
    <rPh sb="4" eb="6">
      <t>シメイ</t>
    </rPh>
    <phoneticPr fontId="2"/>
  </si>
  <si>
    <r>
      <rPr>
        <sz val="12"/>
        <rFont val="ＭＳ Ｐ明朝"/>
        <family val="1"/>
        <charset val="128"/>
      </rPr>
      <t>延時間数
（Ⅰ）</t>
    </r>
    <rPh sb="0" eb="1">
      <t>ノ</t>
    </rPh>
    <rPh sb="1" eb="3">
      <t>ジカン</t>
    </rPh>
    <rPh sb="3" eb="4">
      <t>スウ</t>
    </rPh>
    <phoneticPr fontId="2"/>
  </si>
  <si>
    <r>
      <rPr>
        <sz val="12"/>
        <rFont val="ＭＳ Ｐ明朝"/>
        <family val="1"/>
        <charset val="128"/>
      </rPr>
      <t>時間単価
（Ⅱ）</t>
    </r>
    <rPh sb="0" eb="2">
      <t>ジカン</t>
    </rPh>
    <rPh sb="2" eb="4">
      <t>タンカ</t>
    </rPh>
    <phoneticPr fontId="2"/>
  </si>
  <si>
    <r>
      <rPr>
        <sz val="12"/>
        <rFont val="ＭＳ Ｐ明朝"/>
        <family val="1"/>
        <charset val="128"/>
      </rPr>
      <t>時間給の合計
（Ⅰ）</t>
    </r>
    <r>
      <rPr>
        <sz val="12"/>
        <rFont val="Arial"/>
        <family val="2"/>
      </rPr>
      <t>×</t>
    </r>
    <r>
      <rPr>
        <sz val="12"/>
        <rFont val="ＭＳ Ｐ明朝"/>
        <family val="1"/>
        <charset val="128"/>
      </rPr>
      <t>（Ⅱ）</t>
    </r>
    <rPh sb="0" eb="2">
      <t>ジカン</t>
    </rPh>
    <rPh sb="2" eb="3">
      <t>キュウ</t>
    </rPh>
    <rPh sb="4" eb="6">
      <t>ゴウケイ</t>
    </rPh>
    <phoneticPr fontId="2"/>
  </si>
  <si>
    <r>
      <rPr>
        <sz val="12"/>
        <rFont val="ＭＳ Ｐ明朝"/>
        <family val="1"/>
        <charset val="128"/>
      </rPr>
      <t>作業開始～作業終了</t>
    </r>
    <rPh sb="0" eb="2">
      <t>サギョウ</t>
    </rPh>
    <rPh sb="2" eb="4">
      <t>カイシ</t>
    </rPh>
    <rPh sb="5" eb="7">
      <t>サギョウ</t>
    </rPh>
    <rPh sb="7" eb="9">
      <t>シュウリョウ</t>
    </rPh>
    <phoneticPr fontId="2"/>
  </si>
  <si>
    <r>
      <rPr>
        <sz val="12"/>
        <rFont val="ＭＳ Ｐゴシック"/>
        <family val="3"/>
        <charset val="128"/>
      </rPr>
      <t>備考</t>
    </r>
    <rPh sb="0" eb="2">
      <t>ビコウ</t>
    </rPh>
    <phoneticPr fontId="2"/>
  </si>
  <si>
    <r>
      <rPr>
        <sz val="11"/>
        <rFont val="ＭＳ Ｐ明朝"/>
        <family val="1"/>
        <charset val="128"/>
      </rPr>
      <t>時間</t>
    </r>
    <rPh sb="0" eb="2">
      <t>ジカン</t>
    </rPh>
    <phoneticPr fontId="2"/>
  </si>
  <si>
    <r>
      <rPr>
        <sz val="11"/>
        <rFont val="ＭＳ Ｐ明朝"/>
        <family val="1"/>
        <charset val="128"/>
      </rPr>
      <t>年</t>
    </r>
    <rPh sb="0" eb="1">
      <t>ネン</t>
    </rPh>
    <phoneticPr fontId="2"/>
  </si>
  <si>
    <r>
      <rPr>
        <sz val="11"/>
        <rFont val="ＭＳ Ｐ明朝"/>
        <family val="1"/>
        <charset val="128"/>
      </rPr>
      <t>月</t>
    </r>
    <rPh sb="0" eb="1">
      <t>ツキ</t>
    </rPh>
    <phoneticPr fontId="2"/>
  </si>
  <si>
    <r>
      <rPr>
        <sz val="11"/>
        <rFont val="ＭＳ Ｐ明朝"/>
        <family val="1"/>
        <charset val="128"/>
      </rPr>
      <t>日</t>
    </r>
    <rPh sb="0" eb="1">
      <t>ヒ</t>
    </rPh>
    <phoneticPr fontId="2"/>
  </si>
  <si>
    <r>
      <rPr>
        <sz val="11"/>
        <rFont val="ＭＳ Ｐ明朝"/>
        <family val="1"/>
        <charset val="128"/>
      </rPr>
      <t>～</t>
    </r>
    <phoneticPr fontId="2"/>
  </si>
  <si>
    <r>
      <rPr>
        <sz val="11"/>
        <color rgb="FFFF0000"/>
        <rFont val="ＭＳ Ｐ明朝"/>
        <family val="1"/>
        <charset val="128"/>
      </rPr>
      <t>時間</t>
    </r>
    <rPh sb="0" eb="2">
      <t>ジカン</t>
    </rPh>
    <phoneticPr fontId="2"/>
  </si>
  <si>
    <r>
      <rPr>
        <sz val="11"/>
        <color rgb="FFFF0000"/>
        <rFont val="ＭＳ Ｐ明朝"/>
        <family val="1"/>
        <charset val="128"/>
      </rPr>
      <t>年</t>
    </r>
    <rPh sb="0" eb="1">
      <t>ネン</t>
    </rPh>
    <phoneticPr fontId="2"/>
  </si>
  <si>
    <r>
      <rPr>
        <sz val="11"/>
        <color rgb="FFFF0000"/>
        <rFont val="ＭＳ Ｐ明朝"/>
        <family val="1"/>
        <charset val="128"/>
      </rPr>
      <t>月</t>
    </r>
    <rPh sb="0" eb="1">
      <t>ツキ</t>
    </rPh>
    <phoneticPr fontId="2"/>
  </si>
  <si>
    <r>
      <rPr>
        <sz val="11"/>
        <color rgb="FFFF0000"/>
        <rFont val="ＭＳ Ｐ明朝"/>
        <family val="1"/>
        <charset val="128"/>
      </rPr>
      <t>日</t>
    </r>
    <rPh sb="0" eb="1">
      <t>ヒ</t>
    </rPh>
    <phoneticPr fontId="2"/>
  </si>
  <si>
    <r>
      <rPr>
        <sz val="11"/>
        <color rgb="FFFF0000"/>
        <rFont val="ＭＳ Ｐ明朝"/>
        <family val="1"/>
        <charset val="128"/>
      </rPr>
      <t>～</t>
    </r>
    <phoneticPr fontId="2"/>
  </si>
  <si>
    <r>
      <rPr>
        <sz val="11"/>
        <rFont val="ＭＳ Ｐゴシック"/>
        <family val="3"/>
        <charset val="128"/>
      </rPr>
      <t>　</t>
    </r>
    <phoneticPr fontId="2"/>
  </si>
  <si>
    <r>
      <rPr>
        <sz val="11"/>
        <rFont val="ＭＳ Ｐ明朝"/>
        <family val="1"/>
        <charset val="128"/>
      </rPr>
      <t>合　　　計</t>
    </r>
    <rPh sb="0" eb="1">
      <t>ゴウ</t>
    </rPh>
    <rPh sb="4" eb="5">
      <t>ケイ</t>
    </rPh>
    <phoneticPr fontId="2"/>
  </si>
  <si>
    <r>
      <rPr>
        <sz val="11"/>
        <rFont val="ＭＳ Ｐゴシック"/>
        <family val="3"/>
        <charset val="128"/>
      </rPr>
      <t>（注）遂行状況報告と遂行状況報告以降の合計を氏名別ごとに記入してください。</t>
    </r>
    <rPh sb="10" eb="12">
      <t>スイコウ</t>
    </rPh>
    <rPh sb="12" eb="14">
      <t>ジョウキョウ</t>
    </rPh>
    <rPh sb="14" eb="16">
      <t>ホウコク</t>
    </rPh>
    <rPh sb="16" eb="18">
      <t>イコウ</t>
    </rPh>
    <phoneticPr fontId="2"/>
  </si>
  <si>
    <r>
      <rPr>
        <sz val="11"/>
        <rFont val="ＭＳ Ｐゴシック"/>
        <family val="3"/>
        <charset val="128"/>
      </rPr>
      <t>従事者氏名：</t>
    </r>
    <rPh sb="0" eb="3">
      <t>ジュウジシャ</t>
    </rPh>
    <rPh sb="3" eb="5">
      <t>シメイ</t>
    </rPh>
    <phoneticPr fontId="2"/>
  </si>
  <si>
    <r>
      <rPr>
        <sz val="11"/>
        <rFont val="ＭＳ Ｐゴシック"/>
        <family val="3"/>
        <charset val="128"/>
      </rPr>
      <t>時間単価：</t>
    </r>
    <phoneticPr fontId="2"/>
  </si>
  <si>
    <r>
      <rPr>
        <sz val="11"/>
        <rFont val="ＭＳ Ｐゴシック"/>
        <family val="3"/>
        <charset val="128"/>
      </rPr>
      <t>円</t>
    </r>
    <rPh sb="0" eb="1">
      <t>エン</t>
    </rPh>
    <phoneticPr fontId="2"/>
  </si>
  <si>
    <r>
      <rPr>
        <sz val="11"/>
        <rFont val="ＭＳ Ｐゴシック"/>
        <family val="3"/>
        <charset val="128"/>
      </rP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</si>
  <si>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r>
      <rPr>
        <sz val="11"/>
        <rFont val="ＭＳ Ｐ明朝"/>
        <family val="1"/>
        <charset val="128"/>
      </rPr>
      <t>日　付</t>
    </r>
    <rPh sb="0" eb="1">
      <t>ヒ</t>
    </rPh>
    <rPh sb="2" eb="3">
      <t>ツキ</t>
    </rPh>
    <phoneticPr fontId="2"/>
  </si>
  <si>
    <r>
      <rPr>
        <sz val="11"/>
        <rFont val="ＭＳ Ｐ明朝"/>
        <family val="1"/>
        <charset val="128"/>
      </rPr>
      <t>曜日</t>
    </r>
    <rPh sb="0" eb="2">
      <t>ヨウビ</t>
    </rPh>
    <phoneticPr fontId="2"/>
  </si>
  <si>
    <r>
      <rPr>
        <sz val="11"/>
        <rFont val="ＭＳ Ｐ明朝"/>
        <family val="1"/>
        <charset val="128"/>
      </rPr>
      <t>作業時間</t>
    </r>
    <rPh sb="0" eb="2">
      <t>サギョウ</t>
    </rPh>
    <rPh sb="2" eb="4">
      <t>ジカン</t>
    </rPh>
    <phoneticPr fontId="2"/>
  </si>
  <si>
    <r>
      <rPr>
        <sz val="11"/>
        <rFont val="ＭＳ Ｐ明朝"/>
        <family val="1"/>
        <charset val="128"/>
      </rPr>
      <t>時間給の合計</t>
    </r>
    <rPh sb="0" eb="3">
      <t>ジカンキュウ</t>
    </rPh>
    <rPh sb="4" eb="6">
      <t>ゴウケイ</t>
    </rPh>
    <phoneticPr fontId="2"/>
  </si>
  <si>
    <r>
      <rPr>
        <sz val="11"/>
        <rFont val="ＭＳ Ｐ明朝"/>
        <family val="1"/>
        <charset val="128"/>
      </rPr>
      <t>作業内容</t>
    </r>
    <rPh sb="0" eb="2">
      <t>サギョウ</t>
    </rPh>
    <rPh sb="2" eb="4">
      <t>ナイヨウ</t>
    </rPh>
    <phoneticPr fontId="2"/>
  </si>
  <si>
    <r>
      <rPr>
        <sz val="11"/>
        <rFont val="ＭＳ Ｐ明朝"/>
        <family val="1"/>
        <charset val="128"/>
      </rPr>
      <t>従事者印</t>
    </r>
    <rPh sb="0" eb="3">
      <t>ジュウジシャ</t>
    </rPh>
    <rPh sb="3" eb="4">
      <t>イン</t>
    </rPh>
    <phoneticPr fontId="2"/>
  </si>
  <si>
    <r>
      <rPr>
        <sz val="10"/>
        <rFont val="ＭＳ Ｐ明朝"/>
        <family val="1"/>
        <charset val="128"/>
      </rPr>
      <t>開始時刻</t>
    </r>
    <rPh sb="0" eb="2">
      <t>カイシ</t>
    </rPh>
    <rPh sb="2" eb="4">
      <t>ジコク</t>
    </rPh>
    <phoneticPr fontId="2"/>
  </si>
  <si>
    <r>
      <rPr>
        <sz val="10"/>
        <rFont val="ＭＳ Ｐ明朝"/>
        <family val="1"/>
        <charset val="128"/>
      </rPr>
      <t>終了時刻</t>
    </r>
    <rPh sb="0" eb="2">
      <t>シュウリョウ</t>
    </rPh>
    <rPh sb="2" eb="4">
      <t>ジコク</t>
    </rPh>
    <phoneticPr fontId="2"/>
  </si>
  <si>
    <r>
      <rPr>
        <sz val="10"/>
        <rFont val="ＭＳ Ｐ明朝"/>
        <family val="1"/>
        <charset val="128"/>
      </rPr>
      <t>休憩時間</t>
    </r>
    <rPh sb="0" eb="2">
      <t>キュウケイ</t>
    </rPh>
    <rPh sb="2" eb="4">
      <t>ジカン</t>
    </rPh>
    <phoneticPr fontId="2"/>
  </si>
  <si>
    <r>
      <rPr>
        <sz val="10"/>
        <rFont val="ＭＳ Ｐ明朝"/>
        <family val="1"/>
        <charset val="128"/>
      </rPr>
      <t>実稼働時間</t>
    </r>
    <rPh sb="0" eb="1">
      <t>ジツ</t>
    </rPh>
    <rPh sb="1" eb="3">
      <t>カドウ</t>
    </rPh>
    <rPh sb="3" eb="5">
      <t>ジカン</t>
    </rPh>
    <phoneticPr fontId="2"/>
  </si>
  <si>
    <r>
      <rPr>
        <sz val="10"/>
        <rFont val="ＭＳ Ｐ明朝"/>
        <family val="1"/>
        <charset val="128"/>
      </rPr>
      <t>助成対象時間</t>
    </r>
    <rPh sb="0" eb="2">
      <t>ジョセイ</t>
    </rPh>
    <rPh sb="2" eb="4">
      <t>タイショウ</t>
    </rPh>
    <rPh sb="4" eb="6">
      <t>ジカン</t>
    </rPh>
    <phoneticPr fontId="2"/>
  </si>
  <si>
    <r>
      <rPr>
        <sz val="11"/>
        <rFont val="ＭＳ Ｐ明朝"/>
        <family val="1"/>
        <charset val="128"/>
      </rPr>
      <t>（作業内容を時系列で具体的に箇条書きに記載してください）</t>
    </r>
    <rPh sb="1" eb="3">
      <t>サギョウ</t>
    </rPh>
    <rPh sb="3" eb="5">
      <t>ナイヨウ</t>
    </rPh>
    <rPh sb="6" eb="9">
      <t>ジケイレツ</t>
    </rPh>
    <rPh sb="10" eb="13">
      <t>グタイテキ</t>
    </rPh>
    <rPh sb="14" eb="17">
      <t>カジョウガ</t>
    </rPh>
    <rPh sb="19" eb="21">
      <t>キサイ</t>
    </rPh>
    <phoneticPr fontId="2"/>
  </si>
  <si>
    <r>
      <rPr>
        <sz val="11"/>
        <color rgb="FFFF0000"/>
        <rFont val="ＭＳ Ｐゴシック"/>
        <family val="3"/>
        <charset val="128"/>
      </rPr>
      <t>全体構造設計</t>
    </r>
    <rPh sb="0" eb="2">
      <t>ゼンタイ</t>
    </rPh>
    <rPh sb="2" eb="4">
      <t>コウゾウ</t>
    </rPh>
    <rPh sb="4" eb="6">
      <t>セッケイ</t>
    </rPh>
    <phoneticPr fontId="2"/>
  </si>
  <si>
    <r>
      <rPr>
        <sz val="11"/>
        <color rgb="FFFF0000"/>
        <rFont val="ＭＳ Ｐゴシック"/>
        <family val="3"/>
        <charset val="128"/>
      </rPr>
      <t>使用部品選定検証</t>
    </r>
    <rPh sb="0" eb="2">
      <t>シヨウ</t>
    </rPh>
    <rPh sb="2" eb="4">
      <t>ブヒン</t>
    </rPh>
    <rPh sb="4" eb="6">
      <t>センテイ</t>
    </rPh>
    <rPh sb="6" eb="8">
      <t>ケンショウ</t>
    </rPh>
    <phoneticPr fontId="2"/>
  </si>
  <si>
    <r>
      <rPr>
        <sz val="11"/>
        <color rgb="FFFF0000"/>
        <rFont val="ＭＳ Ｐゴシック"/>
        <family val="3"/>
        <charset val="128"/>
      </rPr>
      <t>表面処理検証</t>
    </r>
    <rPh sb="0" eb="2">
      <t>ヒョウメン</t>
    </rPh>
    <rPh sb="2" eb="4">
      <t>ショリ</t>
    </rPh>
    <rPh sb="4" eb="6">
      <t>ケンショウ</t>
    </rPh>
    <phoneticPr fontId="2"/>
  </si>
  <si>
    <r>
      <rPr>
        <sz val="11"/>
        <color rgb="FFFF0000"/>
        <rFont val="ＭＳ Ｐゴシック"/>
        <family val="3"/>
        <charset val="128"/>
      </rPr>
      <t>回路動作実証実験</t>
    </r>
    <rPh sb="0" eb="2">
      <t>カイロ</t>
    </rPh>
    <rPh sb="2" eb="4">
      <t>ドウサ</t>
    </rPh>
    <rPh sb="4" eb="6">
      <t>ジッショウ</t>
    </rPh>
    <rPh sb="6" eb="8">
      <t>ジッケン</t>
    </rPh>
    <phoneticPr fontId="2"/>
  </si>
  <si>
    <r>
      <rPr>
        <sz val="11"/>
        <color rgb="FFFF0000"/>
        <rFont val="ＭＳ Ｐゴシック"/>
        <family val="3"/>
        <charset val="128"/>
      </rPr>
      <t>基盤動作評価</t>
    </r>
    <rPh sb="0" eb="2">
      <t>キバン</t>
    </rPh>
    <rPh sb="2" eb="4">
      <t>ドウサ</t>
    </rPh>
    <rPh sb="4" eb="6">
      <t>ヒョウカ</t>
    </rPh>
    <phoneticPr fontId="2"/>
  </si>
  <si>
    <r>
      <rPr>
        <sz val="11"/>
        <color rgb="FFFF0000"/>
        <rFont val="ＭＳ Ｐゴシック"/>
        <family val="3"/>
        <charset val="128"/>
      </rPr>
      <t>機能モデル評価</t>
    </r>
    <rPh sb="0" eb="2">
      <t>キノウ</t>
    </rPh>
    <rPh sb="5" eb="7">
      <t>ヒョウカ</t>
    </rPh>
    <phoneticPr fontId="2"/>
  </si>
  <si>
    <r>
      <rPr>
        <sz val="11"/>
        <color rgb="FFFF0000"/>
        <rFont val="ＭＳ Ｐ明朝"/>
        <family val="1"/>
        <charset val="128"/>
      </rPr>
      <t>システム要件定義</t>
    </r>
    <rPh sb="4" eb="6">
      <t>ヨウケン</t>
    </rPh>
    <rPh sb="6" eb="8">
      <t>テイギ</t>
    </rPh>
    <phoneticPr fontId="1"/>
  </si>
  <si>
    <r>
      <rPr>
        <sz val="11"/>
        <color rgb="FFFF0000"/>
        <rFont val="ＭＳ Ｐ明朝"/>
        <family val="1"/>
        <charset val="128"/>
      </rPr>
      <t>システム方式設計</t>
    </r>
    <rPh sb="4" eb="6">
      <t>ホウシキ</t>
    </rPh>
    <rPh sb="6" eb="8">
      <t>セッケイ</t>
    </rPh>
    <phoneticPr fontId="1"/>
  </si>
  <si>
    <r>
      <rPr>
        <sz val="11"/>
        <color rgb="FFFF0000"/>
        <rFont val="ＭＳ Ｐ明朝"/>
        <family val="1"/>
        <charset val="128"/>
      </rPr>
      <t>ソフトウェア設計</t>
    </r>
    <rPh sb="6" eb="8">
      <t>セッケイ</t>
    </rPh>
    <phoneticPr fontId="1"/>
  </si>
  <si>
    <r>
      <rPr>
        <sz val="11"/>
        <color rgb="FFFF0000"/>
        <rFont val="ＭＳ Ｐ明朝"/>
        <family val="1"/>
        <charset val="128"/>
      </rPr>
      <t>プログラミング</t>
    </r>
  </si>
  <si>
    <r>
      <rPr>
        <sz val="11"/>
        <color rgb="FFFF0000"/>
        <rFont val="ＭＳ Ｐ明朝"/>
        <family val="1"/>
        <charset val="128"/>
      </rPr>
      <t>システムテスト</t>
    </r>
  </si>
  <si>
    <r>
      <rPr>
        <sz val="11"/>
        <color rgb="FFFF0000"/>
        <rFont val="ＭＳ Ｐ明朝"/>
        <family val="1"/>
        <charset val="128"/>
      </rPr>
      <t>運用テスト</t>
    </r>
    <rPh sb="0" eb="2">
      <t>ウンヨウ</t>
    </rPh>
    <phoneticPr fontId="1"/>
  </si>
  <si>
    <r>
      <rPr>
        <sz val="11"/>
        <rFont val="ＭＳ Ｐ明朝"/>
        <family val="1"/>
        <charset val="128"/>
      </rPr>
      <t>　月合計</t>
    </r>
    <rPh sb="1" eb="2">
      <t>ツキ</t>
    </rPh>
    <rPh sb="2" eb="4">
      <t>ゴウケイ</t>
    </rPh>
    <phoneticPr fontId="2"/>
  </si>
  <si>
    <r>
      <rPr>
        <sz val="11"/>
        <rFont val="ＭＳ Ｐ明朝"/>
        <family val="1"/>
        <charset val="128"/>
      </rPr>
      <t>差額</t>
    </r>
    <rPh sb="0" eb="2">
      <t>サガク</t>
    </rPh>
    <phoneticPr fontId="2"/>
  </si>
  <si>
    <r>
      <rPr>
        <sz val="11"/>
        <rFont val="ＭＳ Ｐゴシック"/>
        <family val="3"/>
        <charset val="128"/>
      </rPr>
      <t>様式第７－１号（別紙</t>
    </r>
    <r>
      <rPr>
        <sz val="11"/>
        <rFont val="Arial"/>
        <family val="2"/>
      </rPr>
      <t>7</t>
    </r>
    <r>
      <rPr>
        <sz val="11"/>
        <rFont val="ＭＳ Ｐゴシック"/>
        <family val="3"/>
        <charset val="128"/>
      </rPr>
      <t>）</t>
    </r>
    <rPh sb="0" eb="2">
      <t>ヨウシキ</t>
    </rPh>
    <rPh sb="6" eb="7">
      <t>ゴウ</t>
    </rPh>
    <rPh sb="8" eb="10">
      <t>ベッシ</t>
    </rPh>
    <phoneticPr fontId="2"/>
  </si>
  <si>
    <r>
      <rPr>
        <sz val="11"/>
        <rFont val="ＭＳ Ｐゴシック"/>
        <family val="3"/>
        <charset val="128"/>
      </rPr>
      <t>企</t>
    </r>
    <r>
      <rPr>
        <sz val="11"/>
        <rFont val="Arial"/>
        <family val="2"/>
      </rPr>
      <t xml:space="preserve">  </t>
    </r>
    <r>
      <rPr>
        <sz val="11"/>
        <rFont val="ＭＳ Ｐゴシック"/>
        <family val="3"/>
        <charset val="128"/>
      </rPr>
      <t>業</t>
    </r>
    <r>
      <rPr>
        <sz val="11"/>
        <rFont val="Arial"/>
        <family val="2"/>
      </rPr>
      <t xml:space="preserve">  </t>
    </r>
    <r>
      <rPr>
        <sz val="11"/>
        <rFont val="ＭＳ Ｐゴシック"/>
        <family val="3"/>
        <charset val="128"/>
      </rPr>
      <t>名</t>
    </r>
    <r>
      <rPr>
        <sz val="11"/>
        <rFont val="Arial"/>
        <family val="2"/>
      </rPr>
      <t xml:space="preserve">  </t>
    </r>
    <r>
      <rPr>
        <sz val="11"/>
        <rFont val="ＭＳ Ｐゴシック"/>
        <family val="3"/>
        <charset val="128"/>
      </rPr>
      <t>：</t>
    </r>
    <rPh sb="0" eb="1">
      <t>キ</t>
    </rPh>
    <rPh sb="3" eb="4">
      <t>ゴウ</t>
    </rPh>
    <rPh sb="6" eb="7">
      <t>メイ</t>
    </rPh>
    <phoneticPr fontId="2"/>
  </si>
  <si>
    <r>
      <rPr>
        <sz val="11"/>
        <color rgb="FFFF0000"/>
        <rFont val="ＭＳ Ｐゴシック"/>
        <family val="3"/>
        <charset val="128"/>
      </rPr>
      <t>㈱</t>
    </r>
    <r>
      <rPr>
        <sz val="11"/>
        <color rgb="FFFF0000"/>
        <rFont val="Arial"/>
        <family val="2"/>
      </rPr>
      <t>**************************</t>
    </r>
    <phoneticPr fontId="2"/>
  </si>
  <si>
    <r>
      <t>10</t>
    </r>
    <r>
      <rPr>
        <sz val="12"/>
        <color rgb="FFFF0000"/>
        <rFont val="ＭＳ Ｐ明朝"/>
        <family val="1"/>
        <charset val="128"/>
      </rPr>
      <t>：</t>
    </r>
    <r>
      <rPr>
        <sz val="12"/>
        <color rgb="FFFF0000"/>
        <rFont val="Arial"/>
        <family val="2"/>
      </rPr>
      <t>00</t>
    </r>
  </si>
  <si>
    <r>
      <t>13</t>
    </r>
    <r>
      <rPr>
        <sz val="12"/>
        <color rgb="FFFF0000"/>
        <rFont val="ＭＳ Ｐ明朝"/>
        <family val="1"/>
        <charset val="128"/>
      </rPr>
      <t>：</t>
    </r>
    <r>
      <rPr>
        <sz val="12"/>
        <color rgb="FFFF0000"/>
        <rFont val="Arial"/>
        <family val="2"/>
      </rPr>
      <t>00</t>
    </r>
    <phoneticPr fontId="2"/>
  </si>
  <si>
    <r>
      <rPr>
        <sz val="11"/>
        <rFont val="ＭＳ Ｐ明朝"/>
        <family val="1"/>
        <charset val="128"/>
      </rPr>
      <t>時間計</t>
    </r>
    <r>
      <rPr>
        <sz val="11"/>
        <rFont val="Arial"/>
        <family val="2"/>
      </rPr>
      <t>×</t>
    </r>
    <r>
      <rPr>
        <sz val="11"/>
        <rFont val="ＭＳ Ｐ明朝"/>
        <family val="1"/>
        <charset val="128"/>
      </rPr>
      <t>単価</t>
    </r>
    <rPh sb="0" eb="2">
      <t>ジカン</t>
    </rPh>
    <rPh sb="2" eb="3">
      <t>ケイ</t>
    </rPh>
    <rPh sb="4" eb="6">
      <t>タンカ</t>
    </rPh>
    <phoneticPr fontId="2"/>
  </si>
  <si>
    <r>
      <rPr>
        <sz val="11"/>
        <rFont val="ＭＳ Ｐゴシック"/>
        <family val="3"/>
        <charset val="128"/>
      </rPr>
      <t>様式第７－１号（付表</t>
    </r>
    <r>
      <rPr>
        <sz val="11"/>
        <rFont val="Arial"/>
        <family val="2"/>
      </rPr>
      <t>2</t>
    </r>
    <r>
      <rPr>
        <sz val="11"/>
        <rFont val="ＭＳ Ｐゴシック"/>
        <family val="3"/>
        <charset val="128"/>
      </rPr>
      <t>）</t>
    </r>
    <rPh sb="0" eb="2">
      <t>ヨウシキ</t>
    </rPh>
    <rPh sb="2" eb="3">
      <t>ダイ</t>
    </rPh>
    <rPh sb="6" eb="7">
      <t>ゴウ</t>
    </rPh>
    <rPh sb="8" eb="10">
      <t>フヒョウ</t>
    </rPh>
    <phoneticPr fontId="2"/>
  </si>
  <si>
    <r>
      <rPr>
        <b/>
        <sz val="16"/>
        <rFont val="ＭＳ Ｐゴシック"/>
        <family val="3"/>
        <charset val="128"/>
      </rPr>
      <t>助成対象資産表</t>
    </r>
    <r>
      <rPr>
        <b/>
        <sz val="12"/>
        <rFont val="ＭＳ Ｐゴシック"/>
        <family val="3"/>
        <charset val="128"/>
      </rPr>
      <t>（成果物・試作品及び</t>
    </r>
    <r>
      <rPr>
        <b/>
        <sz val="12"/>
        <rFont val="Arial"/>
        <family val="2"/>
      </rPr>
      <t>50</t>
    </r>
    <r>
      <rPr>
        <b/>
        <sz val="12"/>
        <rFont val="ＭＳ Ｐゴシック"/>
        <family val="3"/>
        <charset val="128"/>
      </rPr>
      <t>万円以上購入物一覧表）</t>
    </r>
    <rPh sb="0" eb="2">
      <t>ジョセイ</t>
    </rPh>
    <rPh sb="2" eb="4">
      <t>タイショウ</t>
    </rPh>
    <rPh sb="4" eb="6">
      <t>シサン</t>
    </rPh>
    <rPh sb="6" eb="7">
      <t>ヒョウ</t>
    </rPh>
    <rPh sb="8" eb="10">
      <t>セイカ</t>
    </rPh>
    <rPh sb="10" eb="11">
      <t>ブツ</t>
    </rPh>
    <rPh sb="12" eb="15">
      <t>シサクヒン</t>
    </rPh>
    <rPh sb="15" eb="16">
      <t>オヨ</t>
    </rPh>
    <rPh sb="19" eb="21">
      <t>マンエン</t>
    </rPh>
    <rPh sb="21" eb="23">
      <t>イジョウ</t>
    </rPh>
    <rPh sb="23" eb="25">
      <t>コウニュウ</t>
    </rPh>
    <rPh sb="25" eb="26">
      <t>ブツ</t>
    </rPh>
    <rPh sb="26" eb="28">
      <t>イチラン</t>
    </rPh>
    <rPh sb="28" eb="29">
      <t>ヒョウ</t>
    </rPh>
    <phoneticPr fontId="2"/>
  </si>
  <si>
    <r>
      <rPr>
        <sz val="11"/>
        <rFont val="ＭＳ Ｐゴシック"/>
        <family val="3"/>
        <charset val="128"/>
      </rPr>
      <t>成果物・試作品名称</t>
    </r>
    <rPh sb="0" eb="2">
      <t>セイカ</t>
    </rPh>
    <rPh sb="2" eb="3">
      <t>ブツ</t>
    </rPh>
    <rPh sb="4" eb="7">
      <t>シサクヒン</t>
    </rPh>
    <rPh sb="7" eb="9">
      <t>メイショウ</t>
    </rPh>
    <phoneticPr fontId="2"/>
  </si>
  <si>
    <r>
      <rPr>
        <sz val="11"/>
        <rFont val="ＭＳ Ｐゴシック"/>
        <family val="3"/>
        <charset val="128"/>
      </rPr>
      <t>個数</t>
    </r>
    <rPh sb="0" eb="2">
      <t>コスウ</t>
    </rPh>
    <phoneticPr fontId="2"/>
  </si>
  <si>
    <r>
      <rPr>
        <sz val="11"/>
        <rFont val="ＭＳ Ｐゴシック"/>
        <family val="3"/>
        <charset val="128"/>
      </rPr>
      <t>取得価格</t>
    </r>
    <rPh sb="0" eb="2">
      <t>シュトク</t>
    </rPh>
    <rPh sb="2" eb="4">
      <t>カカク</t>
    </rPh>
    <phoneticPr fontId="2"/>
  </si>
  <si>
    <r>
      <rPr>
        <sz val="11"/>
        <rFont val="ＭＳ Ｐゴシック"/>
        <family val="3"/>
        <charset val="128"/>
      </rPr>
      <t>整理番号</t>
    </r>
    <rPh sb="0" eb="2">
      <t>セイリ</t>
    </rPh>
    <rPh sb="2" eb="4">
      <t>バンゴウ</t>
    </rPh>
    <phoneticPr fontId="2"/>
  </si>
  <si>
    <r>
      <rPr>
        <sz val="11"/>
        <rFont val="ＭＳ Ｐゴシック"/>
        <family val="3"/>
        <charset val="128"/>
      </rPr>
      <t>備考</t>
    </r>
    <rPh sb="0" eb="2">
      <t>ビコウ</t>
    </rPh>
    <phoneticPr fontId="2"/>
  </si>
  <si>
    <r>
      <t>200</t>
    </r>
    <r>
      <rPr>
        <sz val="11"/>
        <color rgb="FFFF0000"/>
        <rFont val="ＭＳ Ｐゴシック"/>
        <family val="3"/>
        <charset val="128"/>
      </rPr>
      <t>万円</t>
    </r>
    <rPh sb="3" eb="5">
      <t>マンエン</t>
    </rPh>
    <phoneticPr fontId="2"/>
  </si>
  <si>
    <r>
      <rPr>
        <sz val="11"/>
        <color rgb="FFFF0000"/>
        <rFont val="ＭＳ Ｐゴシック"/>
        <family val="3"/>
        <charset val="128"/>
      </rPr>
      <t>試</t>
    </r>
    <r>
      <rPr>
        <sz val="11"/>
        <color rgb="FFFF0000"/>
        <rFont val="Arial"/>
        <family val="2"/>
      </rPr>
      <t>-1</t>
    </r>
    <rPh sb="0" eb="1">
      <t>タメシ</t>
    </rPh>
    <phoneticPr fontId="2"/>
  </si>
  <si>
    <r>
      <t>300</t>
    </r>
    <r>
      <rPr>
        <sz val="11"/>
        <color rgb="FFFF0000"/>
        <rFont val="ＭＳ Ｐゴシック"/>
        <family val="3"/>
        <charset val="128"/>
      </rPr>
      <t>万円</t>
    </r>
    <rPh sb="3" eb="5">
      <t>マンエン</t>
    </rPh>
    <phoneticPr fontId="2"/>
  </si>
  <si>
    <r>
      <rPr>
        <sz val="11"/>
        <color rgb="FFFF0000"/>
        <rFont val="ＭＳ Ｐゴシック"/>
        <family val="3"/>
        <charset val="128"/>
      </rPr>
      <t>試</t>
    </r>
    <r>
      <rPr>
        <sz val="11"/>
        <color rgb="FFFF0000"/>
        <rFont val="Arial"/>
        <family val="2"/>
      </rPr>
      <t>-2</t>
    </r>
    <rPh sb="0" eb="1">
      <t>タメシ</t>
    </rPh>
    <phoneticPr fontId="2"/>
  </si>
  <si>
    <r>
      <rPr>
        <sz val="11"/>
        <rFont val="ＭＳ Ｐゴシック"/>
        <family val="3"/>
        <charset val="128"/>
      </rPr>
      <t>　　　　年　　　月　　　日</t>
    </r>
    <rPh sb="4" eb="5">
      <t>ネン</t>
    </rPh>
    <rPh sb="8" eb="9">
      <t>ツキ</t>
    </rPh>
    <rPh sb="12" eb="13">
      <t>ヒ</t>
    </rPh>
    <phoneticPr fontId="2"/>
  </si>
  <si>
    <r>
      <rPr>
        <sz val="11"/>
        <rFont val="ＭＳ Ｐゴシック"/>
        <family val="3"/>
        <charset val="128"/>
      </rPr>
      <t>万円</t>
    </r>
    <rPh sb="0" eb="2">
      <t>マンエン</t>
    </rPh>
    <phoneticPr fontId="2"/>
  </si>
  <si>
    <r>
      <t>50</t>
    </r>
    <r>
      <rPr>
        <sz val="11"/>
        <rFont val="ＭＳ Ｐゴシック"/>
        <family val="3"/>
        <charset val="128"/>
      </rPr>
      <t>万円以上購入物</t>
    </r>
    <rPh sb="2" eb="4">
      <t>マンエン</t>
    </rPh>
    <rPh sb="4" eb="6">
      <t>イジョウ</t>
    </rPh>
    <rPh sb="6" eb="8">
      <t>コウニュウ</t>
    </rPh>
    <rPh sb="8" eb="9">
      <t>ブツ</t>
    </rPh>
    <phoneticPr fontId="2"/>
  </si>
  <si>
    <r>
      <rPr>
        <sz val="11"/>
        <rFont val="ＭＳ Ｐゴシック"/>
        <family val="3"/>
        <charset val="128"/>
      </rPr>
      <t>取得年月</t>
    </r>
    <rPh sb="0" eb="2">
      <t>シュトク</t>
    </rPh>
    <rPh sb="2" eb="4">
      <t>ネンゲツ</t>
    </rPh>
    <phoneticPr fontId="2"/>
  </si>
  <si>
    <r>
      <rPr>
        <sz val="11"/>
        <rFont val="ＭＳ Ｐゴシック"/>
        <family val="3"/>
        <charset val="128"/>
      </rPr>
      <t>取得数</t>
    </r>
    <rPh sb="0" eb="2">
      <t>シュトク</t>
    </rPh>
    <rPh sb="2" eb="3">
      <t>スウ</t>
    </rPh>
    <phoneticPr fontId="2"/>
  </si>
  <si>
    <r>
      <t>150</t>
    </r>
    <r>
      <rPr>
        <sz val="11"/>
        <color rgb="FFFF0000"/>
        <rFont val="ＭＳ Ｐゴシック"/>
        <family val="3"/>
        <charset val="128"/>
      </rPr>
      <t>万円</t>
    </r>
    <rPh sb="3" eb="5">
      <t>マンエン</t>
    </rPh>
    <phoneticPr fontId="2"/>
  </si>
  <si>
    <r>
      <rPr>
        <sz val="11"/>
        <color rgb="FFFF0000"/>
        <rFont val="ＭＳ Ｐゴシック"/>
        <family val="3"/>
        <charset val="128"/>
      </rPr>
      <t>機</t>
    </r>
    <r>
      <rPr>
        <sz val="11"/>
        <color rgb="FFFF0000"/>
        <rFont val="Arial"/>
        <family val="2"/>
      </rPr>
      <t>-1</t>
    </r>
    <rPh sb="0" eb="1">
      <t>キ</t>
    </rPh>
    <phoneticPr fontId="2"/>
  </si>
  <si>
    <r>
      <t>50</t>
    </r>
    <r>
      <rPr>
        <sz val="11"/>
        <color rgb="FFFF0000"/>
        <rFont val="ＭＳ Ｐゴシック"/>
        <family val="3"/>
        <charset val="128"/>
      </rPr>
      <t>万円</t>
    </r>
    <rPh sb="2" eb="4">
      <t>マンエン</t>
    </rPh>
    <phoneticPr fontId="2"/>
  </si>
  <si>
    <r>
      <rPr>
        <sz val="11"/>
        <color rgb="FFFF0000"/>
        <rFont val="ＭＳ Ｐゴシック"/>
        <family val="3"/>
        <charset val="128"/>
      </rPr>
      <t>委</t>
    </r>
    <r>
      <rPr>
        <sz val="11"/>
        <color rgb="FFFF0000"/>
        <rFont val="Arial"/>
        <family val="2"/>
      </rPr>
      <t>-1</t>
    </r>
    <rPh sb="0" eb="1">
      <t>イ</t>
    </rPh>
    <phoneticPr fontId="2"/>
  </si>
  <si>
    <r>
      <rPr>
        <sz val="11"/>
        <rFont val="ＭＳ Ｐゴシック"/>
        <family val="3"/>
        <charset val="128"/>
      </rPr>
      <t>ソフトウェア</t>
    </r>
    <phoneticPr fontId="2"/>
  </si>
  <si>
    <r>
      <rPr>
        <sz val="11"/>
        <rFont val="ＭＳ Ｐゴシック"/>
        <family val="3"/>
        <charset val="128"/>
      </rPr>
      <t>　　　　年　　　月　　　日</t>
    </r>
    <phoneticPr fontId="2"/>
  </si>
  <si>
    <r>
      <rPr>
        <sz val="11"/>
        <rFont val="ＭＳ Ｐゴシック"/>
        <family val="3"/>
        <charset val="128"/>
      </rPr>
      <t>万円</t>
    </r>
    <phoneticPr fontId="2"/>
  </si>
  <si>
    <r>
      <rPr>
        <sz val="11"/>
        <rFont val="ＭＳ Ｐゴシック"/>
        <family val="3"/>
        <charset val="128"/>
      </rPr>
      <t>特許権</t>
    </r>
    <rPh sb="0" eb="3">
      <t>トッキョケン</t>
    </rPh>
    <phoneticPr fontId="2"/>
  </si>
  <si>
    <r>
      <rPr>
        <sz val="11"/>
        <rFont val="ＭＳ Ｐゴシック"/>
        <family val="3"/>
        <charset val="128"/>
      </rPr>
      <t>実用新案権</t>
    </r>
    <rPh sb="0" eb="2">
      <t>ジツヨウ</t>
    </rPh>
    <rPh sb="2" eb="4">
      <t>シンアン</t>
    </rPh>
    <rPh sb="4" eb="5">
      <t>ケン</t>
    </rPh>
    <phoneticPr fontId="2"/>
  </si>
  <si>
    <r>
      <rPr>
        <sz val="11"/>
        <rFont val="ＭＳ Ｐゴシック"/>
        <family val="3"/>
        <charset val="128"/>
      </rPr>
      <t>意匠権</t>
    </r>
    <rPh sb="0" eb="3">
      <t>イショウケン</t>
    </rPh>
    <phoneticPr fontId="2"/>
  </si>
  <si>
    <r>
      <rPr>
        <sz val="11"/>
        <rFont val="ＭＳ Ｐゴシック"/>
        <family val="3"/>
        <charset val="128"/>
      </rPr>
      <t>商標権</t>
    </r>
    <rPh sb="0" eb="3">
      <t>ショウヒョウケン</t>
    </rPh>
    <phoneticPr fontId="2"/>
  </si>
  <si>
    <r>
      <rPr>
        <sz val="14"/>
        <rFont val="ＭＳ Ｐゴシック"/>
        <family val="3"/>
        <charset val="128"/>
      </rPr>
      <t>企業名</t>
    </r>
    <rPh sb="0" eb="2">
      <t>キギョウ</t>
    </rPh>
    <rPh sb="2" eb="3">
      <t>メイ</t>
    </rPh>
    <phoneticPr fontId="2"/>
  </si>
  <si>
    <r>
      <rPr>
        <sz val="14"/>
        <rFont val="ＭＳ Ｐゴシック"/>
        <family val="3"/>
        <charset val="128"/>
      </rPr>
      <t>：</t>
    </r>
    <phoneticPr fontId="2"/>
  </si>
  <si>
    <r>
      <rPr>
        <sz val="12"/>
        <rFont val="ＭＳ Ｐゴシック"/>
        <family val="3"/>
        <charset val="128"/>
      </rPr>
      <t>（単位：円）</t>
    </r>
    <rPh sb="1" eb="3">
      <t>タンイ</t>
    </rPh>
    <rPh sb="4" eb="5">
      <t>エン</t>
    </rPh>
    <phoneticPr fontId="2"/>
  </si>
  <si>
    <r>
      <rPr>
        <sz val="14"/>
        <rFont val="ＭＳ Ｐゴシック"/>
        <family val="3"/>
        <charset val="128"/>
      </rPr>
      <t>経費
区分</t>
    </r>
    <rPh sb="0" eb="2">
      <t>ケイヒ</t>
    </rPh>
    <rPh sb="3" eb="5">
      <t>クブン</t>
    </rPh>
    <phoneticPr fontId="2"/>
  </si>
  <si>
    <r>
      <rPr>
        <sz val="14"/>
        <rFont val="ＭＳ Ｐゴシック"/>
        <family val="3"/>
        <charset val="128"/>
      </rPr>
      <t>経　費</t>
    </r>
    <rPh sb="0" eb="1">
      <t>キョウ</t>
    </rPh>
    <rPh sb="2" eb="3">
      <t>ヒ</t>
    </rPh>
    <phoneticPr fontId="2"/>
  </si>
  <si>
    <r>
      <rPr>
        <sz val="14"/>
        <rFont val="ＭＳ Ｐゴシック"/>
        <family val="3"/>
        <charset val="128"/>
      </rPr>
      <t>備考</t>
    </r>
    <rPh sb="0" eb="2">
      <t>ビコウ</t>
    </rPh>
    <phoneticPr fontId="2"/>
  </si>
  <si>
    <r>
      <rPr>
        <sz val="14"/>
        <rFont val="ＭＳ Ｐゴシック"/>
        <family val="3"/>
        <charset val="128"/>
      </rPr>
      <t>開発費</t>
    </r>
    <rPh sb="0" eb="3">
      <t>カイハツヒ</t>
    </rPh>
    <phoneticPr fontId="2"/>
  </si>
  <si>
    <r>
      <rPr>
        <sz val="14"/>
        <rFont val="ＭＳ Ｐゴシック"/>
        <family val="3"/>
        <charset val="128"/>
      </rPr>
      <t>原材料・副資材費</t>
    </r>
    <rPh sb="0" eb="3">
      <t>ゲンザイリョウ</t>
    </rPh>
    <rPh sb="4" eb="5">
      <t>フク</t>
    </rPh>
    <rPh sb="5" eb="7">
      <t>シザイ</t>
    </rPh>
    <rPh sb="7" eb="8">
      <t>ヒ</t>
    </rPh>
    <phoneticPr fontId="2"/>
  </si>
  <si>
    <r>
      <rPr>
        <sz val="14"/>
        <rFont val="ＭＳ Ｐゴシック"/>
        <family val="3"/>
        <charset val="128"/>
      </rPr>
      <t>機械装置・工具器具費</t>
    </r>
    <phoneticPr fontId="2"/>
  </si>
  <si>
    <r>
      <rPr>
        <sz val="14"/>
        <rFont val="ＭＳ Ｐゴシック"/>
        <family val="3"/>
        <charset val="128"/>
      </rPr>
      <t>委託・外注費</t>
    </r>
    <rPh sb="0" eb="2">
      <t>イタク</t>
    </rPh>
    <rPh sb="3" eb="6">
      <t>ガイチュウヒ</t>
    </rPh>
    <phoneticPr fontId="2"/>
  </si>
  <si>
    <r>
      <rPr>
        <sz val="14"/>
        <rFont val="ＭＳ Ｐゴシック"/>
        <family val="3"/>
        <charset val="128"/>
      </rPr>
      <t>産業財産権出願・導入費</t>
    </r>
    <rPh sb="0" eb="2">
      <t>サンギョウ</t>
    </rPh>
    <rPh sb="2" eb="5">
      <t>ザイサンケン</t>
    </rPh>
    <rPh sb="5" eb="7">
      <t>シュツガン</t>
    </rPh>
    <rPh sb="8" eb="10">
      <t>ドウニュウ</t>
    </rPh>
    <rPh sb="10" eb="11">
      <t>ヒ</t>
    </rPh>
    <phoneticPr fontId="2"/>
  </si>
  <si>
    <r>
      <rPr>
        <sz val="14"/>
        <rFont val="ＭＳ Ｐゴシック"/>
        <family val="3"/>
        <charset val="128"/>
      </rPr>
      <t>技術指導受入れ費</t>
    </r>
    <phoneticPr fontId="2"/>
  </si>
  <si>
    <r>
      <rPr>
        <sz val="14"/>
        <rFont val="ＭＳ Ｐゴシック"/>
        <family val="3"/>
        <charset val="128"/>
      </rPr>
      <t>ＰＭＤＡ等相談料
及び審査手数料</t>
    </r>
    <phoneticPr fontId="2"/>
  </si>
  <si>
    <r>
      <rPr>
        <sz val="14"/>
        <rFont val="ＭＳ Ｐゴシック"/>
        <family val="3"/>
        <charset val="128"/>
      </rPr>
      <t>人件費</t>
    </r>
    <rPh sb="0" eb="3">
      <t>ジンケンヒ</t>
    </rPh>
    <phoneticPr fontId="2"/>
  </si>
  <si>
    <r>
      <rPr>
        <sz val="14"/>
        <rFont val="ＭＳ Ｐゴシック"/>
        <family val="3"/>
        <charset val="128"/>
      </rPr>
      <t>直接人件費</t>
    </r>
    <rPh sb="0" eb="2">
      <t>チョクセツ</t>
    </rPh>
    <rPh sb="2" eb="5">
      <t>ジンケンヒ</t>
    </rPh>
    <phoneticPr fontId="2"/>
  </si>
  <si>
    <r>
      <rPr>
        <sz val="14"/>
        <rFont val="ＭＳ Ｐゴシック"/>
        <family val="3"/>
        <charset val="128"/>
      </rPr>
      <t>販路
開拓
費</t>
    </r>
    <rPh sb="0" eb="2">
      <t>ハンロ</t>
    </rPh>
    <rPh sb="3" eb="5">
      <t>カイタク</t>
    </rPh>
    <rPh sb="6" eb="7">
      <t>ヒ</t>
    </rPh>
    <phoneticPr fontId="2"/>
  </si>
  <si>
    <r>
      <rPr>
        <sz val="14"/>
        <rFont val="ＭＳ Ｐゴシック"/>
        <family val="3"/>
        <charset val="128"/>
      </rPr>
      <t>展示会等参加費</t>
    </r>
    <rPh sb="0" eb="3">
      <t>テンジカイ</t>
    </rPh>
    <rPh sb="3" eb="4">
      <t>トウ</t>
    </rPh>
    <rPh sb="4" eb="7">
      <t>サンカヒ</t>
    </rPh>
    <phoneticPr fontId="2"/>
  </si>
  <si>
    <r>
      <rPr>
        <sz val="14"/>
        <rFont val="ＭＳ Ｐゴシック"/>
        <family val="3"/>
        <charset val="128"/>
      </rPr>
      <t>広告費</t>
    </r>
    <rPh sb="0" eb="3">
      <t>コウコクヒ</t>
    </rPh>
    <phoneticPr fontId="2"/>
  </si>
  <si>
    <r>
      <rPr>
        <sz val="14"/>
        <rFont val="ＭＳ Ｐゴシック"/>
        <family val="3"/>
        <charset val="128"/>
      </rPr>
      <t>その他助成対象外経費</t>
    </r>
    <rPh sb="2" eb="3">
      <t>ホカ</t>
    </rPh>
    <rPh sb="3" eb="5">
      <t>ジョセイ</t>
    </rPh>
    <rPh sb="5" eb="7">
      <t>タイショウ</t>
    </rPh>
    <rPh sb="7" eb="8">
      <t>ガイ</t>
    </rPh>
    <rPh sb="8" eb="10">
      <t>ケイヒ</t>
    </rPh>
    <phoneticPr fontId="2"/>
  </si>
  <si>
    <r>
      <rPr>
        <b/>
        <sz val="14"/>
        <rFont val="ＭＳ Ｐゴシック"/>
        <family val="3"/>
        <charset val="128"/>
      </rPr>
      <t>合　　　　計</t>
    </r>
    <rPh sb="0" eb="1">
      <t>ゴウ</t>
    </rPh>
    <rPh sb="5" eb="6">
      <t>ケイ</t>
    </rPh>
    <phoneticPr fontId="2"/>
  </si>
  <si>
    <r>
      <rPr>
        <sz val="14"/>
        <rFont val="ＭＳ Ｐゴシック"/>
        <family val="3"/>
        <charset val="128"/>
      </rPr>
      <t>様式第７－１号</t>
    </r>
    <r>
      <rPr>
        <sz val="14"/>
        <rFont val="Arial"/>
        <family val="2"/>
      </rPr>
      <t>(</t>
    </r>
    <r>
      <rPr>
        <sz val="14"/>
        <rFont val="ＭＳ Ｐゴシック"/>
        <family val="3"/>
        <charset val="128"/>
      </rPr>
      <t>別紙</t>
    </r>
    <r>
      <rPr>
        <sz val="14"/>
        <rFont val="Arial"/>
        <family val="2"/>
      </rPr>
      <t>1-1</t>
    </r>
    <r>
      <rPr>
        <sz val="14"/>
        <rFont val="ＭＳ Ｐゴシック"/>
        <family val="3"/>
        <charset val="128"/>
      </rPr>
      <t>）</t>
    </r>
    <rPh sb="0" eb="2">
      <t>ヨウシキ</t>
    </rPh>
    <rPh sb="2" eb="3">
      <t>ダイ</t>
    </rPh>
    <rPh sb="6" eb="7">
      <t>ゴウ</t>
    </rPh>
    <rPh sb="8" eb="10">
      <t>ベッシ</t>
    </rPh>
    <phoneticPr fontId="2"/>
  </si>
  <si>
    <r>
      <rPr>
        <sz val="18"/>
        <rFont val="ＭＳ Ｐゴシック"/>
        <family val="3"/>
        <charset val="128"/>
      </rPr>
      <t>支払総括表　当期【第</t>
    </r>
    <r>
      <rPr>
        <sz val="18"/>
        <rFont val="Arial"/>
        <family val="2"/>
      </rPr>
      <t xml:space="preserve"> </t>
    </r>
    <r>
      <rPr>
        <sz val="18"/>
        <rFont val="ＭＳ Ｐゴシック"/>
        <family val="3"/>
        <charset val="128"/>
      </rPr>
      <t>　期】合計</t>
    </r>
    <rPh sb="0" eb="1">
      <t>ササ</t>
    </rPh>
    <rPh sb="1" eb="2">
      <t>フツ</t>
    </rPh>
    <rPh sb="2" eb="3">
      <t>フサ</t>
    </rPh>
    <rPh sb="3" eb="4">
      <t>クク</t>
    </rPh>
    <rPh sb="4" eb="5">
      <t>ヒョウ</t>
    </rPh>
    <rPh sb="6" eb="8">
      <t>トウキ</t>
    </rPh>
    <rPh sb="9" eb="10">
      <t>ダイ</t>
    </rPh>
    <rPh sb="12" eb="13">
      <t>キ</t>
    </rPh>
    <rPh sb="14" eb="16">
      <t>ゴウケイ</t>
    </rPh>
    <phoneticPr fontId="2"/>
  </si>
  <si>
    <r>
      <rPr>
        <sz val="14"/>
        <color rgb="FFFF0000"/>
        <rFont val="ＭＳ Ｐゴシック"/>
        <family val="3"/>
        <charset val="128"/>
      </rPr>
      <t>㈱</t>
    </r>
    <r>
      <rPr>
        <sz val="14"/>
        <color rgb="FFFF0000"/>
        <rFont val="Arial"/>
        <family val="2"/>
      </rPr>
      <t>************</t>
    </r>
    <phoneticPr fontId="2"/>
  </si>
  <si>
    <r>
      <rPr>
        <sz val="14"/>
        <rFont val="ＭＳ Ｐゴシック"/>
        <family val="3"/>
        <charset val="128"/>
      </rPr>
      <t>助成事業に要する経費（</t>
    </r>
    <r>
      <rPr>
        <sz val="14"/>
        <rFont val="Arial"/>
        <family val="2"/>
      </rPr>
      <t>A+B</t>
    </r>
    <r>
      <rPr>
        <sz val="14"/>
        <rFont val="ＭＳ Ｐゴシック"/>
        <family val="3"/>
        <charset val="128"/>
      </rPr>
      <t>）</t>
    </r>
    <rPh sb="0" eb="2">
      <t>ジョセイ</t>
    </rPh>
    <rPh sb="2" eb="4">
      <t>ジギョウ</t>
    </rPh>
    <rPh sb="5" eb="6">
      <t>ヨウ</t>
    </rPh>
    <rPh sb="8" eb="10">
      <t>ケイヒ</t>
    </rPh>
    <phoneticPr fontId="2"/>
  </si>
  <si>
    <r>
      <t>[</t>
    </r>
    <r>
      <rPr>
        <sz val="11"/>
        <rFont val="ＭＳ 明朝"/>
        <family val="1"/>
        <charset val="128"/>
      </rPr>
      <t>注</t>
    </r>
    <r>
      <rPr>
        <sz val="11"/>
        <rFont val="Arial"/>
        <family val="2"/>
      </rPr>
      <t>]</t>
    </r>
    <rPh sb="1" eb="2">
      <t>チュウ</t>
    </rPh>
    <phoneticPr fontId="2"/>
  </si>
  <si>
    <r>
      <rPr>
        <sz val="11"/>
        <rFont val="ＭＳ 明朝"/>
        <family val="1"/>
        <charset val="128"/>
      </rPr>
      <t>「期」の合計が入ります。遂行状況報告がある場合は、様式６号</t>
    </r>
    <r>
      <rPr>
        <sz val="11"/>
        <rFont val="Arial"/>
        <family val="2"/>
      </rPr>
      <t>(</t>
    </r>
    <r>
      <rPr>
        <sz val="11"/>
        <rFont val="ＭＳ 明朝"/>
        <family val="1"/>
        <charset val="128"/>
      </rPr>
      <t>別紙</t>
    </r>
    <r>
      <rPr>
        <sz val="11"/>
        <rFont val="Arial"/>
        <family val="2"/>
      </rPr>
      <t>1-1)</t>
    </r>
    <r>
      <rPr>
        <sz val="11"/>
        <rFont val="ＭＳ 明朝"/>
        <family val="1"/>
        <charset val="128"/>
      </rPr>
      <t>と様式７号</t>
    </r>
    <r>
      <rPr>
        <sz val="11"/>
        <rFont val="Arial"/>
        <family val="2"/>
      </rPr>
      <t>(</t>
    </r>
    <r>
      <rPr>
        <sz val="11"/>
        <rFont val="ＭＳ 明朝"/>
        <family val="1"/>
        <charset val="128"/>
      </rPr>
      <t>別紙</t>
    </r>
    <r>
      <rPr>
        <sz val="11"/>
        <rFont val="Arial"/>
        <family val="2"/>
      </rPr>
      <t>2-1)</t>
    </r>
    <r>
      <rPr>
        <sz val="11"/>
        <rFont val="ＭＳ 明朝"/>
        <family val="1"/>
        <charset val="128"/>
      </rPr>
      <t>の合計となります。</t>
    </r>
    <rPh sb="1" eb="2">
      <t>キ</t>
    </rPh>
    <rPh sb="4" eb="6">
      <t>ゴウケイ</t>
    </rPh>
    <rPh sb="7" eb="8">
      <t>ハイ</t>
    </rPh>
    <rPh sb="12" eb="14">
      <t>スイコウ</t>
    </rPh>
    <rPh sb="14" eb="16">
      <t>ジョウキョウ</t>
    </rPh>
    <rPh sb="16" eb="18">
      <t>ホウコク</t>
    </rPh>
    <rPh sb="21" eb="23">
      <t>バアイ</t>
    </rPh>
    <rPh sb="25" eb="27">
      <t>ヨウシキ</t>
    </rPh>
    <rPh sb="28" eb="29">
      <t>ゴウ</t>
    </rPh>
    <rPh sb="30" eb="32">
      <t>ベッシ</t>
    </rPh>
    <rPh sb="37" eb="39">
      <t>ヨウシキ</t>
    </rPh>
    <rPh sb="40" eb="41">
      <t>ゴウ</t>
    </rPh>
    <rPh sb="42" eb="44">
      <t>ベッシ</t>
    </rPh>
    <rPh sb="49" eb="51">
      <t>ゴウケイ</t>
    </rPh>
    <phoneticPr fontId="2"/>
  </si>
  <si>
    <r>
      <t xml:space="preserve"> </t>
    </r>
    <r>
      <rPr>
        <sz val="11"/>
        <rFont val="ＭＳ 明朝"/>
        <family val="1"/>
        <charset val="128"/>
      </rPr>
      <t>各経費区分ごとに別紙</t>
    </r>
    <r>
      <rPr>
        <sz val="11"/>
        <rFont val="Arial"/>
        <family val="2"/>
      </rPr>
      <t>3-1</t>
    </r>
    <r>
      <rPr>
        <sz val="11"/>
        <rFont val="ＭＳ 明朝"/>
        <family val="1"/>
        <charset val="128"/>
      </rPr>
      <t>の合計</t>
    </r>
    <r>
      <rPr>
        <sz val="11"/>
        <rFont val="Arial"/>
        <family val="2"/>
      </rPr>
      <t>(</t>
    </r>
    <r>
      <rPr>
        <sz val="11"/>
        <rFont val="ＭＳ 明朝"/>
        <family val="1"/>
        <charset val="128"/>
      </rPr>
      <t>ウ</t>
    </r>
    <r>
      <rPr>
        <sz val="11"/>
        <rFont val="Arial"/>
        <family val="2"/>
      </rPr>
      <t>)</t>
    </r>
    <r>
      <rPr>
        <sz val="11"/>
        <rFont val="ＭＳ 明朝"/>
        <family val="1"/>
        <charset val="128"/>
      </rPr>
      <t>が入ります。</t>
    </r>
    <rPh sb="1" eb="2">
      <t>カク</t>
    </rPh>
    <rPh sb="2" eb="4">
      <t>ケイヒ</t>
    </rPh>
    <rPh sb="4" eb="6">
      <t>クブン</t>
    </rPh>
    <rPh sb="9" eb="11">
      <t>ベッシ</t>
    </rPh>
    <rPh sb="15" eb="17">
      <t>ゴウケイ</t>
    </rPh>
    <rPh sb="21" eb="22">
      <t>ハイ</t>
    </rPh>
    <phoneticPr fontId="2"/>
  </si>
  <si>
    <r>
      <t xml:space="preserve"> </t>
    </r>
    <r>
      <rPr>
        <sz val="11"/>
        <rFont val="ＭＳ Ｐ明朝"/>
        <family val="1"/>
        <charset val="128"/>
      </rPr>
      <t>人件費は人件費総括表</t>
    </r>
    <r>
      <rPr>
        <sz val="11"/>
        <rFont val="Arial"/>
        <family val="2"/>
      </rPr>
      <t>(</t>
    </r>
    <r>
      <rPr>
        <sz val="11"/>
        <rFont val="ＭＳ Ｐ明朝"/>
        <family val="1"/>
        <charset val="128"/>
      </rPr>
      <t>様式７号別紙</t>
    </r>
    <r>
      <rPr>
        <sz val="11"/>
        <rFont val="Arial"/>
        <family val="2"/>
      </rPr>
      <t>4)</t>
    </r>
    <r>
      <rPr>
        <sz val="11"/>
        <rFont val="ＭＳ Ｐ明朝"/>
        <family val="1"/>
        <charset val="128"/>
      </rPr>
      <t>の合計が入ります。</t>
    </r>
    <rPh sb="1" eb="4">
      <t>ジンケンヒ</t>
    </rPh>
    <rPh sb="5" eb="8">
      <t>ジンケンヒ</t>
    </rPh>
    <rPh sb="8" eb="10">
      <t>ソウカツ</t>
    </rPh>
    <rPh sb="10" eb="11">
      <t>ヒョウ</t>
    </rPh>
    <rPh sb="12" eb="14">
      <t>ヨウシキ</t>
    </rPh>
    <rPh sb="15" eb="16">
      <t>ゴウ</t>
    </rPh>
    <rPh sb="16" eb="18">
      <t>ベッシ</t>
    </rPh>
    <rPh sb="21" eb="23">
      <t>ゴウケイ</t>
    </rPh>
    <rPh sb="24" eb="25">
      <t>ハイ</t>
    </rPh>
    <phoneticPr fontId="2"/>
  </si>
  <si>
    <r>
      <rPr>
        <sz val="18"/>
        <rFont val="ＭＳ Ｐゴシック"/>
        <family val="3"/>
        <charset val="128"/>
      </rPr>
      <t>支払総括表　当期（　　期）実績報告</t>
    </r>
    <rPh sb="0" eb="1">
      <t>ササ</t>
    </rPh>
    <rPh sb="1" eb="2">
      <t>フツ</t>
    </rPh>
    <rPh sb="2" eb="3">
      <t>フサ</t>
    </rPh>
    <rPh sb="3" eb="4">
      <t>クク</t>
    </rPh>
    <rPh sb="4" eb="5">
      <t>ヒョウ</t>
    </rPh>
    <rPh sb="6" eb="8">
      <t>トウキ</t>
    </rPh>
    <rPh sb="11" eb="12">
      <t>キ</t>
    </rPh>
    <rPh sb="13" eb="15">
      <t>ジッセキ</t>
    </rPh>
    <rPh sb="15" eb="17">
      <t>ホウコク</t>
    </rPh>
    <phoneticPr fontId="2"/>
  </si>
  <si>
    <r>
      <rPr>
        <sz val="11"/>
        <rFont val="ＭＳ 明朝"/>
        <family val="1"/>
        <charset val="128"/>
      </rPr>
      <t>遂行状況報告以降の数字となります。</t>
    </r>
    <rPh sb="0" eb="2">
      <t>スイコウ</t>
    </rPh>
    <rPh sb="2" eb="4">
      <t>ジョウキョウ</t>
    </rPh>
    <rPh sb="4" eb="6">
      <t>ホウコク</t>
    </rPh>
    <rPh sb="6" eb="8">
      <t>イコウ</t>
    </rPh>
    <rPh sb="9" eb="11">
      <t>スウジ</t>
    </rPh>
    <phoneticPr fontId="2"/>
  </si>
  <si>
    <r>
      <rPr>
        <sz val="11"/>
        <rFont val="ＭＳ 明朝"/>
        <family val="1"/>
        <charset val="128"/>
      </rPr>
      <t>各経費区分ごとに別紙</t>
    </r>
    <r>
      <rPr>
        <sz val="11"/>
        <rFont val="Arial"/>
        <family val="2"/>
      </rPr>
      <t>3-1</t>
    </r>
    <r>
      <rPr>
        <sz val="11"/>
        <rFont val="ＭＳ 明朝"/>
        <family val="1"/>
        <charset val="128"/>
      </rPr>
      <t>の合計</t>
    </r>
    <r>
      <rPr>
        <sz val="11"/>
        <rFont val="Arial"/>
        <family val="2"/>
      </rPr>
      <t>(</t>
    </r>
    <r>
      <rPr>
        <sz val="11"/>
        <rFont val="ＭＳ 明朝"/>
        <family val="1"/>
        <charset val="128"/>
      </rPr>
      <t>ア</t>
    </r>
    <r>
      <rPr>
        <sz val="11"/>
        <rFont val="Arial"/>
        <family val="2"/>
      </rPr>
      <t>)</t>
    </r>
    <r>
      <rPr>
        <sz val="11"/>
        <rFont val="ＭＳ 明朝"/>
        <family val="1"/>
        <charset val="128"/>
      </rPr>
      <t>が入ります。</t>
    </r>
    <rPh sb="0" eb="1">
      <t>カク</t>
    </rPh>
    <rPh sb="1" eb="3">
      <t>ケイヒ</t>
    </rPh>
    <rPh sb="3" eb="5">
      <t>クブン</t>
    </rPh>
    <rPh sb="8" eb="10">
      <t>ベッシ</t>
    </rPh>
    <rPh sb="14" eb="16">
      <t>ゴウケイ</t>
    </rPh>
    <rPh sb="20" eb="21">
      <t>ハイ</t>
    </rPh>
    <phoneticPr fontId="2"/>
  </si>
  <si>
    <r>
      <rPr>
        <sz val="11"/>
        <rFont val="ＭＳ Ｐ明朝"/>
        <family val="1"/>
        <charset val="128"/>
      </rPr>
      <t>人件費は人件費総括表</t>
    </r>
    <r>
      <rPr>
        <sz val="11"/>
        <rFont val="Arial"/>
        <family val="2"/>
      </rPr>
      <t>(</t>
    </r>
    <r>
      <rPr>
        <sz val="11"/>
        <rFont val="ＭＳ Ｐ明朝"/>
        <family val="1"/>
        <charset val="128"/>
      </rPr>
      <t>別紙</t>
    </r>
    <r>
      <rPr>
        <sz val="11"/>
        <rFont val="Arial"/>
        <family val="2"/>
      </rPr>
      <t>5)</t>
    </r>
    <r>
      <rPr>
        <sz val="11"/>
        <rFont val="ＭＳ Ｐ明朝"/>
        <family val="1"/>
        <charset val="128"/>
      </rPr>
      <t>の合計が入ります。</t>
    </r>
    <rPh sb="0" eb="3">
      <t>ジンケンヒ</t>
    </rPh>
    <rPh sb="4" eb="7">
      <t>ジンケンヒ</t>
    </rPh>
    <rPh sb="7" eb="9">
      <t>ソウカツ</t>
    </rPh>
    <rPh sb="9" eb="10">
      <t>ヒョウ</t>
    </rPh>
    <rPh sb="11" eb="13">
      <t>ベッシ</t>
    </rPh>
    <rPh sb="16" eb="18">
      <t>ゴウケイ</t>
    </rPh>
    <rPh sb="19" eb="20">
      <t>ハイ</t>
    </rPh>
    <phoneticPr fontId="2"/>
  </si>
  <si>
    <r>
      <rPr>
        <sz val="14"/>
        <color indexed="8"/>
        <rFont val="ＭＳ Ｐゴシック"/>
        <family val="3"/>
        <charset val="128"/>
      </rPr>
      <t>従業員別人件費総括表</t>
    </r>
    <phoneticPr fontId="2"/>
  </si>
  <si>
    <r>
      <rPr>
        <sz val="11"/>
        <color indexed="8"/>
        <rFont val="ＭＳ Ｐゴシック"/>
        <family val="3"/>
        <charset val="128"/>
      </rPr>
      <t>※直接人件費を助成対象経費に計上した社員の分はすべてご提出下さい</t>
    </r>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</si>
  <si>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r>
      <rPr>
        <sz val="11"/>
        <color indexed="8"/>
        <rFont val="ＭＳ Ｐゴシック"/>
        <family val="3"/>
        <charset val="128"/>
      </rPr>
      <t>年　月</t>
    </r>
    <rPh sb="0" eb="1">
      <t>ネン</t>
    </rPh>
    <rPh sb="2" eb="3">
      <t>ガツ</t>
    </rPh>
    <phoneticPr fontId="2"/>
  </si>
  <si>
    <r>
      <rPr>
        <sz val="11"/>
        <color indexed="8"/>
        <rFont val="ＭＳ Ｐ明朝"/>
        <family val="1"/>
        <charset val="128"/>
      </rPr>
      <t>年</t>
    </r>
    <rPh sb="0" eb="1">
      <t>ネン</t>
    </rPh>
    <phoneticPr fontId="2"/>
  </si>
  <si>
    <r>
      <rPr>
        <sz val="11"/>
        <color indexed="8"/>
        <rFont val="ＭＳ Ｐ明朝"/>
        <family val="1"/>
        <charset val="128"/>
      </rPr>
      <t>月</t>
    </r>
    <rPh sb="0" eb="1">
      <t>ツキ</t>
    </rPh>
    <phoneticPr fontId="2"/>
  </si>
  <si>
    <r>
      <rPr>
        <sz val="11"/>
        <color indexed="8"/>
        <rFont val="ＭＳ Ｐ明朝"/>
        <family val="1"/>
        <charset val="128"/>
      </rPr>
      <t>申請</t>
    </r>
    <rPh sb="0" eb="2">
      <t>シンセイ</t>
    </rPh>
    <phoneticPr fontId="2"/>
  </si>
  <si>
    <r>
      <rPr>
        <sz val="11"/>
        <color indexed="8"/>
        <rFont val="ＭＳ Ｐ明朝"/>
        <family val="1"/>
        <charset val="128"/>
      </rPr>
      <t>公社確認</t>
    </r>
    <rPh sb="0" eb="2">
      <t>コウシャ</t>
    </rPh>
    <rPh sb="2" eb="4">
      <t>カクニン</t>
    </rPh>
    <phoneticPr fontId="2"/>
  </si>
  <si>
    <r>
      <rPr>
        <sz val="11"/>
        <color indexed="8"/>
        <rFont val="ＭＳ Ｐ明朝"/>
        <family val="1"/>
        <charset val="128"/>
      </rPr>
      <t>合　　計</t>
    </r>
    <rPh sb="0" eb="1">
      <t>ゴウ</t>
    </rPh>
    <rPh sb="3" eb="4">
      <t>ケイ</t>
    </rPh>
    <phoneticPr fontId="2"/>
  </si>
  <si>
    <r>
      <rPr>
        <sz val="11"/>
        <color indexed="8"/>
        <rFont val="ＭＳ Ｐゴシック"/>
        <family val="3"/>
        <charset val="128"/>
      </rPr>
      <t>様式第７－１号（別紙</t>
    </r>
    <r>
      <rPr>
        <sz val="11"/>
        <color indexed="8"/>
        <rFont val="Arial"/>
        <family val="2"/>
      </rPr>
      <t>6</t>
    </r>
    <r>
      <rPr>
        <sz val="11"/>
        <color indexed="8"/>
        <rFont val="ＭＳ Ｐゴシック"/>
        <family val="3"/>
        <charset val="128"/>
      </rPr>
      <t>）</t>
    </r>
    <phoneticPr fontId="2"/>
  </si>
  <si>
    <r>
      <rPr>
        <sz val="11"/>
        <color indexed="8"/>
        <rFont val="ＭＳ Ｐゴシック"/>
        <family val="3"/>
        <charset val="128"/>
      </rPr>
      <t>報告期間：</t>
    </r>
    <r>
      <rPr>
        <sz val="11"/>
        <color rgb="FFFF0000"/>
        <rFont val="Arial"/>
        <family val="2"/>
      </rPr>
      <t xml:space="preserve">  </t>
    </r>
    <r>
      <rPr>
        <sz val="11"/>
        <color rgb="FFFF0000"/>
        <rFont val="ＭＳ Ｐゴシック"/>
        <family val="3"/>
        <charset val="128"/>
      </rPr>
      <t>　年</t>
    </r>
    <r>
      <rPr>
        <sz val="11"/>
        <color rgb="FFFF0000"/>
        <rFont val="Arial"/>
        <family val="2"/>
      </rPr>
      <t xml:space="preserve"> </t>
    </r>
    <r>
      <rPr>
        <sz val="11"/>
        <color rgb="FFFF0000"/>
        <rFont val="ＭＳ Ｐゴシック"/>
        <family val="3"/>
        <charset val="128"/>
      </rPr>
      <t>　</t>
    </r>
    <r>
      <rPr>
        <sz val="11"/>
        <color rgb="FFFF0000"/>
        <rFont val="Arial"/>
        <family val="2"/>
      </rPr>
      <t xml:space="preserve"> </t>
    </r>
    <r>
      <rPr>
        <sz val="11"/>
        <color rgb="FFFF0000"/>
        <rFont val="ＭＳ Ｐゴシック"/>
        <family val="3"/>
        <charset val="128"/>
      </rPr>
      <t>月</t>
    </r>
    <r>
      <rPr>
        <sz val="11"/>
        <color rgb="FFFF0000"/>
        <rFont val="Arial"/>
        <family val="2"/>
      </rPr>
      <t xml:space="preserve"> </t>
    </r>
    <r>
      <rPr>
        <sz val="11"/>
        <color rgb="FFFF0000"/>
        <rFont val="ＭＳ Ｐゴシック"/>
        <family val="3"/>
        <charset val="128"/>
      </rPr>
      <t>～</t>
    </r>
    <r>
      <rPr>
        <sz val="11"/>
        <color rgb="FFFF0000"/>
        <rFont val="Arial"/>
        <family val="2"/>
      </rPr>
      <t xml:space="preserve"> </t>
    </r>
    <r>
      <rPr>
        <sz val="11"/>
        <color rgb="FFFF0000"/>
        <rFont val="ＭＳ Ｐゴシック"/>
        <family val="3"/>
        <charset val="128"/>
      </rPr>
      <t>　　年　　月</t>
    </r>
    <r>
      <rPr>
        <sz val="11"/>
        <color indexed="8"/>
        <rFont val="ＭＳ Ｐゴシック"/>
        <family val="3"/>
        <charset val="128"/>
      </rPr>
      <t>まで</t>
    </r>
    <rPh sb="0" eb="2">
      <t>ホウコク</t>
    </rPh>
    <rPh sb="2" eb="4">
      <t>キカン</t>
    </rPh>
    <rPh sb="8" eb="9">
      <t>ネン</t>
    </rPh>
    <rPh sb="12" eb="13">
      <t>ガツ</t>
    </rPh>
    <rPh sb="18" eb="19">
      <t>ネン</t>
    </rPh>
    <rPh sb="21" eb="22">
      <t>ガツ</t>
    </rPh>
    <phoneticPr fontId="2"/>
  </si>
  <si>
    <r>
      <rPr>
        <b/>
        <sz val="12"/>
        <color indexed="8"/>
        <rFont val="ＭＳ Ｐゴシック"/>
        <family val="3"/>
        <charset val="128"/>
      </rPr>
      <t>氏　名</t>
    </r>
    <r>
      <rPr>
        <b/>
        <sz val="12"/>
        <color indexed="8"/>
        <rFont val="Arial"/>
        <family val="2"/>
      </rPr>
      <t xml:space="preserve">  </t>
    </r>
    <r>
      <rPr>
        <b/>
        <sz val="12"/>
        <color indexed="8"/>
        <rFont val="ＭＳ Ｐゴシック"/>
        <family val="3"/>
        <charset val="128"/>
      </rPr>
      <t>：</t>
    </r>
    <rPh sb="0" eb="1">
      <t>シ</t>
    </rPh>
    <rPh sb="2" eb="3">
      <t>メイ</t>
    </rPh>
    <phoneticPr fontId="2"/>
  </si>
  <si>
    <r>
      <rPr>
        <sz val="10"/>
        <color indexed="8"/>
        <rFont val="ＭＳ Ｐゴシック"/>
        <family val="3"/>
        <charset val="128"/>
      </rPr>
      <t xml:space="preserve">総支給額
</t>
    </r>
    <r>
      <rPr>
        <sz val="10"/>
        <color indexed="8"/>
        <rFont val="Arial"/>
        <family val="2"/>
      </rPr>
      <t>(</t>
    </r>
    <r>
      <rPr>
        <sz val="10"/>
        <color indexed="8"/>
        <rFont val="ＭＳ Ｐゴシック"/>
        <family val="3"/>
        <charset val="128"/>
      </rPr>
      <t>円</t>
    </r>
    <r>
      <rPr>
        <sz val="10"/>
        <color indexed="8"/>
        <rFont val="Arial"/>
        <family val="2"/>
      </rPr>
      <t xml:space="preserve">)
</t>
    </r>
    <r>
      <rPr>
        <b/>
        <sz val="10"/>
        <color indexed="8"/>
        <rFont val="Arial"/>
        <family val="2"/>
      </rPr>
      <t>(A)</t>
    </r>
    <rPh sb="0" eb="1">
      <t>ソウ</t>
    </rPh>
    <rPh sb="1" eb="3">
      <t>シキュウ</t>
    </rPh>
    <rPh sb="3" eb="4">
      <t>ガク</t>
    </rPh>
    <rPh sb="6" eb="7">
      <t>エン</t>
    </rPh>
    <phoneticPr fontId="2"/>
  </si>
  <si>
    <r>
      <rPr>
        <sz val="10"/>
        <color indexed="8"/>
        <rFont val="ＭＳ Ｐゴシック"/>
        <family val="3"/>
        <charset val="128"/>
      </rPr>
      <t xml:space="preserve">人件費単価
</t>
    </r>
    <r>
      <rPr>
        <sz val="10"/>
        <color indexed="8"/>
        <rFont val="Arial"/>
        <family val="2"/>
      </rPr>
      <t>(</t>
    </r>
    <r>
      <rPr>
        <sz val="10"/>
        <color indexed="8"/>
        <rFont val="ＭＳ Ｐゴシック"/>
        <family val="3"/>
        <charset val="128"/>
      </rPr>
      <t>円</t>
    </r>
    <r>
      <rPr>
        <sz val="10"/>
        <color indexed="8"/>
        <rFont val="Arial"/>
        <family val="2"/>
      </rPr>
      <t xml:space="preserve">)
</t>
    </r>
    <r>
      <rPr>
        <b/>
        <sz val="10"/>
        <color indexed="8"/>
        <rFont val="Arial"/>
        <family val="2"/>
      </rPr>
      <t xml:space="preserve">(B) </t>
    </r>
    <rPh sb="0" eb="3">
      <t>ジンケンヒ</t>
    </rPh>
    <rPh sb="3" eb="5">
      <t>タンカ</t>
    </rPh>
    <rPh sb="7" eb="8">
      <t>エン</t>
    </rPh>
    <phoneticPr fontId="2"/>
  </si>
  <si>
    <r>
      <rPr>
        <sz val="10"/>
        <color indexed="8"/>
        <rFont val="ＭＳ Ｐゴシック"/>
        <family val="3"/>
        <charset val="128"/>
      </rPr>
      <t xml:space="preserve">従事時間
</t>
    </r>
    <r>
      <rPr>
        <sz val="10"/>
        <color indexed="8"/>
        <rFont val="Arial"/>
        <family val="2"/>
      </rPr>
      <t>(</t>
    </r>
    <r>
      <rPr>
        <sz val="10"/>
        <color indexed="8"/>
        <rFont val="ＭＳ Ｐゴシック"/>
        <family val="3"/>
        <charset val="128"/>
      </rPr>
      <t>時間</t>
    </r>
    <r>
      <rPr>
        <sz val="10"/>
        <color indexed="8"/>
        <rFont val="Arial"/>
        <family val="2"/>
      </rPr>
      <t xml:space="preserve">)
</t>
    </r>
    <r>
      <rPr>
        <b/>
        <sz val="10"/>
        <color indexed="8"/>
        <rFont val="Arial"/>
        <family val="2"/>
      </rPr>
      <t xml:space="preserve">(C) </t>
    </r>
    <rPh sb="0" eb="2">
      <t>ジュウジ</t>
    </rPh>
    <rPh sb="2" eb="4">
      <t>ジカン</t>
    </rPh>
    <rPh sb="6" eb="8">
      <t>ジカン</t>
    </rPh>
    <phoneticPr fontId="2"/>
  </si>
  <si>
    <r>
      <rPr>
        <sz val="10"/>
        <color indexed="8"/>
        <rFont val="ＭＳ Ｐゴシック"/>
        <family val="3"/>
        <charset val="128"/>
      </rPr>
      <t>算定額</t>
    </r>
    <r>
      <rPr>
        <b/>
        <sz val="10"/>
        <color indexed="8"/>
        <rFont val="Arial"/>
        <family val="2"/>
      </rPr>
      <t xml:space="preserve">
(D)=(B)X©</t>
    </r>
    <rPh sb="0" eb="2">
      <t>サンテイ</t>
    </rPh>
    <rPh sb="2" eb="3">
      <t>ガク</t>
    </rPh>
    <phoneticPr fontId="2"/>
  </si>
  <si>
    <r>
      <rPr>
        <sz val="10"/>
        <color indexed="8"/>
        <rFont val="ＭＳ Ｐゴシック"/>
        <family val="3"/>
        <charset val="128"/>
      </rPr>
      <t>助成対象経費</t>
    </r>
    <r>
      <rPr>
        <sz val="10"/>
        <color indexed="8"/>
        <rFont val="Arial"/>
        <family val="2"/>
      </rPr>
      <t>(</t>
    </r>
    <r>
      <rPr>
        <sz val="10"/>
        <color indexed="8"/>
        <rFont val="ＭＳ Ｐゴシック"/>
        <family val="3"/>
        <charset val="128"/>
      </rPr>
      <t>円</t>
    </r>
    <r>
      <rPr>
        <sz val="10"/>
        <color indexed="8"/>
        <rFont val="Arial"/>
        <family val="2"/>
      </rPr>
      <t xml:space="preserve">)
</t>
    </r>
    <r>
      <rPr>
        <b/>
        <sz val="10"/>
        <color indexed="8"/>
        <rFont val="Arial"/>
        <family val="2"/>
      </rPr>
      <t>(A)</t>
    </r>
    <r>
      <rPr>
        <b/>
        <sz val="10"/>
        <color indexed="8"/>
        <rFont val="ＭＳ Ｐゴシック"/>
        <family val="3"/>
        <charset val="128"/>
      </rPr>
      <t>を上限とする</t>
    </r>
    <rPh sb="0" eb="2">
      <t>ジョセイ</t>
    </rPh>
    <rPh sb="2" eb="4">
      <t>タイショウ</t>
    </rPh>
    <rPh sb="4" eb="6">
      <t>ケイヒ</t>
    </rPh>
    <rPh sb="14" eb="16">
      <t>ジョウゲン</t>
    </rPh>
    <phoneticPr fontId="2"/>
  </si>
  <si>
    <r>
      <rPr>
        <sz val="14"/>
        <rFont val="ＭＳ Ｐゴシック"/>
        <family val="3"/>
        <charset val="128"/>
      </rPr>
      <t>助成対象経費
（</t>
    </r>
    <r>
      <rPr>
        <sz val="14"/>
        <rFont val="Arial"/>
        <family val="2"/>
      </rPr>
      <t>A</t>
    </r>
    <r>
      <rPr>
        <sz val="14"/>
        <rFont val="ＭＳ Ｐゴシック"/>
        <family val="3"/>
        <charset val="128"/>
      </rPr>
      <t>）</t>
    </r>
    <rPh sb="0" eb="2">
      <t>ジョセイ</t>
    </rPh>
    <rPh sb="2" eb="4">
      <t>タイショウ</t>
    </rPh>
    <rPh sb="4" eb="6">
      <t>ケイヒ</t>
    </rPh>
    <phoneticPr fontId="2"/>
  </si>
  <si>
    <r>
      <rPr>
        <sz val="14"/>
        <rFont val="ＭＳ Ｐゴシック"/>
        <family val="3"/>
        <charset val="128"/>
      </rPr>
      <t>消費税等対象外経費
（</t>
    </r>
    <r>
      <rPr>
        <sz val="14"/>
        <rFont val="Arial"/>
        <family val="2"/>
      </rPr>
      <t>B</t>
    </r>
    <r>
      <rPr>
        <sz val="14"/>
        <rFont val="ＭＳ Ｐゴシック"/>
        <family val="3"/>
        <charset val="128"/>
      </rPr>
      <t>）</t>
    </r>
    <rPh sb="0" eb="4">
      <t>ショウヒゼイナド</t>
    </rPh>
    <rPh sb="4" eb="7">
      <t>タイショウガイ</t>
    </rPh>
    <rPh sb="7" eb="9">
      <t>ケイヒ</t>
    </rPh>
    <phoneticPr fontId="2"/>
  </si>
  <si>
    <r>
      <rPr>
        <sz val="14"/>
        <rFont val="ＭＳ Ｐゴシック"/>
        <family val="3"/>
        <charset val="128"/>
      </rPr>
      <t>様式第７－１号（別紙</t>
    </r>
    <r>
      <rPr>
        <sz val="14"/>
        <rFont val="Arial"/>
        <family val="2"/>
      </rPr>
      <t>2-1</t>
    </r>
    <r>
      <rPr>
        <sz val="14"/>
        <rFont val="ＭＳ Ｐゴシック"/>
        <family val="3"/>
        <charset val="128"/>
      </rPr>
      <t>）</t>
    </r>
    <rPh sb="0" eb="2">
      <t>ヨウシキ</t>
    </rPh>
    <rPh sb="2" eb="3">
      <t>ダイ</t>
    </rPh>
    <rPh sb="6" eb="7">
      <t>ゴウ</t>
    </rPh>
    <rPh sb="8" eb="10">
      <t>ベッシ</t>
    </rPh>
    <phoneticPr fontId="2"/>
  </si>
  <si>
    <r>
      <rPr>
        <sz val="16"/>
        <rFont val="ＭＳ Ｐゴシック"/>
        <family val="3"/>
        <charset val="128"/>
      </rPr>
      <t>直接人件費総括表　当期（第　　期）実績報告</t>
    </r>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ジッセキ</t>
    </rPh>
    <rPh sb="19" eb="21">
      <t>ホウコク</t>
    </rPh>
    <phoneticPr fontId="2"/>
  </si>
  <si>
    <r>
      <rPr>
        <sz val="11"/>
        <rFont val="ＭＳ Ｐゴシック"/>
        <family val="3"/>
        <charset val="128"/>
      </rPr>
      <t>（注）作業日報兼直接人件費個別明細表から氏名別ごとに記入してください。</t>
    </r>
    <phoneticPr fontId="2"/>
  </si>
  <si>
    <r>
      <rPr>
        <sz val="11"/>
        <rFont val="ＭＳ Ｐゴシック"/>
        <family val="3"/>
        <charset val="128"/>
      </rPr>
      <t>様式第７－１号（別紙</t>
    </r>
    <r>
      <rPr>
        <sz val="11"/>
        <rFont val="Arial"/>
        <family val="2"/>
      </rPr>
      <t>5</t>
    </r>
    <r>
      <rPr>
        <sz val="11"/>
        <rFont val="ＭＳ Ｐゴシック"/>
        <family val="3"/>
        <charset val="128"/>
      </rPr>
      <t>）</t>
    </r>
    <rPh sb="0" eb="2">
      <t>ヨウシキ</t>
    </rPh>
    <rPh sb="6" eb="7">
      <t>ゴウ</t>
    </rPh>
    <rPh sb="8" eb="10">
      <t>ベッシ</t>
    </rPh>
    <phoneticPr fontId="2"/>
  </si>
  <si>
    <r>
      <rPr>
        <sz val="14"/>
        <rFont val="ＭＳ Ｐゴシック"/>
        <family val="3"/>
        <charset val="128"/>
      </rPr>
      <t>（令和</t>
    </r>
    <r>
      <rPr>
        <sz val="14"/>
        <rFont val="Arial"/>
        <family val="2"/>
      </rPr>
      <t>**</t>
    </r>
    <r>
      <rPr>
        <sz val="14"/>
        <rFont val="ＭＳ Ｐゴシック"/>
        <family val="3"/>
        <charset val="128"/>
      </rPr>
      <t>年</t>
    </r>
    <r>
      <rPr>
        <sz val="14"/>
        <rFont val="Arial"/>
        <family val="2"/>
      </rPr>
      <t>**</t>
    </r>
    <r>
      <rPr>
        <sz val="14"/>
        <rFont val="ＭＳ Ｐゴシック"/>
        <family val="3"/>
        <charset val="128"/>
      </rPr>
      <t>月</t>
    </r>
    <r>
      <rPr>
        <sz val="14"/>
        <rFont val="Arial"/>
        <family val="2"/>
      </rPr>
      <t>**</t>
    </r>
    <r>
      <rPr>
        <sz val="14"/>
        <rFont val="ＭＳ Ｐゴシック"/>
        <family val="3"/>
        <charset val="128"/>
      </rPr>
      <t>日～令和</t>
    </r>
    <r>
      <rPr>
        <sz val="14"/>
        <rFont val="Arial"/>
        <family val="2"/>
      </rPr>
      <t>**</t>
    </r>
    <r>
      <rPr>
        <sz val="14"/>
        <rFont val="ＭＳ Ｐゴシック"/>
        <family val="3"/>
        <charset val="128"/>
      </rPr>
      <t>年</t>
    </r>
    <r>
      <rPr>
        <sz val="14"/>
        <rFont val="Arial"/>
        <family val="2"/>
      </rPr>
      <t>**</t>
    </r>
    <r>
      <rPr>
        <sz val="14"/>
        <rFont val="ＭＳ Ｐゴシック"/>
        <family val="3"/>
        <charset val="128"/>
      </rPr>
      <t>月</t>
    </r>
    <r>
      <rPr>
        <sz val="14"/>
        <rFont val="Arial"/>
        <family val="2"/>
      </rPr>
      <t>**</t>
    </r>
    <r>
      <rPr>
        <sz val="14"/>
        <rFont val="ＭＳ Ｐゴシック"/>
        <family val="3"/>
        <charset val="128"/>
      </rPr>
      <t>日）</t>
    </r>
    <rPh sb="1" eb="3">
      <t>レイワ</t>
    </rPh>
    <rPh sb="5" eb="6">
      <t>ネン</t>
    </rPh>
    <rPh sb="8" eb="9">
      <t>ツキ</t>
    </rPh>
    <rPh sb="11" eb="12">
      <t>ヒ</t>
    </rPh>
    <rPh sb="13" eb="15">
      <t>レイワ</t>
    </rPh>
    <rPh sb="17" eb="18">
      <t>ネン</t>
    </rPh>
    <rPh sb="20" eb="21">
      <t>ツキ</t>
    </rPh>
    <rPh sb="23" eb="24">
      <t>ヒ</t>
    </rPh>
    <phoneticPr fontId="2"/>
  </si>
  <si>
    <r>
      <rPr>
        <sz val="14"/>
        <color rgb="FFFF0000"/>
        <rFont val="ＭＳ Ｐゴシック"/>
        <family val="3"/>
        <charset val="128"/>
      </rPr>
      <t>設備</t>
    </r>
    <r>
      <rPr>
        <sz val="14"/>
        <color rgb="FFFF0000"/>
        <rFont val="Arial"/>
        <family val="2"/>
      </rPr>
      <t>A</t>
    </r>
    <rPh sb="0" eb="2">
      <t>セツビ</t>
    </rPh>
    <phoneticPr fontId="2"/>
  </si>
  <si>
    <r>
      <rPr>
        <sz val="14"/>
        <color rgb="FFFF0000"/>
        <rFont val="ＭＳ Ｐゴシック"/>
        <family val="3"/>
        <charset val="128"/>
      </rPr>
      <t>開発用治具</t>
    </r>
    <rPh sb="0" eb="3">
      <t>カイハツヨウ</t>
    </rPh>
    <rPh sb="3" eb="5">
      <t>ジグ</t>
    </rPh>
    <phoneticPr fontId="2"/>
  </si>
  <si>
    <r>
      <rPr>
        <sz val="14"/>
        <color rgb="FFFF0000"/>
        <rFont val="ＭＳ Ｐゴシック"/>
        <family val="3"/>
        <charset val="128"/>
      </rPr>
      <t>試作品</t>
    </r>
    <r>
      <rPr>
        <sz val="14"/>
        <color rgb="FFFF0000"/>
        <rFont val="Arial"/>
        <family val="2"/>
      </rPr>
      <t>A</t>
    </r>
    <rPh sb="0" eb="3">
      <t>シサクヒン</t>
    </rPh>
    <phoneticPr fontId="2"/>
  </si>
  <si>
    <r>
      <rPr>
        <sz val="14"/>
        <color rgb="FFFF0000"/>
        <rFont val="ＭＳ Ｐゴシック"/>
        <family val="3"/>
        <charset val="128"/>
      </rPr>
      <t>試作品</t>
    </r>
    <r>
      <rPr>
        <sz val="14"/>
        <color rgb="FFFF0000"/>
        <rFont val="Arial"/>
        <family val="2"/>
      </rPr>
      <t>B</t>
    </r>
    <rPh sb="0" eb="3">
      <t>シサクヒン</t>
    </rPh>
    <phoneticPr fontId="2"/>
  </si>
  <si>
    <r>
      <t>R</t>
    </r>
    <r>
      <rPr>
        <sz val="12.5"/>
        <color rgb="FFFF0000"/>
        <rFont val="ＭＳ Ｐゴシック"/>
        <family val="3"/>
        <charset val="128"/>
      </rPr>
      <t>〇</t>
    </r>
    <r>
      <rPr>
        <sz val="12.5"/>
        <color rgb="FFFF0000"/>
        <rFont val="Arial"/>
        <family val="2"/>
      </rPr>
      <t>.</t>
    </r>
    <r>
      <rPr>
        <sz val="12.5"/>
        <color rgb="FFFF0000"/>
        <rFont val="ＭＳ Ｐゴシック"/>
        <family val="3"/>
        <charset val="128"/>
      </rPr>
      <t>〇</t>
    </r>
    <r>
      <rPr>
        <sz val="12.5"/>
        <color rgb="FFFF0000"/>
        <rFont val="Arial"/>
        <family val="2"/>
      </rPr>
      <t>.</t>
    </r>
    <r>
      <rPr>
        <sz val="12.5"/>
        <color rgb="FFFF0000"/>
        <rFont val="ＭＳ Ｐゴシック"/>
        <family val="3"/>
        <charset val="128"/>
      </rPr>
      <t>〇</t>
    </r>
    <phoneticPr fontId="2"/>
  </si>
  <si>
    <t>202X</t>
    <phoneticPr fontId="2"/>
  </si>
  <si>
    <t>202X</t>
    <phoneticPr fontId="2"/>
  </si>
  <si>
    <r>
      <rPr>
        <b/>
        <sz val="16"/>
        <rFont val="ＭＳ Ｐゴシック"/>
        <family val="3"/>
        <charset val="128"/>
      </rPr>
      <t>作　業　日　報　兼　直　接　人　件　費　個　別　明　細　表　</t>
    </r>
    <r>
      <rPr>
        <b/>
        <sz val="16"/>
        <color rgb="FFFF0000"/>
        <rFont val="ＭＳ Ｐゴシック"/>
        <family val="3"/>
        <charset val="128"/>
      </rPr>
      <t>（</t>
    </r>
    <r>
      <rPr>
        <b/>
        <sz val="16"/>
        <color rgb="FFFF0000"/>
        <rFont val="Arial"/>
        <family val="2"/>
      </rPr>
      <t>202X</t>
    </r>
    <r>
      <rPr>
        <b/>
        <sz val="16"/>
        <color rgb="FFFF0000"/>
        <rFont val="ＭＳ Ｐゴシック"/>
        <family val="3"/>
        <charset val="128"/>
      </rPr>
      <t>年</t>
    </r>
    <r>
      <rPr>
        <b/>
        <sz val="16"/>
        <color rgb="FFFF0000"/>
        <rFont val="Arial"/>
        <family val="2"/>
      </rPr>
      <t xml:space="preserve"> </t>
    </r>
    <r>
      <rPr>
        <b/>
        <sz val="16"/>
        <color rgb="FFFF0000"/>
        <rFont val="ＭＳ Ｐゴシック"/>
        <family val="3"/>
        <charset val="128"/>
      </rPr>
      <t>〇月分）</t>
    </r>
    <rPh sb="0" eb="1">
      <t>サク</t>
    </rPh>
    <rPh sb="2" eb="3">
      <t>ギョウ</t>
    </rPh>
    <rPh sb="4" eb="5">
      <t>ヒ</t>
    </rPh>
    <rPh sb="6" eb="7">
      <t>ホウ</t>
    </rPh>
    <rPh sb="8" eb="9">
      <t>ケン</t>
    </rPh>
    <rPh sb="10" eb="11">
      <t>チョク</t>
    </rPh>
    <rPh sb="12" eb="13">
      <t>セツ</t>
    </rPh>
    <rPh sb="14" eb="15">
      <t>ジン</t>
    </rPh>
    <rPh sb="16" eb="17">
      <t>ケン</t>
    </rPh>
    <rPh sb="18" eb="19">
      <t>ヒ</t>
    </rPh>
    <rPh sb="20" eb="21">
      <t>コ</t>
    </rPh>
    <rPh sb="22" eb="23">
      <t>ベツ</t>
    </rPh>
    <rPh sb="24" eb="25">
      <t>メイ</t>
    </rPh>
    <rPh sb="26" eb="27">
      <t>ホソ</t>
    </rPh>
    <rPh sb="28" eb="29">
      <t>ヒョウ</t>
    </rPh>
    <rPh sb="38" eb="40">
      <t>ガツブン</t>
    </rPh>
    <phoneticPr fontId="2"/>
  </si>
  <si>
    <r>
      <rPr>
        <sz val="11"/>
        <color rgb="FFFF0000"/>
        <rFont val="ＭＳ Ｐゴシック"/>
        <family val="3"/>
        <charset val="128"/>
      </rPr>
      <t>　　　　</t>
    </r>
    <r>
      <rPr>
        <sz val="11"/>
        <color rgb="FFFF0000"/>
        <rFont val="Arial"/>
        <family val="2"/>
      </rPr>
      <t>202X</t>
    </r>
    <r>
      <rPr>
        <sz val="11"/>
        <color rgb="FFFF0000"/>
        <rFont val="ＭＳ Ｐゴシック"/>
        <family val="3"/>
        <charset val="128"/>
      </rPr>
      <t>年</t>
    </r>
    <r>
      <rPr>
        <sz val="11"/>
        <color rgb="FFFF0000"/>
        <rFont val="Arial"/>
        <family val="2"/>
      </rPr>
      <t xml:space="preserve"> </t>
    </r>
    <r>
      <rPr>
        <sz val="11"/>
        <color rgb="FFFF0000"/>
        <rFont val="ＭＳ Ｐゴシック"/>
        <family val="3"/>
        <charset val="128"/>
      </rPr>
      <t>〇月</t>
    </r>
    <r>
      <rPr>
        <sz val="11"/>
        <color rgb="FFFF0000"/>
        <rFont val="Arial"/>
        <family val="2"/>
      </rPr>
      <t xml:space="preserve"> </t>
    </r>
    <r>
      <rPr>
        <sz val="11"/>
        <color rgb="FFFF0000"/>
        <rFont val="ＭＳ Ｐゴシック"/>
        <family val="3"/>
        <charset val="128"/>
      </rPr>
      <t>〇日</t>
    </r>
    <rPh sb="8" eb="9">
      <t>ネン</t>
    </rPh>
    <rPh sb="11" eb="12">
      <t>ツキ</t>
    </rPh>
    <rPh sb="14" eb="15">
      <t>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</si>
</sst>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h&quot;時間&quot;mm&quot;分&quot;;@"/>
    <numFmt numFmtId="177" formatCode="0.0_ "/>
    <numFmt numFmtId="178" formatCode="#,##0_ "/>
    <numFmt numFmtId="179" formatCode="#,##0.0_ "/>
    <numFmt numFmtId="180" formatCode="#,##0_ ;[Red]\-#,##0\ "/>
    <numFmt numFmtId="181" formatCode="#,##0.0;[Red]\-#,##0.0"/>
    <numFmt numFmtId="182" formatCode="h:mm;@"/>
    <numFmt numFmtId="183" formatCode="[h]&quot;時間&quot;mm&quot;分&quot;;@"/>
    <numFmt numFmtId="184" formatCode="[$-411]ge\.m\.d;@"/>
  </numFmts>
  <fonts count="62"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1"/>
      <name val="ＭＳ Ｐゴシック"/>
      <family val="3"/>
      <charset val="128"/>
    </font>
    <font>
      <b/>
      <sz val="11"/>
      <name val="ＭＳ Ｐゴシック"/>
      <family val="3"/>
      <charset val="128"/>
    </font>
    <font>
      <b/>
      <u/>
      <sz val="11"/>
      <name val="ＭＳ Ｐゴシック"/>
      <family val="3"/>
      <charset val="128"/>
    </font>
    <font>
      <sz val="14"/>
      <name val="ＭＳ Ｐゴシック"/>
      <family val="3"/>
      <charset val="128"/>
    </font>
    <font>
      <sz val="16"/>
      <name val="ＭＳ Ｐゴシック"/>
      <family val="3"/>
      <charset val="128"/>
    </font>
    <font>
      <b/>
      <sz val="12"/>
      <name val="ＭＳ Ｐゴシック"/>
      <family val="3"/>
      <charset val="128"/>
    </font>
    <font>
      <b/>
      <sz val="16"/>
      <name val="ＭＳ Ｐゴシック"/>
      <family val="3"/>
      <charset val="128"/>
    </font>
    <font>
      <sz val="12"/>
      <name val="ＭＳ Ｐゴシック"/>
      <family val="3"/>
      <charset val="128"/>
    </font>
    <font>
      <sz val="18"/>
      <name val="ＭＳ Ｐゴシック"/>
      <family val="3"/>
      <charset val="128"/>
    </font>
    <font>
      <sz val="11"/>
      <color indexed="8"/>
      <name val="ＭＳ Ｐゴシック"/>
      <family val="3"/>
      <charset val="128"/>
    </font>
    <font>
      <sz val="10"/>
      <color indexed="8"/>
      <name val="ＭＳ Ｐゴシック"/>
      <family val="3"/>
      <charset val="128"/>
    </font>
    <font>
      <b/>
      <sz val="10"/>
      <color indexed="8"/>
      <name val="ＭＳ Ｐゴシック"/>
      <family val="3"/>
      <charset val="128"/>
    </font>
    <font>
      <sz val="12"/>
      <name val="ＭＳ Ｐ明朝"/>
      <family val="1"/>
      <charset val="128"/>
    </font>
    <font>
      <sz val="14"/>
      <color indexed="8"/>
      <name val="ＭＳ Ｐゴシック"/>
      <family val="3"/>
      <charset val="128"/>
    </font>
    <font>
      <b/>
      <sz val="12"/>
      <color indexed="8"/>
      <name val="ＭＳ Ｐゴシック"/>
      <family val="3"/>
      <charset val="128"/>
    </font>
    <font>
      <sz val="11"/>
      <color indexed="8"/>
      <name val="ＭＳ Ｐ明朝"/>
      <family val="1"/>
      <charset val="128"/>
    </font>
    <font>
      <sz val="10"/>
      <name val="ＭＳ Ｐ明朝"/>
      <family val="1"/>
      <charset val="128"/>
    </font>
    <font>
      <sz val="11"/>
      <name val="ＭＳ 明朝"/>
      <family val="1"/>
      <charset val="128"/>
    </font>
    <font>
      <sz val="14"/>
      <color rgb="FFFF0000"/>
      <name val="ＭＳ Ｐゴシック"/>
      <family val="3"/>
      <charset val="128"/>
    </font>
    <font>
      <sz val="11"/>
      <color rgb="FFFF0000"/>
      <name val="ＭＳ Ｐ明朝"/>
      <family val="1"/>
      <charset val="128"/>
    </font>
    <font>
      <sz val="14"/>
      <color rgb="FFFF0000"/>
      <name val="ＭＳ Ｐ明朝"/>
      <family val="1"/>
      <charset val="128"/>
    </font>
    <font>
      <sz val="12"/>
      <color rgb="FFFF0000"/>
      <name val="ＭＳ Ｐ明朝"/>
      <family val="1"/>
      <charset val="128"/>
    </font>
    <font>
      <sz val="11"/>
      <color rgb="FFFF0000"/>
      <name val="ＭＳ Ｐゴシック"/>
      <family val="3"/>
      <charset val="128"/>
    </font>
    <font>
      <sz val="12"/>
      <color theme="1"/>
      <name val="ＭＳ 明朝"/>
      <family val="1"/>
      <charset val="128"/>
    </font>
    <font>
      <b/>
      <sz val="16"/>
      <color rgb="FFFF0000"/>
      <name val="ＭＳ Ｐゴシック"/>
      <family val="3"/>
      <charset val="128"/>
    </font>
    <font>
      <sz val="14"/>
      <name val="Arial"/>
      <family val="2"/>
    </font>
    <font>
      <sz val="11"/>
      <name val="Arial"/>
      <family val="2"/>
    </font>
    <font>
      <sz val="18"/>
      <name val="Arial"/>
      <family val="2"/>
    </font>
    <font>
      <sz val="14"/>
      <color rgb="FFFF0000"/>
      <name val="Arial"/>
      <family val="2"/>
    </font>
    <font>
      <sz val="11"/>
      <color theme="3"/>
      <name val="Arial"/>
      <family val="2"/>
    </font>
    <font>
      <u/>
      <sz val="14"/>
      <name val="Arial"/>
      <family val="2"/>
    </font>
    <font>
      <u/>
      <sz val="11"/>
      <name val="Arial"/>
      <family val="2"/>
    </font>
    <font>
      <sz val="12"/>
      <name val="Arial"/>
      <family val="2"/>
    </font>
    <font>
      <sz val="12"/>
      <color rgb="FFFF0000"/>
      <name val="Arial"/>
      <family val="2"/>
    </font>
    <font>
      <sz val="11"/>
      <color rgb="FFFF0000"/>
      <name val="Arial"/>
      <family val="2"/>
    </font>
    <font>
      <b/>
      <sz val="12"/>
      <name val="Arial"/>
      <family val="2"/>
    </font>
    <font>
      <sz val="12"/>
      <color theme="1"/>
      <name val="Arial"/>
      <family val="2"/>
    </font>
    <font>
      <sz val="16"/>
      <name val="Arial"/>
      <family val="2"/>
    </font>
    <font>
      <b/>
      <sz val="14"/>
      <name val="Arial"/>
      <family val="2"/>
    </font>
    <font>
      <b/>
      <sz val="16"/>
      <name val="Arial"/>
      <family val="2"/>
    </font>
    <font>
      <b/>
      <sz val="16"/>
      <color rgb="FFFF0000"/>
      <name val="Arial"/>
      <family val="2"/>
    </font>
    <font>
      <sz val="10"/>
      <name val="Arial"/>
      <family val="2"/>
    </font>
    <font>
      <b/>
      <sz val="12"/>
      <color rgb="FFFF0000"/>
      <name val="Arial"/>
      <family val="2"/>
    </font>
    <font>
      <sz val="16"/>
      <color rgb="FFFF0000"/>
      <name val="Arial"/>
      <family val="2"/>
    </font>
    <font>
      <sz val="11"/>
      <color indexed="8"/>
      <name val="Arial"/>
      <family val="2"/>
    </font>
    <font>
      <sz val="12"/>
      <color indexed="8"/>
      <name val="Arial"/>
      <family val="2"/>
    </font>
    <font>
      <sz val="14"/>
      <color indexed="8"/>
      <name val="Arial"/>
      <family val="2"/>
    </font>
    <font>
      <b/>
      <sz val="12"/>
      <color indexed="8"/>
      <name val="Arial"/>
      <family val="2"/>
    </font>
    <font>
      <b/>
      <u/>
      <sz val="16"/>
      <color indexed="8"/>
      <name val="Arial"/>
      <family val="2"/>
    </font>
    <font>
      <b/>
      <sz val="14"/>
      <color indexed="8"/>
      <name val="Arial"/>
      <family val="2"/>
    </font>
    <font>
      <b/>
      <sz val="16"/>
      <color indexed="8"/>
      <name val="Arial"/>
      <family val="2"/>
    </font>
    <font>
      <sz val="10"/>
      <color indexed="8"/>
      <name val="Arial"/>
      <family val="2"/>
    </font>
    <font>
      <b/>
      <sz val="10"/>
      <color indexed="8"/>
      <name val="Arial"/>
      <family val="2"/>
    </font>
    <font>
      <b/>
      <sz val="11"/>
      <color indexed="8"/>
      <name val="Arial"/>
      <family val="2"/>
    </font>
    <font>
      <sz val="12.5"/>
      <color rgb="FFFF0000"/>
      <name val="Arial"/>
      <family val="2"/>
    </font>
    <font>
      <sz val="12.5"/>
      <color rgb="FFFF0000"/>
      <name val="ＭＳ Ｐゴシック"/>
      <family val="3"/>
      <charset val="128"/>
    </font>
  </fonts>
  <fills count="8">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8" tint="0.79998168889431442"/>
        <bgColor indexed="64"/>
      </patternFill>
    </fill>
    <fill>
      <patternFill patternType="solid">
        <fgColor rgb="FF92D050"/>
        <bgColor indexed="64"/>
      </patternFill>
    </fill>
    <fill>
      <patternFill patternType="solid">
        <fgColor rgb="FFB7DEE8"/>
        <bgColor indexed="64"/>
      </patternFill>
    </fill>
    <fill>
      <patternFill patternType="solid">
        <fgColor theme="0"/>
        <bgColor indexed="64"/>
      </patternFill>
    </fill>
  </fills>
  <borders count="10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diagonal/>
    </border>
    <border>
      <left/>
      <right/>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top/>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dotted">
        <color indexed="64"/>
      </bottom>
      <diagonal/>
    </border>
    <border>
      <left/>
      <right style="medium">
        <color indexed="64"/>
      </right>
      <top/>
      <bottom style="thin">
        <color indexed="64"/>
      </bottom>
      <diagonal/>
    </border>
    <border>
      <left/>
      <right style="medium">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diagonalDown="1">
      <left style="thin">
        <color indexed="64"/>
      </left>
      <right style="thin">
        <color indexed="64"/>
      </right>
      <top style="medium">
        <color indexed="64"/>
      </top>
      <bottom/>
      <diagonal style="thin">
        <color indexed="64"/>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style="medium">
        <color indexed="64"/>
      </top>
      <bottom style="medium">
        <color indexed="64"/>
      </bottom>
      <diagonal/>
    </border>
    <border>
      <left style="hair">
        <color indexed="64"/>
      </left>
      <right style="thin">
        <color indexed="64"/>
      </right>
      <top style="thin">
        <color indexed="64"/>
      </top>
      <bottom/>
      <diagonal/>
    </border>
    <border>
      <left style="hair">
        <color indexed="64"/>
      </left>
      <right style="thin">
        <color indexed="64"/>
      </right>
      <top style="medium">
        <color indexed="64"/>
      </top>
      <bottom style="medium">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dotted">
        <color indexed="64"/>
      </left>
      <right style="dotted">
        <color indexed="64"/>
      </right>
      <top style="medium">
        <color indexed="64"/>
      </top>
      <bottom/>
      <diagonal/>
    </border>
    <border>
      <left style="dotted">
        <color indexed="64"/>
      </left>
      <right/>
      <top style="thin">
        <color indexed="64"/>
      </top>
      <bottom/>
      <diagonal/>
    </border>
    <border>
      <left style="dotted">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top style="medium">
        <color indexed="64"/>
      </top>
      <bottom style="medium">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s>
  <cellStyleXfs count="4">
    <xf numFmtId="0" fontId="0" fillId="0" borderId="0"/>
    <xf numFmtId="38" fontId="1" fillId="0" borderId="0" applyFont="0" applyFill="0" applyBorder="0" applyAlignment="0" applyProtection="0"/>
    <xf numFmtId="38" fontId="6" fillId="0" borderId="0" applyFont="0" applyFill="0" applyBorder="0" applyAlignment="0" applyProtection="0"/>
    <xf numFmtId="0" fontId="15" fillId="0" borderId="0">
      <alignment vertical="center"/>
    </xf>
  </cellStyleXfs>
  <cellXfs count="435">
    <xf numFmtId="0" fontId="0" fillId="0" borderId="0" xfId="0"/>
    <xf numFmtId="0" fontId="31" fillId="0" borderId="0" xfId="0" applyFont="1"/>
    <xf numFmtId="0" fontId="32" fillId="0" borderId="0" xfId="0" applyFont="1"/>
    <xf numFmtId="0" fontId="33" fillId="0" borderId="0" xfId="0" applyFont="1" applyAlignment="1">
      <alignment horizontal="center" vertical="center"/>
    </xf>
    <xf numFmtId="0" fontId="31" fillId="0" borderId="0" xfId="0" applyFont="1" applyAlignment="1">
      <alignment vertical="center"/>
    </xf>
    <xf numFmtId="0" fontId="32" fillId="0" borderId="0" xfId="0" applyFont="1" applyAlignment="1">
      <alignment horizontal="center" vertical="center"/>
    </xf>
    <xf numFmtId="0" fontId="35" fillId="0" borderId="0" xfId="0" applyFont="1" applyAlignment="1">
      <alignment vertical="center"/>
    </xf>
    <xf numFmtId="0" fontId="31" fillId="0" borderId="8" xfId="0" applyFont="1" applyBorder="1" applyAlignment="1">
      <alignment horizontal="center" vertical="center"/>
    </xf>
    <xf numFmtId="0" fontId="31" fillId="0" borderId="0" xfId="0" applyFont="1" applyAlignment="1"/>
    <xf numFmtId="0" fontId="32" fillId="0" borderId="0" xfId="0" applyFont="1" applyAlignment="1"/>
    <xf numFmtId="0" fontId="36" fillId="0" borderId="0" xfId="0" applyFont="1" applyAlignment="1"/>
    <xf numFmtId="0" fontId="31" fillId="0" borderId="13" xfId="0" applyFont="1" applyBorder="1" applyAlignment="1"/>
    <xf numFmtId="0" fontId="37" fillId="0" borderId="0" xfId="0" applyFont="1" applyAlignment="1"/>
    <xf numFmtId="0" fontId="31" fillId="0" borderId="0" xfId="0" applyFont="1" applyAlignment="1">
      <alignment horizontal="right"/>
    </xf>
    <xf numFmtId="0" fontId="31" fillId="0" borderId="8" xfId="0" applyFont="1" applyBorder="1" applyAlignment="1">
      <alignment horizontal="center"/>
    </xf>
    <xf numFmtId="0" fontId="38" fillId="0" borderId="0" xfId="0" applyFont="1" applyAlignment="1">
      <alignment horizontal="right"/>
    </xf>
    <xf numFmtId="0" fontId="31" fillId="0" borderId="1" xfId="0" applyFont="1" applyBorder="1" applyAlignment="1">
      <alignment horizontal="center" vertical="center" wrapText="1"/>
    </xf>
    <xf numFmtId="0" fontId="31" fillId="0" borderId="6" xfId="0" applyFont="1" applyBorder="1" applyAlignment="1">
      <alignment horizontal="center" vertical="center" wrapText="1"/>
    </xf>
    <xf numFmtId="0" fontId="31" fillId="0" borderId="2" xfId="0" applyFont="1" applyBorder="1" applyAlignment="1">
      <alignment horizontal="center" vertical="center" wrapText="1"/>
    </xf>
    <xf numFmtId="0" fontId="31" fillId="0" borderId="1" xfId="0" applyFont="1" applyFill="1" applyBorder="1" applyAlignment="1">
      <alignment horizontal="center"/>
    </xf>
    <xf numFmtId="0" fontId="31" fillId="0" borderId="6" xfId="0" applyFont="1" applyFill="1" applyBorder="1" applyAlignment="1">
      <alignment horizontal="center"/>
    </xf>
    <xf numFmtId="0" fontId="31" fillId="0" borderId="2" xfId="0" applyFont="1" applyFill="1" applyBorder="1" applyAlignment="1">
      <alignment horizontal="center"/>
    </xf>
    <xf numFmtId="0" fontId="31" fillId="0" borderId="9" xfId="0" applyFont="1" applyBorder="1" applyAlignment="1">
      <alignment horizontal="center" vertical="center"/>
    </xf>
    <xf numFmtId="0" fontId="31" fillId="0" borderId="0" xfId="0" applyFont="1" applyBorder="1" applyAlignment="1">
      <alignment horizontal="center" vertical="center"/>
    </xf>
    <xf numFmtId="0" fontId="31" fillId="0" borderId="7" xfId="0" applyFont="1" applyBorder="1" applyAlignment="1">
      <alignment horizontal="center" vertical="center"/>
    </xf>
    <xf numFmtId="0" fontId="31" fillId="0" borderId="3" xfId="0" applyFont="1" applyBorder="1" applyAlignment="1">
      <alignment horizontal="center" vertical="center"/>
    </xf>
    <xf numFmtId="0" fontId="31" fillId="0" borderId="4" xfId="0" applyFont="1" applyBorder="1" applyAlignment="1">
      <alignment horizontal="center" vertical="center"/>
    </xf>
    <xf numFmtId="0" fontId="31" fillId="0" borderId="5" xfId="0" applyFont="1" applyBorder="1" applyAlignment="1">
      <alignment horizontal="center" vertical="center"/>
    </xf>
    <xf numFmtId="0" fontId="31" fillId="0" borderId="11" xfId="0" applyFont="1" applyFill="1" applyBorder="1" applyAlignment="1">
      <alignment horizontal="center" vertical="top"/>
    </xf>
    <xf numFmtId="0" fontId="31" fillId="0" borderId="10" xfId="0" applyFont="1" applyFill="1" applyBorder="1" applyAlignment="1">
      <alignment horizontal="center" vertical="top"/>
    </xf>
    <xf numFmtId="0" fontId="31" fillId="0" borderId="12" xfId="0" applyFont="1" applyFill="1" applyBorder="1" applyAlignment="1">
      <alignment horizontal="center" vertical="top"/>
    </xf>
    <xf numFmtId="0" fontId="39" fillId="0" borderId="47" xfId="0" applyFont="1" applyBorder="1" applyAlignment="1">
      <alignment vertical="center" shrinkToFit="1"/>
    </xf>
    <xf numFmtId="0" fontId="40" fillId="0" borderId="48" xfId="0" applyFont="1" applyBorder="1" applyAlignment="1">
      <alignment horizontal="distributed" vertical="center" shrinkToFit="1"/>
    </xf>
    <xf numFmtId="0" fontId="39" fillId="0" borderId="49" xfId="0" applyFont="1" applyBorder="1" applyAlignment="1">
      <alignment vertical="center" shrinkToFit="1"/>
    </xf>
    <xf numFmtId="0" fontId="38" fillId="0" borderId="49" xfId="0" applyFont="1" applyBorder="1" applyAlignment="1">
      <alignment vertical="center" shrinkToFit="1"/>
    </xf>
    <xf numFmtId="0" fontId="32" fillId="0" borderId="48" xfId="0" applyFont="1" applyBorder="1" applyAlignment="1">
      <alignment horizontal="distributed" vertical="center" shrinkToFit="1"/>
    </xf>
    <xf numFmtId="0" fontId="31" fillId="0" borderId="50" xfId="0" applyFont="1" applyBorder="1" applyAlignment="1">
      <alignment vertical="center"/>
    </xf>
    <xf numFmtId="0" fontId="31" fillId="0" borderId="51" xfId="0" applyFont="1" applyBorder="1" applyAlignment="1">
      <alignment vertical="center"/>
    </xf>
    <xf numFmtId="38" fontId="34" fillId="0" borderId="39" xfId="1" applyFont="1" applyBorder="1" applyAlignment="1">
      <alignment vertical="center" wrapText="1"/>
    </xf>
    <xf numFmtId="38" fontId="34" fillId="0" borderId="27" xfId="1" applyFont="1" applyBorder="1" applyAlignment="1">
      <alignment vertical="center" wrapText="1"/>
    </xf>
    <xf numFmtId="38" fontId="34" fillId="0" borderId="40" xfId="1" applyFont="1" applyBorder="1" applyAlignment="1">
      <alignment vertical="center" wrapText="1"/>
    </xf>
    <xf numFmtId="0" fontId="38" fillId="0" borderId="28" xfId="0" applyFont="1" applyBorder="1" applyAlignment="1">
      <alignment horizontal="center" vertical="center"/>
    </xf>
    <xf numFmtId="0" fontId="38" fillId="0" borderId="28" xfId="0" applyFont="1" applyBorder="1" applyAlignment="1">
      <alignment horizontal="distributed" vertical="center" justifyLastLine="1"/>
    </xf>
    <xf numFmtId="0" fontId="38" fillId="0" borderId="2" xfId="0" applyFont="1" applyBorder="1" applyAlignment="1">
      <alignment vertical="center"/>
    </xf>
    <xf numFmtId="0" fontId="31" fillId="0" borderId="52" xfId="0" applyFont="1" applyBorder="1" applyAlignment="1">
      <alignment vertical="center"/>
    </xf>
    <xf numFmtId="0" fontId="31" fillId="0" borderId="13" xfId="0" applyFont="1" applyBorder="1" applyAlignment="1">
      <alignment vertical="center"/>
    </xf>
    <xf numFmtId="38" fontId="34" fillId="0" borderId="37" xfId="1" applyFont="1" applyBorder="1" applyAlignment="1">
      <alignment vertical="center" wrapText="1"/>
    </xf>
    <xf numFmtId="38" fontId="34" fillId="0" borderId="14" xfId="1" applyFont="1" applyBorder="1" applyAlignment="1">
      <alignment vertical="center" wrapText="1"/>
    </xf>
    <xf numFmtId="38" fontId="34" fillId="0" borderId="41" xfId="1" applyFont="1" applyBorder="1" applyAlignment="1">
      <alignment vertical="center" wrapText="1"/>
    </xf>
    <xf numFmtId="0" fontId="38" fillId="0" borderId="0" xfId="0" applyFont="1" applyBorder="1" applyAlignment="1">
      <alignment horizontal="center" vertical="center" wrapText="1"/>
    </xf>
    <xf numFmtId="0" fontId="38" fillId="0" borderId="0" xfId="0" applyFont="1" applyBorder="1" applyAlignment="1">
      <alignment horizontal="center" vertical="center"/>
    </xf>
    <xf numFmtId="0" fontId="38" fillId="0" borderId="0" xfId="0" applyFont="1" applyBorder="1" applyAlignment="1">
      <alignment horizontal="distributed" vertical="center" justifyLastLine="1"/>
    </xf>
    <xf numFmtId="0" fontId="38" fillId="0" borderId="12" xfId="0" applyFont="1" applyBorder="1" applyAlignment="1">
      <alignment vertical="center"/>
    </xf>
    <xf numFmtId="0" fontId="31" fillId="0" borderId="53" xfId="0" applyFont="1" applyBorder="1" applyAlignment="1">
      <alignment vertical="center" wrapText="1"/>
    </xf>
    <xf numFmtId="0" fontId="31" fillId="0" borderId="54" xfId="0" applyFont="1" applyBorder="1" applyAlignment="1">
      <alignment vertical="center" wrapText="1"/>
    </xf>
    <xf numFmtId="0" fontId="31" fillId="0" borderId="54" xfId="0" applyFont="1" applyBorder="1" applyAlignment="1">
      <alignment vertical="center"/>
    </xf>
    <xf numFmtId="38" fontId="34" fillId="0" borderId="42" xfId="1" applyFont="1" applyBorder="1" applyAlignment="1">
      <alignment vertical="center"/>
    </xf>
    <xf numFmtId="38" fontId="34" fillId="0" borderId="15" xfId="1" applyFont="1" applyBorder="1" applyAlignment="1">
      <alignment vertical="center"/>
    </xf>
    <xf numFmtId="38" fontId="34" fillId="0" borderId="31" xfId="1" applyFont="1" applyBorder="1" applyAlignment="1">
      <alignment vertical="center"/>
    </xf>
    <xf numFmtId="0" fontId="38" fillId="0" borderId="23" xfId="0" applyFont="1" applyBorder="1" applyAlignment="1">
      <alignment horizontal="center" vertical="center"/>
    </xf>
    <xf numFmtId="0" fontId="38" fillId="0" borderId="23" xfId="0" applyFont="1" applyBorder="1" applyAlignment="1">
      <alignment horizontal="distributed" vertical="center"/>
    </xf>
    <xf numFmtId="0" fontId="38" fillId="0" borderId="5" xfId="0" applyFont="1" applyBorder="1" applyAlignment="1">
      <alignment vertical="center"/>
    </xf>
    <xf numFmtId="0" fontId="31" fillId="0" borderId="0" xfId="0" applyFont="1" applyAlignment="1">
      <alignment horizontal="right" vertical="center"/>
    </xf>
    <xf numFmtId="0" fontId="38" fillId="0" borderId="0" xfId="0" applyFont="1" applyAlignment="1">
      <alignment horizontal="right" vertical="center"/>
    </xf>
    <xf numFmtId="0" fontId="38" fillId="0" borderId="0" xfId="0" applyFont="1" applyAlignment="1">
      <alignment vertical="center"/>
    </xf>
    <xf numFmtId="0" fontId="38" fillId="0" borderId="0" xfId="0" applyFont="1" applyFill="1" applyBorder="1" applyAlignment="1">
      <alignment vertical="center"/>
    </xf>
    <xf numFmtId="0" fontId="31" fillId="0" borderId="0" xfId="0" applyFont="1" applyFill="1" applyBorder="1" applyAlignment="1">
      <alignment vertical="center"/>
    </xf>
    <xf numFmtId="0" fontId="38" fillId="0" borderId="0" xfId="0" applyFont="1"/>
    <xf numFmtId="0" fontId="32" fillId="0" borderId="0" xfId="0" applyFont="1" applyBorder="1"/>
    <xf numFmtId="0" fontId="32" fillId="0" borderId="0" xfId="0" applyFont="1" applyAlignment="1">
      <alignment vertical="center"/>
    </xf>
    <xf numFmtId="0" fontId="43" fillId="0" borderId="0" xfId="0" applyFont="1" applyAlignment="1">
      <alignment horizontal="center" vertical="center"/>
    </xf>
    <xf numFmtId="0" fontId="34" fillId="7" borderId="8" xfId="0" applyFont="1" applyFill="1" applyBorder="1" applyAlignment="1">
      <alignment vertical="center"/>
    </xf>
    <xf numFmtId="0" fontId="32" fillId="0" borderId="0" xfId="0" applyFont="1" applyBorder="1" applyAlignment="1">
      <alignment vertical="center"/>
    </xf>
    <xf numFmtId="0" fontId="37" fillId="0" borderId="0" xfId="0" applyFont="1" applyBorder="1" applyAlignment="1">
      <alignment horizontal="center" vertical="center"/>
    </xf>
    <xf numFmtId="181" fontId="38" fillId="0" borderId="26" xfId="1" applyNumberFormat="1" applyFont="1" applyBorder="1" applyAlignment="1">
      <alignment horizontal="right" vertical="center"/>
    </xf>
    <xf numFmtId="0" fontId="32" fillId="0" borderId="13" xfId="0" applyFont="1" applyBorder="1" applyAlignment="1">
      <alignment horizontal="center" vertical="center"/>
    </xf>
    <xf numFmtId="178" fontId="31" fillId="0" borderId="14" xfId="0" applyNumberFormat="1" applyFont="1" applyBorder="1" applyAlignment="1">
      <alignment vertical="center"/>
    </xf>
    <xf numFmtId="178" fontId="31" fillId="0" borderId="26" xfId="0" applyNumberFormat="1" applyFont="1" applyBorder="1" applyAlignment="1">
      <alignment vertical="center"/>
    </xf>
    <xf numFmtId="0" fontId="32" fillId="0" borderId="13" xfId="0" applyFont="1" applyBorder="1" applyAlignment="1">
      <alignment vertical="center"/>
    </xf>
    <xf numFmtId="0" fontId="32" fillId="0" borderId="13" xfId="0" applyNumberFormat="1" applyFont="1" applyBorder="1" applyAlignment="1">
      <alignment horizontal="right" vertical="center"/>
    </xf>
    <xf numFmtId="0" fontId="32" fillId="0" borderId="13" xfId="0" applyNumberFormat="1" applyFont="1" applyBorder="1" applyAlignment="1">
      <alignment horizontal="center" vertical="center"/>
    </xf>
    <xf numFmtId="0" fontId="32" fillId="0" borderId="16" xfId="0" applyFont="1" applyBorder="1" applyAlignment="1">
      <alignment vertical="center"/>
    </xf>
    <xf numFmtId="181" fontId="39" fillId="0" borderId="26" xfId="1" applyNumberFormat="1" applyFont="1" applyBorder="1" applyAlignment="1">
      <alignment horizontal="right" vertical="center"/>
    </xf>
    <xf numFmtId="0" fontId="40" fillId="0" borderId="13" xfId="0" applyFont="1" applyBorder="1" applyAlignment="1">
      <alignment horizontal="center" vertical="center"/>
    </xf>
    <xf numFmtId="178" fontId="34" fillId="0" borderId="14" xfId="0" applyNumberFormat="1" applyFont="1" applyBorder="1" applyAlignment="1">
      <alignment vertical="center"/>
    </xf>
    <xf numFmtId="178" fontId="34" fillId="0" borderId="26" xfId="0" applyNumberFormat="1" applyFont="1" applyBorder="1" applyAlignment="1">
      <alignment vertical="center"/>
    </xf>
    <xf numFmtId="0" fontId="40" fillId="0" borderId="13" xfId="0" applyFont="1" applyBorder="1" applyAlignment="1">
      <alignment vertical="center"/>
    </xf>
    <xf numFmtId="0" fontId="40" fillId="0" borderId="26" xfId="0" applyNumberFormat="1" applyFont="1" applyFill="1" applyBorder="1" applyAlignment="1">
      <alignment horizontal="right" vertical="center"/>
    </xf>
    <xf numFmtId="0" fontId="40" fillId="0" borderId="13" xfId="0" applyNumberFormat="1" applyFont="1" applyFill="1" applyBorder="1" applyAlignment="1">
      <alignment horizontal="right" vertical="center"/>
    </xf>
    <xf numFmtId="0" fontId="40" fillId="0" borderId="13" xfId="0" applyNumberFormat="1" applyFont="1" applyBorder="1" applyAlignment="1">
      <alignment horizontal="right" vertical="center"/>
    </xf>
    <xf numFmtId="0" fontId="40" fillId="0" borderId="13" xfId="0" applyNumberFormat="1" applyFont="1" applyBorder="1" applyAlignment="1">
      <alignment horizontal="center" vertical="center"/>
    </xf>
    <xf numFmtId="0" fontId="40" fillId="0" borderId="16" xfId="0" applyNumberFormat="1" applyFont="1" applyBorder="1" applyAlignment="1">
      <alignment horizontal="right" vertical="center"/>
    </xf>
    <xf numFmtId="0" fontId="32" fillId="0" borderId="14" xfId="0" applyFont="1" applyBorder="1" applyAlignment="1">
      <alignment vertical="center"/>
    </xf>
    <xf numFmtId="0" fontId="32" fillId="0" borderId="26" xfId="0" applyNumberFormat="1" applyFont="1" applyBorder="1" applyAlignment="1">
      <alignment horizontal="right" vertical="center"/>
    </xf>
    <xf numFmtId="0" fontId="32" fillId="0" borderId="55" xfId="0" applyFont="1" applyBorder="1" applyAlignment="1">
      <alignment vertical="center"/>
    </xf>
    <xf numFmtId="0" fontId="32" fillId="0" borderId="56" xfId="0" applyFont="1" applyBorder="1" applyAlignment="1">
      <alignment vertical="center"/>
    </xf>
    <xf numFmtId="178" fontId="34" fillId="0" borderId="57" xfId="0" applyNumberFormat="1" applyFont="1" applyBorder="1" applyAlignment="1">
      <alignment vertical="center"/>
    </xf>
    <xf numFmtId="0" fontId="32" fillId="0" borderId="30" xfId="0" applyFont="1" applyBorder="1" applyAlignment="1">
      <alignment vertical="center"/>
    </xf>
    <xf numFmtId="0" fontId="32" fillId="0" borderId="52" xfId="0" applyFont="1" applyBorder="1" applyAlignment="1">
      <alignment vertical="center"/>
    </xf>
    <xf numFmtId="179" fontId="40" fillId="0" borderId="36" xfId="3" applyNumberFormat="1" applyFont="1" applyFill="1" applyBorder="1" applyAlignment="1" applyProtection="1">
      <alignment horizontal="right" vertical="center" shrinkToFit="1"/>
    </xf>
    <xf numFmtId="0" fontId="44" fillId="0" borderId="0" xfId="0" applyFont="1" applyAlignment="1">
      <alignment horizontal="left" vertical="center"/>
    </xf>
    <xf numFmtId="0" fontId="45" fillId="0" borderId="0" xfId="0" applyFont="1" applyAlignment="1">
      <alignment horizontal="center" vertical="center"/>
    </xf>
    <xf numFmtId="0" fontId="32" fillId="0" borderId="0" xfId="0" applyFont="1" applyBorder="1" applyAlignment="1">
      <alignment horizontal="left" vertical="center"/>
    </xf>
    <xf numFmtId="0" fontId="32" fillId="0" borderId="0" xfId="0" applyFont="1" applyAlignment="1">
      <alignment vertical="center" wrapText="1"/>
    </xf>
    <xf numFmtId="38" fontId="32" fillId="0" borderId="13" xfId="2" applyFont="1" applyBorder="1" applyAlignment="1">
      <alignment vertical="center"/>
    </xf>
    <xf numFmtId="0" fontId="32" fillId="0" borderId="67" xfId="0" applyFont="1" applyBorder="1" applyAlignment="1">
      <alignment vertical="center"/>
    </xf>
    <xf numFmtId="0" fontId="32" fillId="0" borderId="2" xfId="0" applyFont="1" applyBorder="1" applyAlignment="1">
      <alignment horizontal="center" vertical="center" wrapText="1"/>
    </xf>
    <xf numFmtId="0" fontId="47" fillId="0" borderId="68" xfId="0" applyFont="1" applyBorder="1" applyAlignment="1">
      <alignment horizontal="center" vertical="center"/>
    </xf>
    <xf numFmtId="0" fontId="47" fillId="0" borderId="69" xfId="0" applyFont="1" applyBorder="1" applyAlignment="1">
      <alignment horizontal="center" vertical="center"/>
    </xf>
    <xf numFmtId="0" fontId="47" fillId="0" borderId="70" xfId="0" applyFont="1" applyBorder="1" applyAlignment="1">
      <alignment horizontal="center" vertical="center"/>
    </xf>
    <xf numFmtId="0" fontId="32" fillId="0" borderId="48" xfId="0" applyFont="1" applyBorder="1" applyAlignment="1">
      <alignment horizontal="center" vertical="center" wrapText="1"/>
    </xf>
    <xf numFmtId="0" fontId="40" fillId="0" borderId="52" xfId="0" applyNumberFormat="1" applyFont="1" applyBorder="1" applyAlignment="1">
      <alignment horizontal="center" vertical="center"/>
    </xf>
    <xf numFmtId="56" fontId="40" fillId="0" borderId="13" xfId="0" applyNumberFormat="1" applyFont="1" applyBorder="1" applyAlignment="1">
      <alignment horizontal="center" vertical="center"/>
    </xf>
    <xf numFmtId="56" fontId="40" fillId="0" borderId="71" xfId="0" applyNumberFormat="1" applyFont="1" applyBorder="1" applyAlignment="1">
      <alignment horizontal="center" vertical="center"/>
    </xf>
    <xf numFmtId="49" fontId="39" fillId="0" borderId="68" xfId="0" applyNumberFormat="1" applyFont="1" applyFill="1" applyBorder="1" applyAlignment="1">
      <alignment horizontal="center" vertical="center"/>
    </xf>
    <xf numFmtId="182" fontId="39" fillId="0" borderId="69" xfId="0" applyNumberFormat="1" applyFont="1" applyFill="1" applyBorder="1" applyAlignment="1">
      <alignment horizontal="center" vertical="center"/>
    </xf>
    <xf numFmtId="176" fontId="32" fillId="4" borderId="70" xfId="0" applyNumberFormat="1" applyFont="1" applyFill="1" applyBorder="1" applyAlignment="1">
      <alignment horizontal="center" vertical="center"/>
    </xf>
    <xf numFmtId="179" fontId="38" fillId="4" borderId="68" xfId="0" applyNumberFormat="1" applyFont="1" applyFill="1" applyBorder="1" applyAlignment="1">
      <alignment horizontal="right" vertical="center"/>
    </xf>
    <xf numFmtId="176" fontId="32" fillId="4" borderId="71" xfId="0" applyNumberFormat="1" applyFont="1" applyFill="1" applyBorder="1" applyAlignment="1">
      <alignment horizontal="left" vertical="center" shrinkToFit="1"/>
    </xf>
    <xf numFmtId="38" fontId="32" fillId="4" borderId="26" xfId="2" applyFont="1" applyFill="1" applyBorder="1" applyAlignment="1">
      <alignment horizontal="right" vertical="center"/>
    </xf>
    <xf numFmtId="0" fontId="32" fillId="4" borderId="16" xfId="0" applyFont="1" applyFill="1" applyBorder="1" applyAlignment="1">
      <alignment horizontal="left" vertical="center" shrinkToFit="1"/>
    </xf>
    <xf numFmtId="0" fontId="40" fillId="0" borderId="29" xfId="0" applyFont="1" applyBorder="1" applyAlignment="1">
      <alignment vertical="center" wrapText="1"/>
    </xf>
    <xf numFmtId="0" fontId="32" fillId="0" borderId="38" xfId="0" applyFont="1" applyBorder="1" applyAlignment="1">
      <alignment vertical="center"/>
    </xf>
    <xf numFmtId="0" fontId="40" fillId="0" borderId="0" xfId="0" applyNumberFormat="1" applyFont="1" applyAlignment="1">
      <alignment vertical="center"/>
    </xf>
    <xf numFmtId="0" fontId="40" fillId="0" borderId="48" xfId="0" applyFont="1" applyBorder="1" applyAlignment="1">
      <alignment vertical="center" wrapText="1"/>
    </xf>
    <xf numFmtId="0" fontId="32" fillId="0" borderId="52" xfId="0" applyNumberFormat="1" applyFont="1" applyBorder="1" applyAlignment="1">
      <alignment horizontal="center" vertical="center"/>
    </xf>
    <xf numFmtId="56" fontId="32" fillId="0" borderId="13" xfId="0" applyNumberFormat="1" applyFont="1" applyBorder="1" applyAlignment="1">
      <alignment horizontal="center" vertical="center"/>
    </xf>
    <xf numFmtId="56" fontId="32" fillId="0" borderId="71" xfId="0" applyNumberFormat="1" applyFont="1" applyBorder="1" applyAlignment="1">
      <alignment horizontal="center" vertical="center"/>
    </xf>
    <xf numFmtId="49" fontId="38" fillId="0" borderId="68" xfId="0" applyNumberFormat="1" applyFont="1" applyFill="1" applyBorder="1" applyAlignment="1">
      <alignment horizontal="center" vertical="center"/>
    </xf>
    <xf numFmtId="182" fontId="38" fillId="0" borderId="69" xfId="0" applyNumberFormat="1" applyFont="1" applyFill="1" applyBorder="1" applyAlignment="1">
      <alignment horizontal="center" vertical="center"/>
    </xf>
    <xf numFmtId="0" fontId="32" fillId="0" borderId="29" xfId="0" applyFont="1" applyBorder="1" applyAlignment="1">
      <alignment vertical="center" wrapText="1"/>
    </xf>
    <xf numFmtId="0" fontId="32" fillId="0" borderId="48" xfId="0" applyFont="1" applyBorder="1" applyAlignment="1">
      <alignment vertical="center" wrapText="1"/>
    </xf>
    <xf numFmtId="176" fontId="32" fillId="4" borderId="75" xfId="0" applyNumberFormat="1" applyFont="1" applyFill="1" applyBorder="1" applyAlignment="1">
      <alignment horizontal="left" vertical="center" shrinkToFit="1"/>
    </xf>
    <xf numFmtId="0" fontId="32" fillId="0" borderId="72" xfId="0" applyFont="1" applyBorder="1" applyAlignment="1">
      <alignment vertical="center" wrapText="1"/>
    </xf>
    <xf numFmtId="0" fontId="32" fillId="0" borderId="73" xfId="0" applyFont="1" applyBorder="1" applyAlignment="1">
      <alignment vertical="center"/>
    </xf>
    <xf numFmtId="183" fontId="32" fillId="0" borderId="24" xfId="0" applyNumberFormat="1" applyFont="1" applyBorder="1" applyAlignment="1">
      <alignment horizontal="center" vertical="center" shrinkToFit="1"/>
    </xf>
    <xf numFmtId="179" fontId="48" fillId="4" borderId="74" xfId="0" applyNumberFormat="1" applyFont="1" applyFill="1" applyBorder="1" applyAlignment="1">
      <alignment horizontal="right" vertical="center"/>
    </xf>
    <xf numFmtId="176" fontId="32" fillId="4" borderId="76" xfId="0" applyNumberFormat="1" applyFont="1" applyFill="1" applyBorder="1" applyAlignment="1">
      <alignment horizontal="left" vertical="center" shrinkToFit="1"/>
    </xf>
    <xf numFmtId="38" fontId="48" fillId="0" borderId="24" xfId="2" applyFont="1" applyBorder="1" applyAlignment="1">
      <alignment horizontal="right" vertical="center"/>
    </xf>
    <xf numFmtId="0" fontId="32" fillId="0" borderId="34" xfId="0" applyFont="1" applyBorder="1" applyAlignment="1">
      <alignment horizontal="left" vertical="center" shrinkToFit="1"/>
    </xf>
    <xf numFmtId="56" fontId="32" fillId="0" borderId="0" xfId="0" applyNumberFormat="1" applyFont="1" applyBorder="1" applyAlignment="1">
      <alignment horizontal="center" vertical="center"/>
    </xf>
    <xf numFmtId="0" fontId="32" fillId="0" borderId="0" xfId="0" applyNumberFormat="1" applyFont="1" applyBorder="1" applyAlignment="1">
      <alignment horizontal="center" vertical="center"/>
    </xf>
    <xf numFmtId="177" fontId="41" fillId="0" borderId="0" xfId="0" applyNumberFormat="1" applyFont="1" applyBorder="1" applyAlignment="1">
      <alignment horizontal="center" vertical="center"/>
    </xf>
    <xf numFmtId="38" fontId="41" fillId="0" borderId="0" xfId="2" applyFont="1" applyBorder="1" applyAlignment="1">
      <alignment horizontal="right" vertical="center"/>
    </xf>
    <xf numFmtId="0" fontId="32" fillId="0" borderId="0" xfId="0" applyFont="1" applyBorder="1" applyAlignment="1">
      <alignment vertical="center" wrapText="1"/>
    </xf>
    <xf numFmtId="0" fontId="32" fillId="0" borderId="0" xfId="0" applyFont="1" applyAlignment="1">
      <alignment horizontal="right" vertical="center"/>
    </xf>
    <xf numFmtId="38" fontId="32" fillId="0" borderId="0" xfId="2" applyFont="1" applyAlignment="1">
      <alignment vertical="center"/>
    </xf>
    <xf numFmtId="38" fontId="32" fillId="0" borderId="0" xfId="0" applyNumberFormat="1" applyFont="1" applyAlignment="1">
      <alignment vertical="center"/>
    </xf>
    <xf numFmtId="0" fontId="32" fillId="0" borderId="27" xfId="0" applyFont="1" applyBorder="1" applyAlignment="1">
      <alignment horizontal="center" vertical="center"/>
    </xf>
    <xf numFmtId="0" fontId="32" fillId="0" borderId="28" xfId="0" applyFont="1" applyBorder="1" applyAlignment="1">
      <alignment horizontal="center" vertical="center"/>
    </xf>
    <xf numFmtId="0" fontId="32" fillId="0" borderId="6" xfId="0" applyFont="1" applyBorder="1" applyAlignment="1">
      <alignment horizontal="center" vertical="center"/>
    </xf>
    <xf numFmtId="0" fontId="32" fillId="0" borderId="2" xfId="0" applyFont="1" applyBorder="1" applyAlignment="1">
      <alignment horizontal="center" vertical="center"/>
    </xf>
    <xf numFmtId="0" fontId="40" fillId="0" borderId="14" xfId="0" applyFont="1" applyBorder="1" applyAlignment="1">
      <alignment horizontal="right" vertical="center"/>
    </xf>
    <xf numFmtId="0" fontId="40" fillId="0" borderId="26" xfId="0" applyFont="1" applyBorder="1" applyAlignment="1">
      <alignment horizontal="center" vertical="center"/>
    </xf>
    <xf numFmtId="0" fontId="40" fillId="0" borderId="26" xfId="0" applyFont="1" applyBorder="1" applyAlignment="1">
      <alignment horizontal="right" vertical="center"/>
    </xf>
    <xf numFmtId="0" fontId="40" fillId="0" borderId="14" xfId="0" applyFont="1" applyBorder="1" applyAlignment="1">
      <alignment horizontal="center" vertical="center"/>
    </xf>
    <xf numFmtId="0" fontId="32" fillId="0" borderId="29" xfId="0" applyFont="1" applyBorder="1"/>
    <xf numFmtId="0" fontId="32" fillId="0" borderId="14" xfId="0" applyFont="1" applyBorder="1" applyAlignment="1">
      <alignment horizontal="right" vertical="center"/>
    </xf>
    <xf numFmtId="0" fontId="32" fillId="0" borderId="26" xfId="0" applyFont="1" applyBorder="1" applyAlignment="1">
      <alignment horizontal="center" vertical="center"/>
    </xf>
    <xf numFmtId="0" fontId="32" fillId="0" borderId="26" xfId="0" applyFont="1" applyBorder="1" applyAlignment="1">
      <alignment horizontal="right" vertical="center"/>
    </xf>
    <xf numFmtId="0" fontId="32" fillId="0" borderId="14" xfId="0" applyFont="1" applyBorder="1"/>
    <xf numFmtId="0" fontId="32" fillId="0" borderId="15" xfId="0" applyFont="1" applyBorder="1" applyAlignment="1">
      <alignment horizontal="right" vertical="center"/>
    </xf>
    <xf numFmtId="0" fontId="32" fillId="0" borderId="25" xfId="0" applyFont="1" applyBorder="1" applyAlignment="1">
      <alignment horizontal="center" vertical="center"/>
    </xf>
    <xf numFmtId="0" fontId="32" fillId="0" borderId="25" xfId="0" applyFont="1" applyBorder="1" applyAlignment="1">
      <alignment horizontal="right" vertical="center"/>
    </xf>
    <xf numFmtId="0" fontId="32" fillId="0" borderId="4" xfId="0" applyFont="1" applyBorder="1"/>
    <xf numFmtId="0" fontId="32" fillId="0" borderId="5" xfId="0" applyFont="1" applyBorder="1"/>
    <xf numFmtId="0" fontId="45" fillId="0" borderId="23" xfId="0" applyFont="1" applyBorder="1" applyAlignment="1">
      <alignment horizontal="center" vertical="center"/>
    </xf>
    <xf numFmtId="0" fontId="32" fillId="0" borderId="20" xfId="0" applyFont="1" applyBorder="1" applyAlignment="1">
      <alignment horizontal="center" vertical="center"/>
    </xf>
    <xf numFmtId="0" fontId="32" fillId="0" borderId="24" xfId="0" applyFont="1" applyBorder="1" applyAlignment="1">
      <alignment horizontal="center" vertical="center"/>
    </xf>
    <xf numFmtId="0" fontId="32" fillId="0" borderId="34" xfId="0" applyFont="1" applyBorder="1" applyAlignment="1">
      <alignment horizontal="center" vertical="center"/>
    </xf>
    <xf numFmtId="0" fontId="32" fillId="0" borderId="30" xfId="0" applyFont="1" applyBorder="1" applyAlignment="1">
      <alignment horizontal="center" vertical="center"/>
    </xf>
    <xf numFmtId="0" fontId="32" fillId="0" borderId="19" xfId="0" applyFont="1" applyBorder="1"/>
    <xf numFmtId="0" fontId="40" fillId="0" borderId="27" xfId="0" applyFont="1" applyBorder="1" applyAlignment="1">
      <alignment horizontal="center" vertical="center"/>
    </xf>
    <xf numFmtId="0" fontId="40" fillId="0" borderId="18" xfId="0" applyFont="1" applyBorder="1" applyAlignment="1">
      <alignment horizontal="right" vertical="center"/>
    </xf>
    <xf numFmtId="0" fontId="40" fillId="0" borderId="22" xfId="0" applyFont="1" applyBorder="1" applyAlignment="1">
      <alignment horizontal="center" vertical="center"/>
    </xf>
    <xf numFmtId="0" fontId="32" fillId="0" borderId="12" xfId="0" applyFont="1" applyBorder="1"/>
    <xf numFmtId="0" fontId="40" fillId="0" borderId="21" xfId="0" applyFont="1" applyBorder="1" applyAlignment="1">
      <alignment horizontal="center" vertical="center"/>
    </xf>
    <xf numFmtId="0" fontId="40" fillId="0" borderId="16" xfId="0" applyFont="1" applyBorder="1" applyAlignment="1">
      <alignment horizontal="center" vertical="center"/>
    </xf>
    <xf numFmtId="0" fontId="32" fillId="0" borderId="18" xfId="0" applyFont="1" applyBorder="1" applyAlignment="1">
      <alignment horizontal="right" vertical="center"/>
    </xf>
    <xf numFmtId="0" fontId="32" fillId="0" borderId="21" xfId="0" applyFont="1" applyBorder="1" applyAlignment="1">
      <alignment horizontal="center" vertical="center"/>
    </xf>
    <xf numFmtId="0" fontId="32" fillId="0" borderId="16" xfId="0" applyFont="1" applyBorder="1"/>
    <xf numFmtId="0" fontId="32" fillId="0" borderId="15" xfId="0" applyFont="1" applyBorder="1" applyAlignment="1">
      <alignment vertical="center"/>
    </xf>
    <xf numFmtId="0" fontId="32" fillId="0" borderId="22" xfId="0" applyFont="1" applyBorder="1"/>
    <xf numFmtId="0" fontId="32" fillId="0" borderId="10" xfId="0" applyFont="1" applyBorder="1" applyAlignment="1">
      <alignment horizontal="center" vertical="center"/>
    </xf>
    <xf numFmtId="0" fontId="32" fillId="0" borderId="22" xfId="0" applyFont="1" applyBorder="1" applyAlignment="1">
      <alignment horizontal="right" vertical="center"/>
    </xf>
    <xf numFmtId="0" fontId="32" fillId="0" borderId="0" xfId="0" applyFont="1" applyBorder="1" applyAlignment="1">
      <alignment horizontal="center" vertical="center"/>
    </xf>
    <xf numFmtId="0" fontId="32" fillId="0" borderId="10" xfId="0" applyFont="1" applyBorder="1" applyAlignment="1">
      <alignment horizontal="right" vertical="center"/>
    </xf>
    <xf numFmtId="0" fontId="32" fillId="0" borderId="35" xfId="0" applyFont="1" applyBorder="1"/>
    <xf numFmtId="0" fontId="32" fillId="0" borderId="2" xfId="0" applyFont="1" applyBorder="1"/>
    <xf numFmtId="0" fontId="32" fillId="0" borderId="14" xfId="0" applyFont="1" applyBorder="1" applyAlignment="1">
      <alignment horizontal="center" vertical="center"/>
    </xf>
    <xf numFmtId="0" fontId="32" fillId="0" borderId="16" xfId="0" applyFont="1" applyBorder="1" applyAlignment="1">
      <alignment horizontal="right" vertical="center"/>
    </xf>
    <xf numFmtId="0" fontId="32" fillId="0" borderId="11" xfId="0" applyFont="1" applyBorder="1"/>
    <xf numFmtId="0" fontId="32" fillId="0" borderId="17" xfId="0" applyFont="1" applyBorder="1" applyAlignment="1">
      <alignment horizontal="right" vertical="center"/>
    </xf>
    <xf numFmtId="0" fontId="32" fillId="0" borderId="8" xfId="0" applyFont="1" applyBorder="1" applyAlignment="1">
      <alignment horizontal="center" vertical="center"/>
    </xf>
    <xf numFmtId="0" fontId="32" fillId="0" borderId="36" xfId="0" applyFont="1" applyBorder="1" applyAlignment="1">
      <alignment horizontal="right" vertical="center"/>
    </xf>
    <xf numFmtId="0" fontId="32" fillId="0" borderId="33" xfId="0" applyFont="1" applyBorder="1"/>
    <xf numFmtId="0" fontId="32" fillId="0" borderId="32" xfId="0" applyFont="1" applyBorder="1"/>
    <xf numFmtId="0" fontId="32" fillId="0" borderId="31" xfId="0" applyFont="1" applyBorder="1"/>
    <xf numFmtId="0" fontId="31" fillId="0" borderId="8" xfId="0" applyFont="1" applyBorder="1" applyAlignment="1">
      <alignment horizontal="left" vertical="center"/>
    </xf>
    <xf numFmtId="0" fontId="34" fillId="0" borderId="8" xfId="0" applyFont="1" applyBorder="1" applyAlignment="1">
      <alignment vertical="center"/>
    </xf>
    <xf numFmtId="0" fontId="34" fillId="0" borderId="0" xfId="0" applyFont="1" applyAlignment="1">
      <alignment horizontal="center" vertical="center"/>
    </xf>
    <xf numFmtId="178" fontId="43" fillId="0" borderId="18" xfId="1" applyNumberFormat="1" applyFont="1" applyBorder="1" applyAlignment="1">
      <alignment vertical="center"/>
    </xf>
    <xf numFmtId="178" fontId="43" fillId="0" borderId="21" xfId="1" applyNumberFormat="1" applyFont="1" applyBorder="1" applyAlignment="1">
      <alignment vertical="center"/>
    </xf>
    <xf numFmtId="49" fontId="31" fillId="0" borderId="43" xfId="0" applyNumberFormat="1" applyFont="1" applyBorder="1" applyAlignment="1">
      <alignment vertical="center"/>
    </xf>
    <xf numFmtId="178" fontId="49" fillId="0" borderId="18" xfId="1" applyNumberFormat="1" applyFont="1" applyBorder="1" applyAlignment="1">
      <alignment vertical="center"/>
    </xf>
    <xf numFmtId="178" fontId="49" fillId="0" borderId="14" xfId="1" applyNumberFormat="1" applyFont="1" applyBorder="1" applyAlignment="1">
      <alignment vertical="center"/>
    </xf>
    <xf numFmtId="178" fontId="49" fillId="0" borderId="26" xfId="1" applyNumberFormat="1" applyFont="1" applyBorder="1" applyAlignment="1">
      <alignment vertical="center"/>
    </xf>
    <xf numFmtId="49" fontId="31" fillId="0" borderId="41" xfId="0" applyNumberFormat="1" applyFont="1" applyBorder="1" applyAlignment="1">
      <alignment vertical="center"/>
    </xf>
    <xf numFmtId="178" fontId="43" fillId="0" borderId="14" xfId="1" applyNumberFormat="1" applyFont="1" applyBorder="1" applyAlignment="1">
      <alignment vertical="center"/>
    </xf>
    <xf numFmtId="178" fontId="43" fillId="0" borderId="26" xfId="1" applyNumberFormat="1" applyFont="1" applyBorder="1" applyAlignment="1">
      <alignment vertical="center"/>
    </xf>
    <xf numFmtId="0" fontId="31" fillId="0" borderId="37" xfId="0" applyFont="1" applyBorder="1" applyAlignment="1">
      <alignment horizontal="center" vertical="center"/>
    </xf>
    <xf numFmtId="178" fontId="43" fillId="0" borderId="10" xfId="1" applyNumberFormat="1" applyFont="1" applyBorder="1" applyAlignment="1">
      <alignment vertical="center"/>
    </xf>
    <xf numFmtId="178" fontId="43" fillId="0" borderId="44" xfId="1" applyNumberFormat="1" applyFont="1" applyBorder="1" applyAlignment="1">
      <alignment vertical="center"/>
    </xf>
    <xf numFmtId="49" fontId="31" fillId="0" borderId="45" xfId="0" applyNumberFormat="1" applyFont="1" applyBorder="1" applyAlignment="1">
      <alignment vertical="center"/>
    </xf>
    <xf numFmtId="178" fontId="46" fillId="0" borderId="20" xfId="1" applyNumberFormat="1" applyFont="1" applyBorder="1" applyAlignment="1">
      <alignment vertical="center"/>
    </xf>
    <xf numFmtId="49" fontId="44" fillId="0" borderId="46" xfId="0" applyNumberFormat="1" applyFont="1" applyBorder="1" applyAlignment="1">
      <alignment vertical="center"/>
    </xf>
    <xf numFmtId="0" fontId="31" fillId="0" borderId="0" xfId="0" applyFont="1" applyAlignment="1">
      <alignment horizontal="center" vertical="center"/>
    </xf>
    <xf numFmtId="0" fontId="40" fillId="0" borderId="0" xfId="0" applyFont="1" applyAlignment="1">
      <alignment vertical="center"/>
    </xf>
    <xf numFmtId="178" fontId="50" fillId="0" borderId="0" xfId="3" applyNumberFormat="1" applyFont="1" applyAlignment="1">
      <alignment vertical="center"/>
    </xf>
    <xf numFmtId="178" fontId="51" fillId="0" borderId="0" xfId="3" applyNumberFormat="1" applyFont="1" applyAlignment="1">
      <alignment vertical="center" shrinkToFit="1"/>
    </xf>
    <xf numFmtId="178" fontId="51" fillId="0" borderId="0" xfId="3" applyNumberFormat="1" applyFont="1" applyAlignment="1">
      <alignment vertical="center"/>
    </xf>
    <xf numFmtId="178" fontId="50" fillId="0" borderId="0" xfId="3" applyNumberFormat="1" applyFont="1">
      <alignment vertical="center"/>
    </xf>
    <xf numFmtId="178" fontId="50" fillId="0" borderId="0" xfId="3" applyNumberFormat="1" applyFont="1" applyProtection="1">
      <alignment vertical="center"/>
    </xf>
    <xf numFmtId="178" fontId="54" fillId="0" borderId="0" xfId="3" applyNumberFormat="1" applyFont="1" applyBorder="1" applyAlignment="1" applyProtection="1">
      <alignment vertical="center" shrinkToFit="1"/>
    </xf>
    <xf numFmtId="178" fontId="55" fillId="0" borderId="8" xfId="3" applyNumberFormat="1" applyFont="1" applyBorder="1" applyAlignment="1" applyProtection="1">
      <alignment horizontal="center" vertical="center"/>
    </xf>
    <xf numFmtId="178" fontId="56" fillId="0" borderId="8" xfId="3" applyNumberFormat="1" applyFont="1" applyBorder="1" applyAlignment="1" applyProtection="1">
      <alignment vertical="center" shrinkToFit="1"/>
    </xf>
    <xf numFmtId="178" fontId="54" fillId="0" borderId="8" xfId="3" applyNumberFormat="1" applyFont="1" applyBorder="1" applyAlignment="1" applyProtection="1">
      <alignment vertical="center" shrinkToFit="1"/>
    </xf>
    <xf numFmtId="178" fontId="57" fillId="2" borderId="14" xfId="3" applyNumberFormat="1" applyFont="1" applyFill="1" applyBorder="1" applyAlignment="1" applyProtection="1">
      <alignment horizontal="center" vertical="center" wrapText="1" shrinkToFit="1"/>
    </xf>
    <xf numFmtId="178" fontId="50" fillId="2" borderId="16" xfId="3" applyNumberFormat="1" applyFont="1" applyFill="1" applyBorder="1" applyAlignment="1" applyProtection="1">
      <alignment horizontal="center" vertical="center" wrapText="1" shrinkToFit="1"/>
    </xf>
    <xf numFmtId="178" fontId="57" fillId="2" borderId="26" xfId="3" applyNumberFormat="1" applyFont="1" applyFill="1" applyBorder="1" applyAlignment="1" applyProtection="1">
      <alignment horizontal="center" vertical="center" wrapText="1" shrinkToFit="1"/>
    </xf>
    <xf numFmtId="178" fontId="57" fillId="2" borderId="16" xfId="3" applyNumberFormat="1" applyFont="1" applyFill="1" applyBorder="1" applyAlignment="1" applyProtection="1">
      <alignment horizontal="center" vertical="center" wrapText="1" shrinkToFit="1"/>
    </xf>
    <xf numFmtId="178" fontId="50" fillId="0" borderId="0" xfId="3" applyNumberFormat="1" applyFont="1" applyAlignment="1" applyProtection="1">
      <alignment horizontal="center" vertical="center"/>
    </xf>
    <xf numFmtId="178" fontId="50" fillId="0" borderId="58" xfId="3" applyNumberFormat="1" applyFont="1" applyBorder="1" applyAlignment="1" applyProtection="1">
      <alignment vertical="center" shrinkToFit="1"/>
    </xf>
    <xf numFmtId="178" fontId="40" fillId="0" borderId="59" xfId="3" applyNumberFormat="1" applyFont="1" applyBorder="1" applyAlignment="1" applyProtection="1">
      <alignment horizontal="right" vertical="center" shrinkToFit="1"/>
    </xf>
    <xf numFmtId="178" fontId="40" fillId="0" borderId="58" xfId="2" applyNumberFormat="1" applyFont="1" applyBorder="1" applyAlignment="1" applyProtection="1">
      <alignment horizontal="right" vertical="center" shrinkToFit="1"/>
    </xf>
    <xf numFmtId="178" fontId="40" fillId="0" borderId="36" xfId="2" applyNumberFormat="1" applyFont="1" applyBorder="1" applyAlignment="1" applyProtection="1">
      <alignment horizontal="right" vertical="center" shrinkToFit="1"/>
    </xf>
    <xf numFmtId="178" fontId="50" fillId="0" borderId="0" xfId="3" applyNumberFormat="1" applyFont="1" applyAlignment="1" applyProtection="1">
      <alignment vertical="center" wrapText="1"/>
    </xf>
    <xf numFmtId="178" fontId="50" fillId="0" borderId="60" xfId="3" applyNumberFormat="1" applyFont="1" applyBorder="1" applyAlignment="1" applyProtection="1">
      <alignment vertical="center" shrinkToFit="1"/>
    </xf>
    <xf numFmtId="178" fontId="50" fillId="0" borderId="61" xfId="3" applyNumberFormat="1" applyFont="1" applyBorder="1" applyAlignment="1" applyProtection="1">
      <alignment horizontal="right" vertical="center" shrinkToFit="1"/>
    </xf>
    <xf numFmtId="179" fontId="50" fillId="0" borderId="62" xfId="3" applyNumberFormat="1" applyFont="1" applyBorder="1" applyAlignment="1" applyProtection="1">
      <alignment horizontal="right" vertical="center" shrinkToFit="1"/>
    </xf>
    <xf numFmtId="178" fontId="50" fillId="0" borderId="60" xfId="2" applyNumberFormat="1" applyFont="1" applyBorder="1" applyAlignment="1" applyProtection="1">
      <alignment horizontal="right" vertical="center" shrinkToFit="1"/>
    </xf>
    <xf numFmtId="178" fontId="59" fillId="0" borderId="62" xfId="2" applyNumberFormat="1" applyFont="1" applyBorder="1" applyAlignment="1" applyProtection="1">
      <alignment horizontal="right" vertical="center" shrinkToFit="1"/>
    </xf>
    <xf numFmtId="178" fontId="50" fillId="0" borderId="59" xfId="3" applyNumberFormat="1" applyFont="1" applyBorder="1" applyAlignment="1" applyProtection="1">
      <alignment horizontal="right" vertical="center" shrinkToFit="1"/>
    </xf>
    <xf numFmtId="179" fontId="50" fillId="0" borderId="36" xfId="3" applyNumberFormat="1" applyFont="1" applyFill="1" applyBorder="1" applyAlignment="1" applyProtection="1">
      <alignment horizontal="right" vertical="center" shrinkToFit="1"/>
    </xf>
    <xf numFmtId="178" fontId="50" fillId="0" borderId="58" xfId="2" applyNumberFormat="1" applyFont="1" applyBorder="1" applyAlignment="1" applyProtection="1">
      <alignment horizontal="right" vertical="center" shrinkToFit="1"/>
    </xf>
    <xf numFmtId="178" fontId="50" fillId="0" borderId="36" xfId="2" applyNumberFormat="1" applyFont="1" applyBorder="1" applyAlignment="1" applyProtection="1">
      <alignment horizontal="right" vertical="center" shrinkToFit="1"/>
    </xf>
    <xf numFmtId="179" fontId="50" fillId="0" borderId="62" xfId="3" applyNumberFormat="1" applyFont="1" applyFill="1" applyBorder="1" applyAlignment="1" applyProtection="1">
      <alignment horizontal="right" vertical="center" shrinkToFit="1"/>
    </xf>
    <xf numFmtId="178" fontId="50" fillId="0" borderId="0" xfId="3" applyNumberFormat="1" applyFont="1" applyAlignment="1" applyProtection="1">
      <alignment horizontal="right" vertical="center" shrinkToFit="1"/>
    </xf>
    <xf numFmtId="178" fontId="50" fillId="0" borderId="0" xfId="3" applyNumberFormat="1" applyFont="1" applyAlignment="1" applyProtection="1">
      <alignment vertical="center" shrinkToFit="1"/>
    </xf>
    <xf numFmtId="178" fontId="50" fillId="0" borderId="0" xfId="2" applyNumberFormat="1" applyFont="1" applyAlignment="1" applyProtection="1">
      <alignment horizontal="right" vertical="center" shrinkToFit="1"/>
    </xf>
    <xf numFmtId="178" fontId="50" fillId="0" borderId="6" xfId="3" applyNumberFormat="1" applyFont="1" applyBorder="1" applyAlignment="1" applyProtection="1">
      <alignment vertical="center" shrinkToFit="1"/>
    </xf>
    <xf numFmtId="178" fontId="50" fillId="0" borderId="63" xfId="3" applyNumberFormat="1" applyFont="1" applyBorder="1" applyAlignment="1" applyProtection="1">
      <alignment horizontal="right" vertical="center" shrinkToFit="1"/>
    </xf>
    <xf numFmtId="178" fontId="50" fillId="0" borderId="64" xfId="3" applyNumberFormat="1" applyFont="1" applyBorder="1" applyAlignment="1" applyProtection="1">
      <alignment vertical="center" shrinkToFit="1"/>
    </xf>
    <xf numFmtId="178" fontId="50" fillId="0" borderId="65" xfId="3" applyNumberFormat="1" applyFont="1" applyBorder="1" applyAlignment="1" applyProtection="1">
      <alignment horizontal="right" vertical="center" shrinkToFit="1"/>
    </xf>
    <xf numFmtId="179" fontId="50" fillId="0" borderId="64" xfId="3" applyNumberFormat="1" applyFont="1" applyBorder="1" applyAlignment="1" applyProtection="1">
      <alignment horizontal="right" vertical="center" shrinkToFit="1"/>
    </xf>
    <xf numFmtId="178" fontId="50" fillId="0" borderId="64" xfId="3" applyNumberFormat="1" applyFont="1" applyFill="1" applyBorder="1" applyAlignment="1" applyProtection="1">
      <alignment horizontal="right" vertical="center" shrinkToFit="1"/>
    </xf>
    <xf numFmtId="178" fontId="59" fillId="0" borderId="66" xfId="3" applyNumberFormat="1" applyFont="1" applyFill="1" applyBorder="1" applyAlignment="1" applyProtection="1">
      <alignment horizontal="right" vertical="center" shrinkToFit="1"/>
    </xf>
    <xf numFmtId="179" fontId="40" fillId="0" borderId="6" xfId="3" applyNumberFormat="1" applyFont="1" applyBorder="1" applyAlignment="1" applyProtection="1">
      <alignment horizontal="right" vertical="center" shrinkToFit="1"/>
    </xf>
    <xf numFmtId="178" fontId="40" fillId="0" borderId="6" xfId="2" applyNumberFormat="1" applyFont="1" applyBorder="1" applyAlignment="1" applyProtection="1">
      <alignment horizontal="right" vertical="center" shrinkToFit="1"/>
    </xf>
    <xf numFmtId="178" fontId="40" fillId="0" borderId="79" xfId="2" applyNumberFormat="1" applyFont="1" applyBorder="1" applyAlignment="1" applyProtection="1">
      <alignment horizontal="right" vertical="center" shrinkToFit="1"/>
    </xf>
    <xf numFmtId="0" fontId="34" fillId="0" borderId="18" xfId="0" applyFont="1" applyBorder="1" applyAlignment="1">
      <alignment horizontal="center" vertical="center"/>
    </xf>
    <xf numFmtId="0" fontId="34" fillId="0" borderId="14" xfId="0" applyFont="1" applyBorder="1" applyAlignment="1">
      <alignment horizontal="center" vertical="center"/>
    </xf>
    <xf numFmtId="0" fontId="31" fillId="0" borderId="80" xfId="0" applyFont="1" applyBorder="1" applyAlignment="1">
      <alignment horizontal="center" vertical="center" wrapText="1"/>
    </xf>
    <xf numFmtId="0" fontId="31" fillId="0" borderId="81" xfId="0" applyFont="1" applyBorder="1" applyAlignment="1">
      <alignment horizontal="center" vertical="center"/>
    </xf>
    <xf numFmtId="0" fontId="31" fillId="0" borderId="80" xfId="0" applyFont="1" applyBorder="1" applyAlignment="1">
      <alignment horizontal="center" vertical="center"/>
    </xf>
    <xf numFmtId="0" fontId="31" fillId="0" borderId="36" xfId="0" applyFont="1" applyBorder="1" applyAlignment="1">
      <alignment horizontal="center" vertical="center"/>
    </xf>
    <xf numFmtId="0" fontId="44" fillId="0" borderId="82" xfId="0" applyFont="1" applyBorder="1" applyAlignment="1">
      <alignment horizontal="center" vertical="center"/>
    </xf>
    <xf numFmtId="0" fontId="44" fillId="0" borderId="20" xfId="0" applyFont="1" applyBorder="1" applyAlignment="1">
      <alignment horizontal="center" vertical="center"/>
    </xf>
    <xf numFmtId="0" fontId="31" fillId="0" borderId="6" xfId="0" applyFont="1" applyBorder="1" applyAlignment="1">
      <alignment horizontal="center" vertical="center" wrapText="1"/>
    </xf>
    <xf numFmtId="0" fontId="31" fillId="0" borderId="4" xfId="0" applyFont="1" applyBorder="1" applyAlignment="1">
      <alignment horizontal="center" vertical="center" wrapText="1"/>
    </xf>
    <xf numFmtId="0" fontId="31" fillId="0" borderId="14" xfId="0" applyFont="1" applyBorder="1" applyAlignment="1">
      <alignment horizontal="center" vertical="center"/>
    </xf>
    <xf numFmtId="0" fontId="31" fillId="0" borderId="18" xfId="0" applyFont="1" applyBorder="1" applyAlignment="1">
      <alignment horizontal="center" vertical="center"/>
    </xf>
    <xf numFmtId="0" fontId="33" fillId="0" borderId="0" xfId="0" applyFont="1" applyAlignment="1">
      <alignment horizontal="center" vertical="center"/>
    </xf>
    <xf numFmtId="0" fontId="32" fillId="0" borderId="14" xfId="0" applyFont="1" applyBorder="1" applyAlignment="1">
      <alignment horizontal="center" vertical="center"/>
    </xf>
    <xf numFmtId="0" fontId="31" fillId="0" borderId="14" xfId="0" applyFont="1" applyBorder="1" applyAlignment="1">
      <alignment horizontal="center" vertical="center" wrapText="1"/>
    </xf>
    <xf numFmtId="0" fontId="31" fillId="0" borderId="0" xfId="0" applyFont="1" applyAlignment="1">
      <alignment horizontal="center" vertical="center"/>
    </xf>
    <xf numFmtId="0" fontId="31" fillId="0" borderId="27" xfId="0" applyFont="1" applyFill="1" applyBorder="1" applyAlignment="1">
      <alignment horizontal="center" vertical="center"/>
    </xf>
    <xf numFmtId="0" fontId="32" fillId="0" borderId="27" xfId="0" applyFont="1" applyFill="1" applyBorder="1"/>
    <xf numFmtId="0" fontId="32" fillId="0" borderId="15" xfId="0" applyFont="1" applyFill="1" applyBorder="1"/>
    <xf numFmtId="0" fontId="31" fillId="0" borderId="79" xfId="0" applyFont="1" applyBorder="1" applyAlignment="1">
      <alignment horizontal="center" vertical="center"/>
    </xf>
    <xf numFmtId="0" fontId="31" fillId="0" borderId="83" xfId="0" applyFont="1" applyBorder="1" applyAlignment="1">
      <alignment horizontal="center" vertical="center"/>
    </xf>
    <xf numFmtId="0" fontId="31" fillId="0" borderId="19" xfId="0" applyFont="1" applyBorder="1" applyAlignment="1">
      <alignment horizontal="center" vertical="center"/>
    </xf>
    <xf numFmtId="0" fontId="31" fillId="0" borderId="84" xfId="0" applyFont="1" applyBorder="1" applyAlignment="1">
      <alignment horizontal="center" vertical="center" wrapText="1"/>
    </xf>
    <xf numFmtId="0" fontId="31" fillId="0" borderId="33" xfId="0" applyFont="1" applyBorder="1" applyAlignment="1">
      <alignment horizontal="center" vertical="center"/>
    </xf>
    <xf numFmtId="0" fontId="31" fillId="0" borderId="4" xfId="0" applyFont="1" applyBorder="1" applyAlignment="1">
      <alignment horizontal="center" vertical="center"/>
    </xf>
    <xf numFmtId="0" fontId="31" fillId="0" borderId="59" xfId="0" applyFont="1" applyBorder="1" applyAlignment="1">
      <alignment vertical="center"/>
    </xf>
    <xf numFmtId="0" fontId="31" fillId="0" borderId="21" xfId="0" applyFont="1" applyBorder="1" applyAlignment="1">
      <alignment vertical="center"/>
    </xf>
    <xf numFmtId="0" fontId="31" fillId="0" borderId="9" xfId="0" applyFont="1" applyBorder="1" applyAlignment="1">
      <alignment horizontal="center" vertical="center"/>
    </xf>
    <xf numFmtId="0" fontId="31" fillId="0" borderId="47" xfId="0" applyFont="1" applyBorder="1" applyAlignment="1">
      <alignment horizontal="center" vertical="center"/>
    </xf>
    <xf numFmtId="0" fontId="34" fillId="0" borderId="85" xfId="0" applyFont="1" applyBorder="1" applyAlignment="1">
      <alignment vertical="center"/>
    </xf>
    <xf numFmtId="0" fontId="34" fillId="0" borderId="21" xfId="0" applyFont="1" applyBorder="1" applyAlignment="1">
      <alignment vertical="center"/>
    </xf>
    <xf numFmtId="0" fontId="34" fillId="0" borderId="59" xfId="0" applyFont="1" applyBorder="1" applyAlignment="1">
      <alignment vertical="center"/>
    </xf>
    <xf numFmtId="180" fontId="31" fillId="0" borderId="77" xfId="0" applyNumberFormat="1" applyFont="1" applyBorder="1" applyAlignment="1">
      <alignment vertical="center" shrinkToFit="1"/>
    </xf>
    <xf numFmtId="0" fontId="31" fillId="0" borderId="13" xfId="0" applyFont="1" applyBorder="1" applyAlignment="1">
      <alignment horizontal="right" vertical="center" shrinkToFit="1"/>
    </xf>
    <xf numFmtId="180" fontId="34" fillId="0" borderId="86" xfId="0" applyNumberFormat="1" applyFont="1" applyBorder="1" applyAlignment="1">
      <alignment vertical="center" shrinkToFit="1"/>
    </xf>
    <xf numFmtId="180" fontId="34" fillId="0" borderId="7" xfId="0" applyNumberFormat="1" applyFont="1" applyBorder="1" applyAlignment="1">
      <alignment vertical="center" shrinkToFit="1"/>
    </xf>
    <xf numFmtId="180" fontId="31" fillId="0" borderId="78" xfId="0" applyNumberFormat="1" applyFont="1" applyBorder="1" applyAlignment="1">
      <alignment vertical="center" shrinkToFit="1"/>
    </xf>
    <xf numFmtId="180" fontId="31" fillId="0" borderId="7" xfId="0" applyNumberFormat="1" applyFont="1" applyBorder="1" applyAlignment="1">
      <alignment vertical="center" shrinkToFit="1"/>
    </xf>
    <xf numFmtId="0" fontId="31" fillId="0" borderId="87" xfId="0" applyFont="1" applyBorder="1" applyAlignment="1">
      <alignment vertical="center" shrinkToFit="1"/>
    </xf>
    <xf numFmtId="0" fontId="31" fillId="0" borderId="88" xfId="0" applyFont="1" applyBorder="1" applyAlignment="1">
      <alignment vertical="center" shrinkToFit="1"/>
    </xf>
    <xf numFmtId="180" fontId="34" fillId="0" borderId="78" xfId="0" applyNumberFormat="1" applyFont="1" applyBorder="1" applyAlignment="1">
      <alignment vertical="center" shrinkToFit="1"/>
    </xf>
    <xf numFmtId="38" fontId="34" fillId="0" borderId="55" xfId="1" applyFont="1" applyBorder="1" applyAlignment="1">
      <alignment vertical="center" shrinkToFit="1"/>
    </xf>
    <xf numFmtId="38" fontId="34" fillId="0" borderId="8" xfId="1" applyFont="1" applyBorder="1" applyAlignment="1">
      <alignment vertical="center" shrinkToFit="1"/>
    </xf>
    <xf numFmtId="38" fontId="34" fillId="0" borderId="37" xfId="1" applyFont="1" applyBorder="1" applyAlignment="1">
      <alignment vertical="center" shrinkToFit="1"/>
    </xf>
    <xf numFmtId="38" fontId="34" fillId="3" borderId="14" xfId="1" applyFont="1" applyFill="1" applyBorder="1" applyAlignment="1">
      <alignment vertical="center" shrinkToFit="1"/>
    </xf>
    <xf numFmtId="0" fontId="32" fillId="0" borderId="37" xfId="0" applyFont="1" applyBorder="1" applyAlignment="1">
      <alignment horizontal="center" vertical="center" shrinkToFit="1"/>
    </xf>
    <xf numFmtId="38" fontId="31" fillId="3" borderId="14" xfId="1" applyFont="1" applyFill="1" applyBorder="1" applyAlignment="1">
      <alignment vertical="center" shrinkToFit="1"/>
    </xf>
    <xf numFmtId="38" fontId="31" fillId="3" borderId="26" xfId="1" applyFont="1" applyFill="1" applyBorder="1" applyAlignment="1">
      <alignment vertical="center" shrinkToFit="1"/>
    </xf>
    <xf numFmtId="184" fontId="60" fillId="0" borderId="27" xfId="0" applyNumberFormat="1" applyFont="1" applyBorder="1" applyAlignment="1">
      <alignment horizontal="center" vertical="center" wrapText="1"/>
    </xf>
    <xf numFmtId="184" fontId="60" fillId="0" borderId="14" xfId="0" applyNumberFormat="1" applyFont="1" applyBorder="1" applyAlignment="1">
      <alignment horizontal="center" vertical="center"/>
    </xf>
    <xf numFmtId="184" fontId="60" fillId="0" borderId="39" xfId="0" applyNumberFormat="1" applyFont="1" applyBorder="1" applyAlignment="1">
      <alignment horizontal="center" vertical="center" wrapText="1"/>
    </xf>
    <xf numFmtId="184" fontId="60" fillId="0" borderId="37" xfId="0" applyNumberFormat="1" applyFont="1" applyBorder="1" applyAlignment="1">
      <alignment horizontal="center" vertical="center"/>
    </xf>
    <xf numFmtId="38" fontId="31" fillId="0" borderId="37" xfId="1" applyFont="1" applyBorder="1" applyAlignment="1">
      <alignment vertical="center" shrinkToFit="1"/>
    </xf>
    <xf numFmtId="38" fontId="34" fillId="3" borderId="91" xfId="1" applyFont="1" applyFill="1" applyBorder="1" applyAlignment="1">
      <alignment vertical="center" shrinkToFit="1"/>
    </xf>
    <xf numFmtId="38" fontId="34" fillId="3" borderId="26" xfId="1" applyFont="1" applyFill="1" applyBorder="1" applyAlignment="1">
      <alignment vertical="center" shrinkToFit="1"/>
    </xf>
    <xf numFmtId="38" fontId="34" fillId="3" borderId="27" xfId="1" applyFont="1" applyFill="1" applyBorder="1" applyAlignment="1">
      <alignment vertical="center" shrinkToFit="1"/>
    </xf>
    <xf numFmtId="38" fontId="34" fillId="3" borderId="36" xfId="1" applyFont="1" applyFill="1" applyBorder="1" applyAlignment="1">
      <alignment vertical="center" shrinkToFit="1"/>
    </xf>
    <xf numFmtId="0" fontId="32" fillId="0" borderId="14" xfId="0" applyFont="1" applyBorder="1" applyAlignment="1">
      <alignment horizontal="center" vertical="center" shrinkToFit="1"/>
    </xf>
    <xf numFmtId="184" fontId="60" fillId="0" borderId="81" xfId="0" applyNumberFormat="1" applyFont="1" applyBorder="1" applyAlignment="1">
      <alignment horizontal="center" vertical="center" wrapText="1"/>
    </xf>
    <xf numFmtId="184" fontId="60" fillId="0" borderId="18" xfId="0" applyNumberFormat="1" applyFont="1" applyBorder="1" applyAlignment="1">
      <alignment horizontal="center" vertical="center" wrapText="1"/>
    </xf>
    <xf numFmtId="184" fontId="60" fillId="0" borderId="10" xfId="0" applyNumberFormat="1" applyFont="1" applyBorder="1" applyAlignment="1">
      <alignment horizontal="center" vertical="center"/>
    </xf>
    <xf numFmtId="184" fontId="60" fillId="0" borderId="18" xfId="0" applyNumberFormat="1" applyFont="1" applyBorder="1" applyAlignment="1">
      <alignment horizontal="center" vertical="center"/>
    </xf>
    <xf numFmtId="0" fontId="39" fillId="0" borderId="89" xfId="0" applyFont="1" applyBorder="1" applyAlignment="1">
      <alignment horizontal="center" vertical="center"/>
    </xf>
    <xf numFmtId="0" fontId="39" fillId="0" borderId="38" xfId="0" applyFont="1" applyBorder="1" applyAlignment="1">
      <alignment horizontal="center" vertical="center"/>
    </xf>
    <xf numFmtId="0" fontId="34" fillId="0" borderId="40" xfId="0" applyFont="1" applyBorder="1" applyAlignment="1">
      <alignment horizontal="center" vertical="center" wrapText="1"/>
    </xf>
    <xf numFmtId="0" fontId="34" fillId="0" borderId="41" xfId="0" applyFont="1" applyBorder="1" applyAlignment="1">
      <alignment horizontal="center" vertical="center"/>
    </xf>
    <xf numFmtId="0" fontId="38" fillId="0" borderId="38" xfId="0" applyFont="1" applyBorder="1" applyAlignment="1">
      <alignment horizontal="center" vertical="center"/>
    </xf>
    <xf numFmtId="184" fontId="60" fillId="0" borderId="6" xfId="0" applyNumberFormat="1" applyFont="1" applyBorder="1" applyAlignment="1">
      <alignment horizontal="center" vertical="center"/>
    </xf>
    <xf numFmtId="0" fontId="32" fillId="0" borderId="41" xfId="0" applyFont="1" applyBorder="1" applyAlignment="1">
      <alignment horizontal="center" vertical="center" shrinkToFit="1"/>
    </xf>
    <xf numFmtId="0" fontId="32" fillId="0" borderId="31" xfId="0" applyFont="1" applyBorder="1" applyAlignment="1">
      <alignment horizontal="center" vertical="center" shrinkToFit="1"/>
    </xf>
    <xf numFmtId="38" fontId="34" fillId="0" borderId="28" xfId="1" applyFont="1" applyBorder="1" applyAlignment="1">
      <alignment vertical="center" shrinkToFit="1"/>
    </xf>
    <xf numFmtId="0" fontId="32" fillId="0" borderId="15" xfId="0" applyFont="1" applyBorder="1" applyAlignment="1">
      <alignment horizontal="center" vertical="center" shrinkToFit="1"/>
    </xf>
    <xf numFmtId="0" fontId="40" fillId="0" borderId="41" xfId="0" applyFont="1" applyBorder="1" applyAlignment="1">
      <alignment horizontal="center" vertical="center" shrinkToFit="1"/>
    </xf>
    <xf numFmtId="38" fontId="34" fillId="0" borderId="39" xfId="1" applyFont="1" applyBorder="1" applyAlignment="1">
      <alignment vertical="center" shrinkToFit="1"/>
    </xf>
    <xf numFmtId="38" fontId="34" fillId="0" borderId="80" xfId="1" applyFont="1" applyBorder="1" applyAlignment="1">
      <alignment vertical="center" shrinkToFit="1"/>
    </xf>
    <xf numFmtId="0" fontId="32" fillId="0" borderId="89" xfId="0" applyFont="1" applyBorder="1" applyAlignment="1">
      <alignment horizontal="center" vertical="center"/>
    </xf>
    <xf numFmtId="0" fontId="32" fillId="0" borderId="90" xfId="0" applyFont="1" applyBorder="1" applyAlignment="1">
      <alignment horizontal="center" vertical="center"/>
    </xf>
    <xf numFmtId="0" fontId="31" fillId="0" borderId="94" xfId="0" applyFont="1" applyBorder="1" applyAlignment="1">
      <alignment horizontal="left" vertical="center"/>
    </xf>
    <xf numFmtId="0" fontId="31" fillId="0" borderId="58" xfId="0" applyFont="1" applyBorder="1" applyAlignment="1">
      <alignment horizontal="left" vertical="center"/>
    </xf>
    <xf numFmtId="0" fontId="31" fillId="0" borderId="93" xfId="0" applyFont="1" applyBorder="1" applyAlignment="1">
      <alignment horizontal="left" vertical="center"/>
    </xf>
    <xf numFmtId="0" fontId="31" fillId="0" borderId="17" xfId="0" applyFont="1" applyBorder="1" applyAlignment="1">
      <alignment horizontal="left" vertical="center"/>
    </xf>
    <xf numFmtId="0" fontId="42" fillId="5" borderId="0" xfId="0" applyFont="1" applyFill="1" applyAlignment="1">
      <alignment horizontal="left" vertical="center" wrapText="1"/>
    </xf>
    <xf numFmtId="0" fontId="34" fillId="7" borderId="8" xfId="0" applyFont="1" applyFill="1" applyBorder="1" applyAlignment="1">
      <alignment vertical="center"/>
    </xf>
    <xf numFmtId="0" fontId="34" fillId="7" borderId="8" xfId="0" applyFont="1" applyFill="1" applyBorder="1" applyAlignment="1"/>
    <xf numFmtId="0" fontId="31" fillId="0" borderId="1" xfId="0" applyFont="1" applyBorder="1" applyAlignment="1">
      <alignment horizontal="center" vertical="center"/>
    </xf>
    <xf numFmtId="0" fontId="31" fillId="0" borderId="35" xfId="0" applyFont="1" applyBorder="1" applyAlignment="1">
      <alignment horizontal="center" vertical="center"/>
    </xf>
    <xf numFmtId="0" fontId="31" fillId="0" borderId="3" xfId="0" applyFont="1" applyBorder="1" applyAlignment="1">
      <alignment horizontal="center" vertical="center"/>
    </xf>
    <xf numFmtId="0" fontId="31" fillId="0" borderId="92" xfId="0" applyFont="1" applyBorder="1" applyAlignment="1">
      <alignment horizontal="center" vertical="center"/>
    </xf>
    <xf numFmtId="0" fontId="34" fillId="0" borderId="1" xfId="0" applyFont="1" applyBorder="1" applyAlignment="1">
      <alignment horizontal="left" vertical="center"/>
    </xf>
    <xf numFmtId="0" fontId="34" fillId="0" borderId="35" xfId="0" applyFont="1" applyBorder="1" applyAlignment="1">
      <alignment horizontal="left" vertical="center"/>
    </xf>
    <xf numFmtId="0" fontId="34" fillId="0" borderId="93" xfId="0" applyFont="1" applyBorder="1" applyAlignment="1">
      <alignment horizontal="left" vertical="center"/>
    </xf>
    <xf numFmtId="0" fontId="34" fillId="0" borderId="17" xfId="0" applyFont="1" applyBorder="1" applyAlignment="1">
      <alignment horizontal="left" vertical="center"/>
    </xf>
    <xf numFmtId="0" fontId="34" fillId="0" borderId="94" xfId="0" applyFont="1" applyBorder="1" applyAlignment="1">
      <alignment horizontal="left" vertical="center"/>
    </xf>
    <xf numFmtId="0" fontId="34" fillId="0" borderId="58" xfId="0" applyFont="1" applyBorder="1" applyAlignment="1">
      <alignment horizontal="left" vertical="center"/>
    </xf>
    <xf numFmtId="0" fontId="32" fillId="0" borderId="42" xfId="0" applyFont="1" applyBorder="1" applyAlignment="1">
      <alignment horizontal="center" vertical="center" shrinkToFit="1"/>
    </xf>
    <xf numFmtId="0" fontId="43" fillId="0" borderId="0" xfId="0" applyFont="1" applyAlignment="1">
      <alignment horizontal="center" vertical="center"/>
    </xf>
    <xf numFmtId="0" fontId="38" fillId="0" borderId="59" xfId="0" applyFont="1" applyBorder="1" applyAlignment="1">
      <alignment horizontal="center" vertical="center"/>
    </xf>
    <xf numFmtId="0" fontId="38" fillId="0" borderId="58" xfId="0" applyFont="1" applyBorder="1" applyAlignment="1">
      <alignment horizontal="center" vertical="center"/>
    </xf>
    <xf numFmtId="0" fontId="38" fillId="0" borderId="21" xfId="0" applyFont="1" applyBorder="1" applyAlignment="1">
      <alignment horizontal="center" vertical="center"/>
    </xf>
    <xf numFmtId="0" fontId="38" fillId="0" borderId="17" xfId="0" applyFont="1" applyBorder="1" applyAlignment="1">
      <alignment horizontal="center" vertical="center"/>
    </xf>
    <xf numFmtId="0" fontId="38" fillId="0" borderId="59" xfId="0" applyFont="1" applyBorder="1" applyAlignment="1">
      <alignment horizontal="center" vertical="center" wrapText="1"/>
    </xf>
    <xf numFmtId="0" fontId="38" fillId="0" borderId="55" xfId="0" applyFont="1" applyBorder="1" applyAlignment="1">
      <alignment horizontal="center" vertical="center"/>
    </xf>
    <xf numFmtId="0" fontId="38" fillId="0" borderId="8" xfId="0" applyFont="1" applyBorder="1" applyAlignment="1">
      <alignment horizontal="center" vertical="center"/>
    </xf>
    <xf numFmtId="0" fontId="38" fillId="0" borderId="36" xfId="0" applyFont="1" applyBorder="1" applyAlignment="1">
      <alignment horizontal="center" vertical="center" wrapText="1"/>
    </xf>
    <xf numFmtId="0" fontId="38" fillId="0" borderId="18" xfId="0" applyFont="1" applyBorder="1" applyAlignment="1">
      <alignment horizontal="center" vertical="center"/>
    </xf>
    <xf numFmtId="0" fontId="38" fillId="0" borderId="36" xfId="0" applyFont="1" applyBorder="1" applyAlignment="1">
      <alignment horizontal="center" vertical="center"/>
    </xf>
    <xf numFmtId="0" fontId="38" fillId="0" borderId="26" xfId="0" applyFont="1" applyBorder="1" applyAlignment="1">
      <alignment vertical="center" shrinkToFit="1"/>
    </xf>
    <xf numFmtId="0" fontId="38" fillId="0" borderId="16" xfId="0" applyFont="1" applyBorder="1" applyAlignment="1">
      <alignment vertical="center" shrinkToFit="1"/>
    </xf>
    <xf numFmtId="0" fontId="32" fillId="0" borderId="26" xfId="0" applyFont="1" applyBorder="1" applyAlignment="1">
      <alignment horizontal="center" vertical="center"/>
    </xf>
    <xf numFmtId="0" fontId="32" fillId="0" borderId="16" xfId="0" applyFont="1" applyBorder="1" applyAlignment="1">
      <alignment horizontal="center" vertical="center"/>
    </xf>
    <xf numFmtId="0" fontId="39" fillId="0" borderId="26" xfId="0" applyFont="1" applyBorder="1" applyAlignment="1">
      <alignment vertical="center" shrinkToFit="1"/>
    </xf>
    <xf numFmtId="0" fontId="39" fillId="0" borderId="16" xfId="0" applyFont="1" applyBorder="1" applyAlignment="1">
      <alignment vertical="center" shrinkToFit="1"/>
    </xf>
    <xf numFmtId="178" fontId="50" fillId="0" borderId="1" xfId="3" applyNumberFormat="1" applyFont="1" applyBorder="1" applyAlignment="1" applyProtection="1">
      <alignment horizontal="center" vertical="center" shrinkToFit="1"/>
    </xf>
    <xf numFmtId="178" fontId="50" fillId="0" borderId="28" xfId="3" applyNumberFormat="1" applyFont="1" applyBorder="1" applyAlignment="1" applyProtection="1">
      <alignment horizontal="center" vertical="center" shrinkToFit="1"/>
    </xf>
    <xf numFmtId="178" fontId="50" fillId="0" borderId="3" xfId="3" applyNumberFormat="1" applyFont="1" applyBorder="1" applyAlignment="1" applyProtection="1">
      <alignment horizontal="center" vertical="center" shrinkToFit="1"/>
    </xf>
    <xf numFmtId="178" fontId="50" fillId="0" borderId="23" xfId="3" applyNumberFormat="1" applyFont="1" applyBorder="1" applyAlignment="1" applyProtection="1">
      <alignment horizontal="center" vertical="center" shrinkToFit="1"/>
    </xf>
    <xf numFmtId="0" fontId="50" fillId="0" borderId="59" xfId="3" applyNumberFormat="1" applyFont="1" applyBorder="1" applyAlignment="1" applyProtection="1">
      <alignment horizontal="center" vertical="center" shrinkToFit="1"/>
    </xf>
    <xf numFmtId="0" fontId="50" fillId="0" borderId="21" xfId="3" applyNumberFormat="1" applyFont="1" applyBorder="1" applyAlignment="1" applyProtection="1">
      <alignment horizontal="center" vertical="center" shrinkToFit="1"/>
    </xf>
    <xf numFmtId="178" fontId="50" fillId="0" borderId="55" xfId="3" applyNumberFormat="1" applyFont="1" applyBorder="1" applyAlignment="1" applyProtection="1">
      <alignment horizontal="center" vertical="center" shrinkToFit="1"/>
    </xf>
    <xf numFmtId="178" fontId="50" fillId="0" borderId="8" xfId="3" applyNumberFormat="1" applyFont="1" applyBorder="1" applyAlignment="1" applyProtection="1">
      <alignment horizontal="center" vertical="center" shrinkToFit="1"/>
    </xf>
    <xf numFmtId="178" fontId="50" fillId="0" borderId="58" xfId="3" applyNumberFormat="1" applyFont="1" applyBorder="1" applyAlignment="1" applyProtection="1">
      <alignment horizontal="center" vertical="center" shrinkToFit="1"/>
    </xf>
    <xf numFmtId="178" fontId="50" fillId="0" borderId="17" xfId="3" applyNumberFormat="1" applyFont="1" applyBorder="1" applyAlignment="1" applyProtection="1">
      <alignment horizontal="center" vertical="center" shrinkToFit="1"/>
    </xf>
    <xf numFmtId="178" fontId="50" fillId="6" borderId="14" xfId="3" applyNumberFormat="1" applyFont="1" applyFill="1" applyBorder="1" applyAlignment="1" applyProtection="1">
      <alignment vertical="center" wrapText="1"/>
      <protection locked="0"/>
    </xf>
    <xf numFmtId="0" fontId="40" fillId="0" borderId="59" xfId="3" applyNumberFormat="1" applyFont="1" applyBorder="1" applyAlignment="1" applyProtection="1">
      <alignment horizontal="center" vertical="center" shrinkToFit="1"/>
    </xf>
    <xf numFmtId="0" fontId="40" fillId="0" borderId="21" xfId="3" applyNumberFormat="1" applyFont="1" applyBorder="1" applyAlignment="1" applyProtection="1">
      <alignment horizontal="center" vertical="center" shrinkToFit="1"/>
    </xf>
    <xf numFmtId="178" fontId="40" fillId="0" borderId="55" xfId="3" applyNumberFormat="1" applyFont="1" applyBorder="1" applyAlignment="1" applyProtection="1">
      <alignment horizontal="center" vertical="center" shrinkToFit="1"/>
    </xf>
    <xf numFmtId="178" fontId="40" fillId="0" borderId="8" xfId="3" applyNumberFormat="1" applyFont="1" applyBorder="1" applyAlignment="1" applyProtection="1">
      <alignment horizontal="center" vertical="center" shrinkToFit="1"/>
    </xf>
    <xf numFmtId="178" fontId="40" fillId="6" borderId="14" xfId="3" applyNumberFormat="1" applyFont="1" applyFill="1" applyBorder="1" applyAlignment="1" applyProtection="1">
      <alignment vertical="center" wrapText="1"/>
      <protection locked="0"/>
    </xf>
    <xf numFmtId="178" fontId="50" fillId="2" borderId="26" xfId="3" applyNumberFormat="1" applyFont="1" applyFill="1" applyBorder="1" applyAlignment="1" applyProtection="1">
      <alignment horizontal="center" vertical="center" wrapText="1" shrinkToFit="1"/>
    </xf>
    <xf numFmtId="178" fontId="50" fillId="2" borderId="13" xfId="3" applyNumberFormat="1" applyFont="1" applyFill="1" applyBorder="1" applyAlignment="1" applyProtection="1">
      <alignment horizontal="center" vertical="center" wrapText="1" shrinkToFit="1"/>
    </xf>
    <xf numFmtId="178" fontId="50" fillId="2" borderId="16" xfId="3" applyNumberFormat="1" applyFont="1" applyFill="1" applyBorder="1" applyAlignment="1" applyProtection="1">
      <alignment horizontal="center" vertical="center" wrapText="1" shrinkToFit="1"/>
    </xf>
    <xf numFmtId="178" fontId="52" fillId="0" borderId="0" xfId="3" applyNumberFormat="1" applyFont="1" applyAlignment="1">
      <alignment horizontal="center" vertical="center"/>
    </xf>
    <xf numFmtId="178" fontId="50" fillId="0" borderId="0" xfId="3" applyNumberFormat="1" applyFont="1" applyAlignment="1" applyProtection="1">
      <alignment horizontal="left" vertical="center" shrinkToFit="1"/>
    </xf>
    <xf numFmtId="178" fontId="50" fillId="6" borderId="0" xfId="3" applyNumberFormat="1" applyFont="1" applyFill="1" applyAlignment="1" applyProtection="1">
      <alignment horizontal="left" vertical="center" shrinkToFit="1"/>
      <protection locked="0"/>
    </xf>
    <xf numFmtId="178" fontId="53" fillId="0" borderId="8" xfId="3" applyNumberFormat="1" applyFont="1" applyBorder="1" applyAlignment="1" applyProtection="1">
      <alignment horizontal="center"/>
    </xf>
    <xf numFmtId="178" fontId="46" fillId="0" borderId="8" xfId="3" applyNumberFormat="1" applyFont="1" applyBorder="1" applyAlignment="1" applyProtection="1">
      <alignment horizontal="left" shrinkToFit="1"/>
    </xf>
    <xf numFmtId="56" fontId="32" fillId="0" borderId="57" xfId="0" applyNumberFormat="1" applyFont="1" applyBorder="1" applyAlignment="1">
      <alignment horizontal="center" vertical="center"/>
    </xf>
    <xf numFmtId="56" fontId="32" fillId="0" borderId="95" xfId="0" applyNumberFormat="1" applyFont="1" applyBorder="1" applyAlignment="1">
      <alignment horizontal="center" vertical="center"/>
    </xf>
    <xf numFmtId="56" fontId="32" fillId="0" borderId="34" xfId="0" applyNumberFormat="1" applyFont="1" applyBorder="1" applyAlignment="1">
      <alignment horizontal="center" vertical="center"/>
    </xf>
    <xf numFmtId="0" fontId="32" fillId="0" borderId="96" xfId="0" applyNumberFormat="1" applyFont="1" applyBorder="1" applyAlignment="1">
      <alignment horizontal="center" vertical="center"/>
    </xf>
    <xf numFmtId="0" fontId="32" fillId="0" borderId="97" xfId="0" applyNumberFormat="1" applyFont="1" applyBorder="1" applyAlignment="1">
      <alignment horizontal="center" vertical="center"/>
    </xf>
    <xf numFmtId="0" fontId="32" fillId="0" borderId="98" xfId="0" applyNumberFormat="1" applyFont="1" applyBorder="1" applyAlignment="1">
      <alignment horizontal="center" vertical="center"/>
    </xf>
    <xf numFmtId="0" fontId="32" fillId="0" borderId="96" xfId="0" applyFont="1" applyBorder="1" applyAlignment="1">
      <alignment horizontal="center" vertical="center" wrapText="1"/>
    </xf>
    <xf numFmtId="0" fontId="32" fillId="0" borderId="99" xfId="0" applyFont="1" applyBorder="1" applyAlignment="1">
      <alignment horizontal="center" vertical="center" wrapText="1"/>
    </xf>
    <xf numFmtId="0" fontId="32" fillId="0" borderId="1" xfId="0" applyFont="1" applyBorder="1" applyAlignment="1">
      <alignment horizontal="center" vertical="center"/>
    </xf>
    <xf numFmtId="0" fontId="32" fillId="0" borderId="28" xfId="0" applyFont="1" applyBorder="1" applyAlignment="1">
      <alignment horizontal="center" vertical="center"/>
    </xf>
    <xf numFmtId="0" fontId="32" fillId="0" borderId="93" xfId="0" applyFont="1" applyBorder="1" applyAlignment="1">
      <alignment horizontal="center" vertical="center"/>
    </xf>
    <xf numFmtId="0" fontId="32" fillId="0" borderId="8" xfId="0" applyFont="1" applyBorder="1" applyAlignment="1">
      <alignment horizontal="center" vertical="center"/>
    </xf>
    <xf numFmtId="0" fontId="32" fillId="0" borderId="35" xfId="0" applyFont="1" applyBorder="1" applyAlignment="1">
      <alignment horizontal="center" vertical="center"/>
    </xf>
    <xf numFmtId="0" fontId="32" fillId="0" borderId="17" xfId="0" applyFont="1" applyBorder="1" applyAlignment="1">
      <alignment horizontal="center" vertical="center"/>
    </xf>
    <xf numFmtId="0" fontId="32" fillId="0" borderId="91" xfId="0" applyFont="1" applyBorder="1" applyAlignment="1">
      <alignment horizontal="center" vertical="center"/>
    </xf>
    <xf numFmtId="0" fontId="32" fillId="0" borderId="51" xfId="0" applyFont="1" applyBorder="1" applyAlignment="1">
      <alignment horizontal="center" vertical="center"/>
    </xf>
    <xf numFmtId="0" fontId="32" fillId="0" borderId="85" xfId="0" applyFont="1" applyBorder="1" applyAlignment="1">
      <alignment horizontal="center" vertical="center"/>
    </xf>
    <xf numFmtId="0" fontId="32" fillId="0" borderId="21" xfId="0" applyFont="1" applyBorder="1" applyAlignment="1">
      <alignment horizontal="center" vertical="center"/>
    </xf>
    <xf numFmtId="0" fontId="32" fillId="0" borderId="100" xfId="0" applyFont="1" applyBorder="1" applyAlignment="1">
      <alignment horizontal="center" vertical="center"/>
    </xf>
    <xf numFmtId="0" fontId="32" fillId="0" borderId="101" xfId="0" applyFont="1" applyBorder="1" applyAlignment="1">
      <alignment horizontal="center" vertical="center"/>
    </xf>
    <xf numFmtId="0" fontId="47" fillId="0" borderId="68" xfId="0" applyFont="1" applyBorder="1" applyAlignment="1">
      <alignment horizontal="center" vertical="center"/>
    </xf>
    <xf numFmtId="0" fontId="47" fillId="0" borderId="71" xfId="0" applyFont="1" applyBorder="1" applyAlignment="1">
      <alignment horizontal="center" vertical="center"/>
    </xf>
    <xf numFmtId="0" fontId="32" fillId="0" borderId="13" xfId="0" applyFont="1" applyBorder="1" applyAlignment="1">
      <alignment horizontal="distributed" vertical="center"/>
    </xf>
    <xf numFmtId="180" fontId="34" fillId="0" borderId="13" xfId="2" applyNumberFormat="1" applyFont="1" applyBorder="1" applyAlignment="1">
      <alignment horizontal="right" vertical="center"/>
    </xf>
    <xf numFmtId="0" fontId="45" fillId="0" borderId="0" xfId="0" applyFont="1" applyAlignment="1">
      <alignment horizontal="center" vertical="center"/>
    </xf>
    <xf numFmtId="0" fontId="32" fillId="0" borderId="8" xfId="0" applyFont="1" applyBorder="1" applyAlignment="1">
      <alignment horizontal="distributed" vertical="center"/>
    </xf>
    <xf numFmtId="0" fontId="40" fillId="0" borderId="8" xfId="0" applyFont="1" applyBorder="1" applyAlignment="1">
      <alignment horizontal="left" vertical="center"/>
    </xf>
    <xf numFmtId="0" fontId="40" fillId="0" borderId="8" xfId="0" applyFont="1" applyBorder="1" applyAlignment="1">
      <alignment horizontal="center" vertical="center"/>
    </xf>
    <xf numFmtId="0" fontId="32" fillId="0" borderId="84" xfId="0" applyFont="1" applyBorder="1" applyAlignment="1"/>
    <xf numFmtId="0" fontId="32" fillId="0" borderId="19" xfId="0" applyFont="1" applyBorder="1" applyAlignment="1"/>
    <xf numFmtId="0" fontId="45" fillId="0" borderId="0" xfId="0" applyFont="1" applyBorder="1" applyAlignment="1">
      <alignment horizontal="center" vertical="center"/>
    </xf>
    <xf numFmtId="0" fontId="34" fillId="0" borderId="52" xfId="0" applyFont="1" applyBorder="1" applyAlignment="1">
      <alignment horizontal="center" vertical="center"/>
    </xf>
    <xf numFmtId="0" fontId="34" fillId="0" borderId="16" xfId="0" applyFont="1" applyBorder="1" applyAlignment="1">
      <alignment horizontal="center" vertical="center"/>
    </xf>
    <xf numFmtId="0" fontId="45" fillId="0" borderId="52" xfId="0" applyFont="1" applyBorder="1" applyAlignment="1">
      <alignment horizontal="center" vertical="center"/>
    </xf>
    <xf numFmtId="0" fontId="45" fillId="0" borderId="16" xfId="0" applyFont="1" applyBorder="1" applyAlignment="1">
      <alignment horizontal="center" vertical="center"/>
    </xf>
    <xf numFmtId="0" fontId="45" fillId="0" borderId="53" xfId="0" applyFont="1" applyBorder="1" applyAlignment="1">
      <alignment horizontal="center" vertical="center"/>
    </xf>
    <xf numFmtId="0" fontId="45" fillId="0" borderId="32" xfId="0" applyFont="1" applyBorder="1" applyAlignment="1">
      <alignment horizontal="center" vertical="center"/>
    </xf>
    <xf numFmtId="0" fontId="32" fillId="0" borderId="82" xfId="0" applyFont="1" applyBorder="1" applyAlignment="1">
      <alignment horizontal="center" vertical="center"/>
    </xf>
    <xf numFmtId="0" fontId="32" fillId="0" borderId="20" xfId="0" applyFont="1" applyBorder="1" applyAlignment="1">
      <alignment horizontal="center" vertical="center"/>
    </xf>
  </cellXfs>
  <cellStyles count="4">
    <cellStyle name="桁区切り" xfId="1" builtinId="6"/>
    <cellStyle name="桁区切り 2" xfId="2"/>
    <cellStyle name="標準" xfId="0" builtinId="0"/>
    <cellStyle name="標準 2" xfId="3"/>
  </cellStyles>
  <dxfs count="6">
    <dxf>
      <fill>
        <patternFill>
          <bgColor theme="0" tint="-4.9989318521683403E-2"/>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border>
        <top style="double">
          <color auto="1"/>
        </top>
      </border>
    </dxf>
    <dxf>
      <font>
        <b/>
        <i val="0"/>
      </font>
      <fill>
        <patternFill>
          <bgColor theme="0" tint="-0.14996795556505021"/>
        </patternFill>
      </fill>
    </dxf>
    <dxf>
      <border>
        <left style="thin">
          <color theme="1" tint="0.499984740745262"/>
        </left>
        <right style="thin">
          <color theme="1" tint="0.499984740745262"/>
        </right>
        <top style="thin">
          <color theme="1" tint="0.499984740745262"/>
        </top>
        <bottom style="thin">
          <color theme="1" tint="0.499984740745262"/>
        </bottom>
        <vertical style="thin">
          <color theme="1" tint="0.499984740745262"/>
        </vertical>
        <horizontal style="thin">
          <color theme="1" tint="0.499984740745262"/>
        </horizontal>
      </border>
    </dxf>
  </dxfs>
  <tableStyles count="1" defaultTableStyle="TableStyleMedium9" defaultPivotStyle="PivotStyleLight16">
    <tableStyle name="テーブル スタイル 1 2" pivot="0" count="6">
      <tableStyleElement type="wholeTable" dxfId="5"/>
      <tableStyleElement type="headerRow" dxfId="4"/>
      <tableStyleElement type="totalRow" dxfId="3"/>
      <tableStyleElement type="firstColumn" dxfId="2"/>
      <tableStyleElement type="lastColumn" dxfId="1"/>
      <tableStyleElement type="firstRowStripe" dxfId="0"/>
    </tableStyle>
  </tableStyles>
  <colors>
    <mruColors>
      <color rgb="FFFFFFCC"/>
      <color rgb="FF9BBB59"/>
      <color rgb="FFC0504D"/>
      <color rgb="FF4F81BD"/>
      <color rgb="FFF79646"/>
      <color rgb="FF8064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1653607</xdr:colOff>
      <xdr:row>3</xdr:row>
      <xdr:rowOff>38101</xdr:rowOff>
    </xdr:from>
    <xdr:to>
      <xdr:col>7</xdr:col>
      <xdr:colOff>1121228</xdr:colOff>
      <xdr:row>4</xdr:row>
      <xdr:rowOff>137432</xdr:rowOff>
    </xdr:to>
    <xdr:sp macro="" textlink="">
      <xdr:nvSpPr>
        <xdr:cNvPr id="2" name="線吹き出し 1 (枠付き) 1"/>
        <xdr:cNvSpPr/>
      </xdr:nvSpPr>
      <xdr:spPr bwMode="auto">
        <a:xfrm>
          <a:off x="6565786" y="881744"/>
          <a:ext cx="3386478" cy="398688"/>
        </a:xfrm>
        <a:prstGeom prst="borderCallout1">
          <a:avLst>
            <a:gd name="adj1" fmla="val 55959"/>
            <a:gd name="adj2" fmla="val 577"/>
            <a:gd name="adj3" fmla="val -24717"/>
            <a:gd name="adj4" fmla="val -4545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期の開始から終了までの期間を記入して下さい</a:t>
          </a:r>
        </a:p>
      </xdr:txBody>
    </xdr:sp>
    <xdr:clientData/>
  </xdr:twoCellAnchor>
  <xdr:twoCellAnchor>
    <xdr:from>
      <xdr:col>1</xdr:col>
      <xdr:colOff>57150</xdr:colOff>
      <xdr:row>7</xdr:row>
      <xdr:rowOff>47625</xdr:rowOff>
    </xdr:from>
    <xdr:to>
      <xdr:col>6</xdr:col>
      <xdr:colOff>1945821</xdr:colOff>
      <xdr:row>12</xdr:row>
      <xdr:rowOff>533399</xdr:rowOff>
    </xdr:to>
    <xdr:sp macro="" textlink="">
      <xdr:nvSpPr>
        <xdr:cNvPr id="3" name="正方形/長方形 2"/>
        <xdr:cNvSpPr/>
      </xdr:nvSpPr>
      <xdr:spPr bwMode="auto">
        <a:xfrm>
          <a:off x="887186" y="2034268"/>
          <a:ext cx="8079921" cy="3275238"/>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47625</xdr:colOff>
      <xdr:row>14</xdr:row>
      <xdr:rowOff>38100</xdr:rowOff>
    </xdr:from>
    <xdr:to>
      <xdr:col>6</xdr:col>
      <xdr:colOff>1932214</xdr:colOff>
      <xdr:row>16</xdr:row>
      <xdr:rowOff>506314</xdr:rowOff>
    </xdr:to>
    <xdr:sp macro="" textlink="">
      <xdr:nvSpPr>
        <xdr:cNvPr id="4" name="正方形/長方形 3"/>
        <xdr:cNvSpPr/>
      </xdr:nvSpPr>
      <xdr:spPr bwMode="auto">
        <a:xfrm>
          <a:off x="727982" y="5929993"/>
          <a:ext cx="8075839" cy="1584000"/>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r>
            <a:rPr kumimoji="1" lang="en-US" altLang="ja-JP" sz="1100"/>
            <a:t>R</a:t>
          </a:r>
          <a:endParaRPr kumimoji="1" lang="ja-JP" altLang="en-US" sz="1100"/>
        </a:p>
      </xdr:txBody>
    </xdr:sp>
    <xdr:clientData/>
  </xdr:twoCellAnchor>
  <xdr:twoCellAnchor>
    <xdr:from>
      <xdr:col>1</xdr:col>
      <xdr:colOff>47625</xdr:colOff>
      <xdr:row>13</xdr:row>
      <xdr:rowOff>38100</xdr:rowOff>
    </xdr:from>
    <xdr:to>
      <xdr:col>6</xdr:col>
      <xdr:colOff>1945821</xdr:colOff>
      <xdr:row>13</xdr:row>
      <xdr:rowOff>514350</xdr:rowOff>
    </xdr:to>
    <xdr:sp macro="" textlink="">
      <xdr:nvSpPr>
        <xdr:cNvPr id="5" name="正方形/長方形 4"/>
        <xdr:cNvSpPr/>
      </xdr:nvSpPr>
      <xdr:spPr bwMode="auto">
        <a:xfrm>
          <a:off x="877661" y="5372100"/>
          <a:ext cx="8089446" cy="476250"/>
        </a:xfrm>
        <a:prstGeom prst="rect">
          <a:avLst/>
        </a:prstGeom>
        <a:solidFill>
          <a:srgbClr val="4F81BD">
            <a:alpha val="14902"/>
          </a:srgbClr>
        </a:solidFill>
        <a:ln>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3</xdr:col>
      <xdr:colOff>1653608</xdr:colOff>
      <xdr:row>10</xdr:row>
      <xdr:rowOff>92530</xdr:rowOff>
    </xdr:from>
    <xdr:to>
      <xdr:col>6</xdr:col>
      <xdr:colOff>401750</xdr:colOff>
      <xdr:row>15</xdr:row>
      <xdr:rowOff>235405</xdr:rowOff>
    </xdr:to>
    <xdr:grpSp>
      <xdr:nvGrpSpPr>
        <xdr:cNvPr id="6" name="グループ化 5"/>
        <xdr:cNvGrpSpPr/>
      </xdr:nvGrpSpPr>
      <xdr:grpSpPr>
        <a:xfrm>
          <a:off x="2648874" y="3793673"/>
          <a:ext cx="4113243" cy="2942059"/>
          <a:chOff x="5361214" y="3680732"/>
          <a:chExt cx="4544785" cy="2932340"/>
        </a:xfrm>
      </xdr:grpSpPr>
      <xdr:sp macro="" textlink="">
        <xdr:nvSpPr>
          <xdr:cNvPr id="7" name="線吹き出し 1 (枠付き) 6"/>
          <xdr:cNvSpPr/>
        </xdr:nvSpPr>
        <xdr:spPr bwMode="auto">
          <a:xfrm>
            <a:off x="5361214" y="3680732"/>
            <a:ext cx="4544785" cy="510268"/>
          </a:xfrm>
          <a:prstGeom prst="borderCallout1">
            <a:avLst>
              <a:gd name="adj1" fmla="val 1446"/>
              <a:gd name="adj2" fmla="val 50497"/>
              <a:gd name="adj3" fmla="val -148893"/>
              <a:gd name="adj4" fmla="val 5238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latin typeface="Arial" panose="020B0604020202020204" pitchFamily="34" charset="0"/>
                <a:cs typeface="Arial" panose="020B0604020202020204" pitchFamily="34" charset="0"/>
              </a:rPr>
              <a:t>今回報告の対象期間を記入して下さい（遂行状況報告以降）</a:t>
            </a:r>
            <a:endParaRPr kumimoji="1" lang="en-US" altLang="ja-JP" sz="1100">
              <a:latin typeface="Arial" panose="020B0604020202020204" pitchFamily="34" charset="0"/>
              <a:cs typeface="Arial" panose="020B0604020202020204" pitchFamily="34" charset="0"/>
            </a:endParaRPr>
          </a:p>
          <a:p>
            <a:pPr algn="ctr"/>
            <a:r>
              <a:rPr kumimoji="1" lang="en-US" altLang="ja-JP" sz="1100">
                <a:solidFill>
                  <a:schemeClr val="dk1"/>
                </a:solidFill>
                <a:effectLst/>
                <a:latin typeface="Arial" panose="020B0604020202020204" pitchFamily="34" charset="0"/>
                <a:ea typeface="+mn-ea"/>
                <a:cs typeface="Arial" panose="020B0604020202020204" pitchFamily="34" charset="0"/>
              </a:rPr>
              <a:t>※</a:t>
            </a:r>
            <a:r>
              <a:rPr kumimoji="1" lang="ja-JP" altLang="ja-JP" sz="1100">
                <a:solidFill>
                  <a:schemeClr val="dk1"/>
                </a:solidFill>
                <a:effectLst/>
                <a:latin typeface="Arial" panose="020B0604020202020204" pitchFamily="34" charset="0"/>
                <a:ea typeface="+mn-ea"/>
                <a:cs typeface="Arial" panose="020B0604020202020204" pitchFamily="34" charset="0"/>
              </a:rPr>
              <a:t>様式</a:t>
            </a:r>
            <a:r>
              <a:rPr kumimoji="1" lang="en-US" altLang="ja-JP" sz="1100">
                <a:solidFill>
                  <a:schemeClr val="dk1"/>
                </a:solidFill>
                <a:effectLst/>
                <a:latin typeface="Arial" panose="020B0604020202020204" pitchFamily="34" charset="0"/>
                <a:ea typeface="+mn-ea"/>
                <a:cs typeface="Arial" panose="020B0604020202020204" pitchFamily="34" charset="0"/>
              </a:rPr>
              <a:t>7</a:t>
            </a:r>
            <a:r>
              <a:rPr kumimoji="1" lang="ja-JP" altLang="ja-JP" sz="1100">
                <a:solidFill>
                  <a:schemeClr val="dk1"/>
                </a:solidFill>
                <a:effectLst/>
                <a:latin typeface="Arial" panose="020B0604020202020204" pitchFamily="34" charset="0"/>
                <a:ea typeface="+mn-ea"/>
                <a:cs typeface="Arial" panose="020B0604020202020204" pitchFamily="34" charset="0"/>
              </a:rPr>
              <a:t>号別紙</a:t>
            </a:r>
            <a:r>
              <a:rPr kumimoji="1" lang="en-US" altLang="ja-JP" sz="1100">
                <a:solidFill>
                  <a:schemeClr val="dk1"/>
                </a:solidFill>
                <a:effectLst/>
                <a:latin typeface="Arial" panose="020B0604020202020204" pitchFamily="34" charset="0"/>
                <a:ea typeface="+mn-ea"/>
                <a:cs typeface="Arial" panose="020B0604020202020204" pitchFamily="34" charset="0"/>
              </a:rPr>
              <a:t>3-1</a:t>
            </a:r>
            <a:r>
              <a:rPr kumimoji="1" lang="ja-JP" altLang="ja-JP" sz="1100">
                <a:solidFill>
                  <a:schemeClr val="dk1"/>
                </a:solidFill>
                <a:effectLst/>
                <a:latin typeface="Arial" panose="020B0604020202020204" pitchFamily="34" charset="0"/>
                <a:ea typeface="+mn-ea"/>
                <a:cs typeface="Arial" panose="020B0604020202020204" pitchFamily="34" charset="0"/>
              </a:rPr>
              <a:t>の</a:t>
            </a:r>
            <a:r>
              <a:rPr kumimoji="1" lang="ja-JP" altLang="en-US" sz="1100">
                <a:solidFill>
                  <a:schemeClr val="dk1"/>
                </a:solidFill>
                <a:effectLst/>
                <a:latin typeface="Arial" panose="020B0604020202020204" pitchFamily="34" charset="0"/>
                <a:ea typeface="+mn-ea"/>
                <a:cs typeface="Arial" panose="020B0604020202020204" pitchFamily="34" charset="0"/>
              </a:rPr>
              <a:t>赤</a:t>
            </a:r>
            <a:r>
              <a:rPr kumimoji="1" lang="ja-JP" altLang="ja-JP" sz="1100">
                <a:solidFill>
                  <a:schemeClr val="dk1"/>
                </a:solidFill>
                <a:effectLst/>
                <a:latin typeface="Arial" panose="020B0604020202020204" pitchFamily="34" charset="0"/>
                <a:ea typeface="+mn-ea"/>
                <a:cs typeface="Arial" panose="020B0604020202020204" pitchFamily="34" charset="0"/>
              </a:rPr>
              <a:t>枠の金額</a:t>
            </a:r>
            <a:r>
              <a:rPr kumimoji="1" lang="ja-JP" altLang="en-US" sz="1100">
                <a:solidFill>
                  <a:schemeClr val="dk1"/>
                </a:solidFill>
                <a:effectLst/>
                <a:latin typeface="Arial" panose="020B0604020202020204" pitchFamily="34" charset="0"/>
                <a:ea typeface="+mn-ea"/>
                <a:cs typeface="Arial" panose="020B0604020202020204" pitchFamily="34" charset="0"/>
              </a:rPr>
              <a:t>と一致します</a:t>
            </a:r>
            <a:endParaRPr kumimoji="1" lang="ja-JP" altLang="en-US" sz="1100">
              <a:latin typeface="Arial" panose="020B0604020202020204" pitchFamily="34" charset="0"/>
              <a:cs typeface="Arial" panose="020B0604020202020204" pitchFamily="34" charset="0"/>
            </a:endParaRPr>
          </a:p>
        </xdr:txBody>
      </xdr:sp>
      <xdr:cxnSp macro="">
        <xdr:nvCxnSpPr>
          <xdr:cNvPr id="8" name="直線コネクタ 7"/>
          <xdr:cNvCxnSpPr>
            <a:stCxn id="7" idx="1"/>
          </xdr:cNvCxnSpPr>
        </xdr:nvCxnSpPr>
        <xdr:spPr bwMode="auto">
          <a:xfrm>
            <a:off x="7633607" y="4191000"/>
            <a:ext cx="190500" cy="2422072"/>
          </a:xfrm>
          <a:prstGeom prst="line">
            <a:avLst/>
          </a:prstGeom>
          <a:solidFill>
            <a:srgbClr val="FFFFFF"/>
          </a:solidFill>
          <a:ln w="38100" cap="flat" cmpd="sng" algn="ctr">
            <a:solidFill>
              <a:srgbClr val="000000"/>
            </a:solidFill>
            <a:prstDash val="solid"/>
            <a:round/>
            <a:headEnd type="none" w="med" len="med"/>
            <a:tailEnd type="none" w="med" len="med"/>
          </a:ln>
          <a:effectLst/>
        </xdr:spPr>
      </xdr:cxnSp>
    </xdr:grpSp>
    <xdr:clientData/>
  </xdr:twoCellAnchor>
  <xdr:twoCellAnchor>
    <xdr:from>
      <xdr:col>5</xdr:col>
      <xdr:colOff>778668</xdr:colOff>
      <xdr:row>14</xdr:row>
      <xdr:rowOff>303441</xdr:rowOff>
    </xdr:from>
    <xdr:to>
      <xdr:col>7</xdr:col>
      <xdr:colOff>889000</xdr:colOff>
      <xdr:row>15</xdr:row>
      <xdr:rowOff>255816</xdr:rowOff>
    </xdr:to>
    <xdr:sp macro="" textlink="">
      <xdr:nvSpPr>
        <xdr:cNvPr id="9" name="線吹き出し 1 (枠付き) 8"/>
        <xdr:cNvSpPr/>
      </xdr:nvSpPr>
      <xdr:spPr bwMode="auto">
        <a:xfrm>
          <a:off x="5269025" y="6281512"/>
          <a:ext cx="3684475" cy="514804"/>
        </a:xfrm>
        <a:prstGeom prst="borderCallout1">
          <a:avLst>
            <a:gd name="adj1" fmla="val 1446"/>
            <a:gd name="adj2" fmla="val 50497"/>
            <a:gd name="adj3" fmla="val -111559"/>
            <a:gd name="adj4" fmla="val 2823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latin typeface="Arial" panose="020B0604020202020204" pitchFamily="34" charset="0"/>
              <a:cs typeface="Arial" panose="020B0604020202020204" pitchFamily="34" charset="0"/>
            </a:rPr>
            <a:t>今回報告の対象期間を記入して下さい（遂行状況報告以降）</a:t>
          </a:r>
          <a:endParaRPr kumimoji="1" lang="en-US" altLang="ja-JP" sz="1100">
            <a:latin typeface="Arial" panose="020B0604020202020204" pitchFamily="34" charset="0"/>
            <a:cs typeface="Arial" panose="020B0604020202020204" pitchFamily="34" charset="0"/>
          </a:endParaRPr>
        </a:p>
        <a:p>
          <a:pPr algn="ctr"/>
          <a:r>
            <a:rPr kumimoji="1" lang="en-US" altLang="ja-JP" sz="1100">
              <a:solidFill>
                <a:schemeClr val="dk1"/>
              </a:solidFill>
              <a:effectLst/>
              <a:latin typeface="Arial" panose="020B0604020202020204" pitchFamily="34" charset="0"/>
              <a:ea typeface="+mn-ea"/>
              <a:cs typeface="Arial" panose="020B0604020202020204" pitchFamily="34" charset="0"/>
            </a:rPr>
            <a:t>※</a:t>
          </a:r>
          <a:r>
            <a:rPr kumimoji="1" lang="ja-JP" altLang="en-US" sz="1100">
              <a:solidFill>
                <a:schemeClr val="dk1"/>
              </a:solidFill>
              <a:effectLst/>
              <a:latin typeface="Arial" panose="020B0604020202020204" pitchFamily="34" charset="0"/>
              <a:ea typeface="+mn-ea"/>
              <a:cs typeface="Arial" panose="020B0604020202020204" pitchFamily="34" charset="0"/>
            </a:rPr>
            <a:t>様式７号別紙４の青</a:t>
          </a:r>
          <a:r>
            <a:rPr kumimoji="1" lang="ja-JP" altLang="ja-JP" sz="1100">
              <a:solidFill>
                <a:schemeClr val="dk1"/>
              </a:solidFill>
              <a:effectLst/>
              <a:latin typeface="Arial" panose="020B0604020202020204" pitchFamily="34" charset="0"/>
              <a:ea typeface="+mn-ea"/>
              <a:cs typeface="Arial" panose="020B0604020202020204" pitchFamily="34" charset="0"/>
            </a:rPr>
            <a:t>枠の金額</a:t>
          </a:r>
          <a:r>
            <a:rPr kumimoji="1" lang="ja-JP" altLang="en-US" sz="1100">
              <a:solidFill>
                <a:schemeClr val="dk1"/>
              </a:solidFill>
              <a:effectLst/>
              <a:latin typeface="Arial" panose="020B0604020202020204" pitchFamily="34" charset="0"/>
              <a:ea typeface="+mn-ea"/>
              <a:cs typeface="Arial" panose="020B0604020202020204" pitchFamily="34" charset="0"/>
            </a:rPr>
            <a:t>と一致します</a:t>
          </a:r>
          <a:endParaRPr kumimoji="1" lang="ja-JP" altLang="en-US" sz="110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1024615</xdr:colOff>
      <xdr:row>2</xdr:row>
      <xdr:rowOff>262618</xdr:rowOff>
    </xdr:from>
    <xdr:to>
      <xdr:col>7</xdr:col>
      <xdr:colOff>1194706</xdr:colOff>
      <xdr:row>4</xdr:row>
      <xdr:rowOff>0</xdr:rowOff>
    </xdr:to>
    <xdr:sp macro="" textlink="">
      <xdr:nvSpPr>
        <xdr:cNvPr id="3" name="線吹き出し 1 (枠付き) 2"/>
        <xdr:cNvSpPr/>
      </xdr:nvSpPr>
      <xdr:spPr bwMode="auto">
        <a:xfrm>
          <a:off x="5936794" y="806904"/>
          <a:ext cx="4088948" cy="336096"/>
        </a:xfrm>
        <a:prstGeom prst="borderCallout1">
          <a:avLst>
            <a:gd name="adj1" fmla="val 52793"/>
            <a:gd name="adj2" fmla="val -86"/>
            <a:gd name="adj3" fmla="val 3863"/>
            <a:gd name="adj4" fmla="val -22209"/>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p>
      </xdr:txBody>
    </xdr:sp>
    <xdr:clientData/>
  </xdr:twoCellAnchor>
  <xdr:twoCellAnchor>
    <xdr:from>
      <xdr:col>1</xdr:col>
      <xdr:colOff>36739</xdr:colOff>
      <xdr:row>7</xdr:row>
      <xdr:rowOff>40821</xdr:rowOff>
    </xdr:from>
    <xdr:to>
      <xdr:col>6</xdr:col>
      <xdr:colOff>1925410</xdr:colOff>
      <xdr:row>12</xdr:row>
      <xdr:rowOff>526595</xdr:rowOff>
    </xdr:to>
    <xdr:sp macro="" textlink="">
      <xdr:nvSpPr>
        <xdr:cNvPr id="4" name="正方形/長方形 3"/>
        <xdr:cNvSpPr/>
      </xdr:nvSpPr>
      <xdr:spPr bwMode="auto">
        <a:xfrm>
          <a:off x="717096" y="2027464"/>
          <a:ext cx="8079921" cy="3275238"/>
        </a:xfrm>
        <a:prstGeom prst="rect">
          <a:avLst/>
        </a:prstGeom>
        <a:solidFill>
          <a:srgbClr val="F79646">
            <a:alpha val="14902"/>
          </a:srgbClr>
        </a:solidFill>
        <a:ln>
          <a:headEnd type="none" w="med" len="med"/>
          <a:tailEnd type="none" w="med" len="med"/>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54428</xdr:colOff>
      <xdr:row>14</xdr:row>
      <xdr:rowOff>44903</xdr:rowOff>
    </xdr:from>
    <xdr:to>
      <xdr:col>6</xdr:col>
      <xdr:colOff>1939017</xdr:colOff>
      <xdr:row>16</xdr:row>
      <xdr:rowOff>502103</xdr:rowOff>
    </xdr:to>
    <xdr:sp macro="" textlink="">
      <xdr:nvSpPr>
        <xdr:cNvPr id="5" name="正方形/長方形 4"/>
        <xdr:cNvSpPr/>
      </xdr:nvSpPr>
      <xdr:spPr bwMode="auto">
        <a:xfrm>
          <a:off x="734785" y="5936796"/>
          <a:ext cx="8075839" cy="1572986"/>
        </a:xfrm>
        <a:prstGeom prst="rect">
          <a:avLst/>
        </a:prstGeom>
        <a:solidFill>
          <a:srgbClr val="F79646">
            <a:alpha val="14902"/>
          </a:srgbClr>
        </a:solidFill>
        <a:ln>
          <a:headEnd type="none" w="med" len="med"/>
          <a:tailEnd type="none" w="med" len="med"/>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54428</xdr:colOff>
      <xdr:row>13</xdr:row>
      <xdr:rowOff>53974</xdr:rowOff>
    </xdr:from>
    <xdr:to>
      <xdr:col>7</xdr:col>
      <xdr:colOff>32203</xdr:colOff>
      <xdr:row>13</xdr:row>
      <xdr:rowOff>530224</xdr:rowOff>
    </xdr:to>
    <xdr:sp macro="" textlink="">
      <xdr:nvSpPr>
        <xdr:cNvPr id="6" name="正方形/長方形 5"/>
        <xdr:cNvSpPr/>
      </xdr:nvSpPr>
      <xdr:spPr bwMode="auto">
        <a:xfrm>
          <a:off x="680357" y="5469617"/>
          <a:ext cx="7416346" cy="476250"/>
        </a:xfrm>
        <a:prstGeom prst="rect">
          <a:avLst/>
        </a:prstGeom>
        <a:solidFill>
          <a:srgbClr val="9BBB59">
            <a:alpha val="14902"/>
          </a:srgbClr>
        </a:solidFill>
        <a:ln>
          <a:headEnd type="none" w="med" len="med"/>
          <a:tailEnd type="none" w="med" len="med"/>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3</xdr:col>
      <xdr:colOff>1673679</xdr:colOff>
      <xdr:row>10</xdr:row>
      <xdr:rowOff>142875</xdr:rowOff>
    </xdr:from>
    <xdr:to>
      <xdr:col>6</xdr:col>
      <xdr:colOff>421821</xdr:colOff>
      <xdr:row>15</xdr:row>
      <xdr:rowOff>285750</xdr:rowOff>
    </xdr:to>
    <xdr:grpSp>
      <xdr:nvGrpSpPr>
        <xdr:cNvPr id="11" name="グループ化 10"/>
        <xdr:cNvGrpSpPr/>
      </xdr:nvGrpSpPr>
      <xdr:grpSpPr>
        <a:xfrm>
          <a:off x="2668945" y="3844018"/>
          <a:ext cx="4113243" cy="2942059"/>
          <a:chOff x="5361214" y="3680732"/>
          <a:chExt cx="4544785" cy="2932340"/>
        </a:xfrm>
      </xdr:grpSpPr>
      <xdr:sp macro="" textlink="">
        <xdr:nvSpPr>
          <xdr:cNvPr id="7" name="線吹き出し 1 (枠付き) 6"/>
          <xdr:cNvSpPr/>
        </xdr:nvSpPr>
        <xdr:spPr bwMode="auto">
          <a:xfrm>
            <a:off x="5361214" y="3680732"/>
            <a:ext cx="4544785" cy="510268"/>
          </a:xfrm>
          <a:prstGeom prst="borderCallout1">
            <a:avLst>
              <a:gd name="adj1" fmla="val 1446"/>
              <a:gd name="adj2" fmla="val 50497"/>
              <a:gd name="adj3" fmla="val -148893"/>
              <a:gd name="adj4" fmla="val 5238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latin typeface="Arial" panose="020B0604020202020204" pitchFamily="34" charset="0"/>
                <a:cs typeface="Arial" panose="020B0604020202020204" pitchFamily="34" charset="0"/>
              </a:rPr>
              <a:t>今回報告の対象期間を記入して下さい（遂行状況報告以降）</a:t>
            </a:r>
            <a:endParaRPr kumimoji="1" lang="en-US" altLang="ja-JP" sz="1100">
              <a:latin typeface="Arial" panose="020B0604020202020204" pitchFamily="34" charset="0"/>
              <a:cs typeface="Arial" panose="020B0604020202020204" pitchFamily="34" charset="0"/>
            </a:endParaRPr>
          </a:p>
          <a:p>
            <a:pPr algn="ctr"/>
            <a:r>
              <a:rPr kumimoji="1" lang="en-US" altLang="ja-JP" sz="1100">
                <a:solidFill>
                  <a:schemeClr val="dk1"/>
                </a:solidFill>
                <a:effectLst/>
                <a:latin typeface="Arial" panose="020B0604020202020204" pitchFamily="34" charset="0"/>
                <a:ea typeface="+mn-ea"/>
                <a:cs typeface="Arial" panose="020B0604020202020204" pitchFamily="34" charset="0"/>
              </a:rPr>
              <a:t>※</a:t>
            </a:r>
            <a:r>
              <a:rPr kumimoji="1" lang="ja-JP" altLang="ja-JP" sz="1100">
                <a:solidFill>
                  <a:schemeClr val="dk1"/>
                </a:solidFill>
                <a:effectLst/>
                <a:latin typeface="Arial" panose="020B0604020202020204" pitchFamily="34" charset="0"/>
                <a:ea typeface="+mn-ea"/>
                <a:cs typeface="Arial" panose="020B0604020202020204" pitchFamily="34" charset="0"/>
              </a:rPr>
              <a:t>様式</a:t>
            </a:r>
            <a:r>
              <a:rPr kumimoji="1" lang="en-US" altLang="ja-JP" sz="1100">
                <a:solidFill>
                  <a:schemeClr val="dk1"/>
                </a:solidFill>
                <a:effectLst/>
                <a:latin typeface="Arial" panose="020B0604020202020204" pitchFamily="34" charset="0"/>
                <a:ea typeface="+mn-ea"/>
                <a:cs typeface="Arial" panose="020B0604020202020204" pitchFamily="34" charset="0"/>
              </a:rPr>
              <a:t>7</a:t>
            </a:r>
            <a:r>
              <a:rPr kumimoji="1" lang="ja-JP" altLang="ja-JP" sz="1100">
                <a:solidFill>
                  <a:schemeClr val="dk1"/>
                </a:solidFill>
                <a:effectLst/>
                <a:latin typeface="Arial" panose="020B0604020202020204" pitchFamily="34" charset="0"/>
                <a:ea typeface="+mn-ea"/>
                <a:cs typeface="Arial" panose="020B0604020202020204" pitchFamily="34" charset="0"/>
              </a:rPr>
              <a:t>号別紙</a:t>
            </a:r>
            <a:r>
              <a:rPr kumimoji="1" lang="en-US" altLang="ja-JP" sz="1100">
                <a:solidFill>
                  <a:schemeClr val="dk1"/>
                </a:solidFill>
                <a:effectLst/>
                <a:latin typeface="Arial" panose="020B0604020202020204" pitchFamily="34" charset="0"/>
                <a:ea typeface="+mn-ea"/>
                <a:cs typeface="Arial" panose="020B0604020202020204" pitchFamily="34" charset="0"/>
              </a:rPr>
              <a:t>3-1</a:t>
            </a:r>
            <a:r>
              <a:rPr kumimoji="1" lang="ja-JP" altLang="ja-JP" sz="1100">
                <a:solidFill>
                  <a:schemeClr val="dk1"/>
                </a:solidFill>
                <a:effectLst/>
                <a:latin typeface="Arial" panose="020B0604020202020204" pitchFamily="34" charset="0"/>
                <a:ea typeface="+mn-ea"/>
                <a:cs typeface="Arial" panose="020B0604020202020204" pitchFamily="34" charset="0"/>
              </a:rPr>
              <a:t>のオレンジ枠の金額</a:t>
            </a:r>
            <a:r>
              <a:rPr kumimoji="1" lang="ja-JP" altLang="en-US" sz="1100">
                <a:solidFill>
                  <a:schemeClr val="dk1"/>
                </a:solidFill>
                <a:effectLst/>
                <a:latin typeface="Arial" panose="020B0604020202020204" pitchFamily="34" charset="0"/>
                <a:ea typeface="+mn-ea"/>
                <a:cs typeface="Arial" panose="020B0604020202020204" pitchFamily="34" charset="0"/>
              </a:rPr>
              <a:t>と一致します</a:t>
            </a:r>
            <a:endParaRPr kumimoji="1" lang="ja-JP" altLang="en-US" sz="1100">
              <a:latin typeface="Arial" panose="020B0604020202020204" pitchFamily="34" charset="0"/>
              <a:cs typeface="Arial" panose="020B0604020202020204" pitchFamily="34" charset="0"/>
            </a:endParaRPr>
          </a:p>
        </xdr:txBody>
      </xdr:sp>
      <xdr:cxnSp macro="">
        <xdr:nvCxnSpPr>
          <xdr:cNvPr id="8" name="直線コネクタ 7"/>
          <xdr:cNvCxnSpPr>
            <a:stCxn id="7" idx="1"/>
          </xdr:cNvCxnSpPr>
        </xdr:nvCxnSpPr>
        <xdr:spPr bwMode="auto">
          <a:xfrm>
            <a:off x="7633607" y="4191000"/>
            <a:ext cx="190500" cy="2422072"/>
          </a:xfrm>
          <a:prstGeom prst="line">
            <a:avLst/>
          </a:prstGeom>
          <a:solidFill>
            <a:srgbClr val="FFFFFF"/>
          </a:solidFill>
          <a:ln w="38100" cap="flat" cmpd="sng" algn="ctr">
            <a:solidFill>
              <a:srgbClr val="000000"/>
            </a:solidFill>
            <a:prstDash val="solid"/>
            <a:round/>
            <a:headEnd type="none" w="med" len="med"/>
            <a:tailEnd type="none" w="med" len="med"/>
          </a:ln>
          <a:effectLst/>
        </xdr:spPr>
      </xdr:cxnSp>
    </xdr:grpSp>
    <xdr:clientData/>
  </xdr:twoCellAnchor>
  <xdr:twoCellAnchor>
    <xdr:from>
      <xdr:col>5</xdr:col>
      <xdr:colOff>798739</xdr:colOff>
      <xdr:row>14</xdr:row>
      <xdr:rowOff>353786</xdr:rowOff>
    </xdr:from>
    <xdr:to>
      <xdr:col>7</xdr:col>
      <xdr:colOff>802821</xdr:colOff>
      <xdr:row>15</xdr:row>
      <xdr:rowOff>306161</xdr:rowOff>
    </xdr:to>
    <xdr:sp macro="" textlink="">
      <xdr:nvSpPr>
        <xdr:cNvPr id="15" name="線吹き出し 1 (枠付き) 14"/>
        <xdr:cNvSpPr/>
      </xdr:nvSpPr>
      <xdr:spPr bwMode="auto">
        <a:xfrm>
          <a:off x="5710918" y="6245679"/>
          <a:ext cx="3922939" cy="510268"/>
        </a:xfrm>
        <a:prstGeom prst="borderCallout1">
          <a:avLst>
            <a:gd name="adj1" fmla="val 1446"/>
            <a:gd name="adj2" fmla="val 50497"/>
            <a:gd name="adj3" fmla="val -111559"/>
            <a:gd name="adj4" fmla="val 2823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latin typeface="Arial" panose="020B0604020202020204" pitchFamily="34" charset="0"/>
              <a:cs typeface="Arial" panose="020B0604020202020204" pitchFamily="34" charset="0"/>
            </a:rPr>
            <a:t>今回報告の対象期間を記入して下さい（遂行状況報告以降）</a:t>
          </a:r>
          <a:endParaRPr kumimoji="1" lang="en-US" altLang="ja-JP" sz="1100">
            <a:latin typeface="Arial" panose="020B0604020202020204" pitchFamily="34" charset="0"/>
            <a:cs typeface="Arial" panose="020B0604020202020204" pitchFamily="34" charset="0"/>
          </a:endParaRPr>
        </a:p>
        <a:p>
          <a:pPr algn="ctr"/>
          <a:r>
            <a:rPr kumimoji="1" lang="en-US" altLang="ja-JP" sz="1100">
              <a:solidFill>
                <a:schemeClr val="dk1"/>
              </a:solidFill>
              <a:effectLst/>
              <a:latin typeface="Arial" panose="020B0604020202020204" pitchFamily="34" charset="0"/>
              <a:ea typeface="+mn-ea"/>
              <a:cs typeface="Arial" panose="020B0604020202020204" pitchFamily="34" charset="0"/>
            </a:rPr>
            <a:t>※</a:t>
          </a:r>
          <a:r>
            <a:rPr kumimoji="1" lang="ja-JP" altLang="en-US" sz="1100">
              <a:solidFill>
                <a:schemeClr val="dk1"/>
              </a:solidFill>
              <a:effectLst/>
              <a:latin typeface="Arial" panose="020B0604020202020204" pitchFamily="34" charset="0"/>
              <a:ea typeface="+mn-ea"/>
              <a:cs typeface="Arial" panose="020B0604020202020204" pitchFamily="34" charset="0"/>
            </a:rPr>
            <a:t>様式７号別紙</a:t>
          </a:r>
          <a:r>
            <a:rPr kumimoji="1" lang="en-US" altLang="ja-JP" sz="1100">
              <a:solidFill>
                <a:schemeClr val="dk1"/>
              </a:solidFill>
              <a:effectLst/>
              <a:latin typeface="Arial" panose="020B0604020202020204" pitchFamily="34" charset="0"/>
              <a:ea typeface="+mn-ea"/>
              <a:cs typeface="Arial" panose="020B0604020202020204" pitchFamily="34" charset="0"/>
            </a:rPr>
            <a:t>5</a:t>
          </a:r>
          <a:r>
            <a:rPr kumimoji="1" lang="ja-JP" altLang="ja-JP" sz="1100">
              <a:solidFill>
                <a:schemeClr val="dk1"/>
              </a:solidFill>
              <a:effectLst/>
              <a:latin typeface="Arial" panose="020B0604020202020204" pitchFamily="34" charset="0"/>
              <a:ea typeface="+mn-ea"/>
              <a:cs typeface="Arial" panose="020B0604020202020204" pitchFamily="34" charset="0"/>
            </a:rPr>
            <a:t>の</a:t>
          </a:r>
          <a:r>
            <a:rPr kumimoji="1" lang="ja-JP" altLang="en-US" sz="1100">
              <a:solidFill>
                <a:schemeClr val="dk1"/>
              </a:solidFill>
              <a:effectLst/>
              <a:latin typeface="Arial" panose="020B0604020202020204" pitchFamily="34" charset="0"/>
              <a:ea typeface="+mn-ea"/>
              <a:cs typeface="Arial" panose="020B0604020202020204" pitchFamily="34" charset="0"/>
            </a:rPr>
            <a:t>緑</a:t>
          </a:r>
          <a:r>
            <a:rPr kumimoji="1" lang="ja-JP" altLang="ja-JP" sz="1100">
              <a:solidFill>
                <a:schemeClr val="dk1"/>
              </a:solidFill>
              <a:effectLst/>
              <a:latin typeface="Arial" panose="020B0604020202020204" pitchFamily="34" charset="0"/>
              <a:ea typeface="+mn-ea"/>
              <a:cs typeface="Arial" panose="020B0604020202020204" pitchFamily="34" charset="0"/>
            </a:rPr>
            <a:t>枠の金額</a:t>
          </a:r>
          <a:r>
            <a:rPr kumimoji="1" lang="ja-JP" altLang="en-US" sz="1100">
              <a:solidFill>
                <a:schemeClr val="dk1"/>
              </a:solidFill>
              <a:effectLst/>
              <a:latin typeface="Arial" panose="020B0604020202020204" pitchFamily="34" charset="0"/>
              <a:ea typeface="+mn-ea"/>
              <a:cs typeface="Arial" panose="020B0604020202020204" pitchFamily="34" charset="0"/>
            </a:rPr>
            <a:t>と一致します</a:t>
          </a:r>
          <a:endParaRPr kumimoji="1" lang="ja-JP" altLang="en-US" sz="11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27213</xdr:colOff>
      <xdr:row>9</xdr:row>
      <xdr:rowOff>68035</xdr:rowOff>
    </xdr:from>
    <xdr:to>
      <xdr:col>14</xdr:col>
      <xdr:colOff>408214</xdr:colOff>
      <xdr:row>9</xdr:row>
      <xdr:rowOff>353784</xdr:rowOff>
    </xdr:to>
    <xdr:sp macro="" textlink="">
      <xdr:nvSpPr>
        <xdr:cNvPr id="2" name="角丸四角形 1"/>
        <xdr:cNvSpPr/>
      </xdr:nvSpPr>
      <xdr:spPr bwMode="auto">
        <a:xfrm>
          <a:off x="13743213" y="2898321"/>
          <a:ext cx="381001" cy="285749"/>
        </a:xfrm>
        <a:prstGeom prst="roundRect">
          <a:avLst/>
        </a:prstGeom>
        <a:no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14</xdr:col>
      <xdr:colOff>29935</xdr:colOff>
      <xdr:row>11</xdr:row>
      <xdr:rowOff>57150</xdr:rowOff>
    </xdr:from>
    <xdr:to>
      <xdr:col>14</xdr:col>
      <xdr:colOff>408214</xdr:colOff>
      <xdr:row>11</xdr:row>
      <xdr:rowOff>367393</xdr:rowOff>
    </xdr:to>
    <xdr:sp macro="" textlink="">
      <xdr:nvSpPr>
        <xdr:cNvPr id="5" name="角丸四角形 4"/>
        <xdr:cNvSpPr/>
      </xdr:nvSpPr>
      <xdr:spPr bwMode="auto">
        <a:xfrm>
          <a:off x="13745935" y="3676650"/>
          <a:ext cx="378279" cy="310243"/>
        </a:xfrm>
        <a:prstGeom prst="roundRect">
          <a:avLst/>
        </a:prstGeom>
        <a:no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8</xdr:col>
      <xdr:colOff>768936</xdr:colOff>
      <xdr:row>3</xdr:row>
      <xdr:rowOff>138206</xdr:rowOff>
    </xdr:from>
    <xdr:to>
      <xdr:col>13</xdr:col>
      <xdr:colOff>408215</xdr:colOff>
      <xdr:row>4</xdr:row>
      <xdr:rowOff>285949</xdr:rowOff>
    </xdr:to>
    <xdr:sp macro="" textlink="">
      <xdr:nvSpPr>
        <xdr:cNvPr id="6" name="線吹き出し 1 (枠付き) 5"/>
        <xdr:cNvSpPr/>
      </xdr:nvSpPr>
      <xdr:spPr bwMode="auto">
        <a:xfrm>
          <a:off x="8751793" y="1027206"/>
          <a:ext cx="3857493" cy="465243"/>
        </a:xfrm>
        <a:prstGeom prst="borderCallout1">
          <a:avLst>
            <a:gd name="adj1" fmla="val 49708"/>
            <a:gd name="adj2" fmla="val -238"/>
            <a:gd name="adj3" fmla="val -31636"/>
            <a:gd name="adj4" fmla="val -33510"/>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p>
      </xdr:txBody>
    </xdr:sp>
    <xdr:clientData/>
  </xdr:twoCellAnchor>
  <xdr:twoCellAnchor>
    <xdr:from>
      <xdr:col>7</xdr:col>
      <xdr:colOff>185297</xdr:colOff>
      <xdr:row>14</xdr:row>
      <xdr:rowOff>46746</xdr:rowOff>
    </xdr:from>
    <xdr:to>
      <xdr:col>10</xdr:col>
      <xdr:colOff>311710</xdr:colOff>
      <xdr:row>15</xdr:row>
      <xdr:rowOff>104575</xdr:rowOff>
    </xdr:to>
    <xdr:sp macro="" textlink="">
      <xdr:nvSpPr>
        <xdr:cNvPr id="8" name="線吹き出し 1 (枠付き) 7"/>
        <xdr:cNvSpPr/>
      </xdr:nvSpPr>
      <xdr:spPr bwMode="auto">
        <a:xfrm>
          <a:off x="7861326" y="4910099"/>
          <a:ext cx="2849443" cy="461241"/>
        </a:xfrm>
        <a:prstGeom prst="borderCallout1">
          <a:avLst>
            <a:gd name="adj1" fmla="val 1275"/>
            <a:gd name="adj2" fmla="val 47740"/>
            <a:gd name="adj3" fmla="val -211891"/>
            <a:gd name="adj4" fmla="val 855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遂行状況報告以降の支払実績となります</a:t>
          </a:r>
        </a:p>
      </xdr:txBody>
    </xdr:sp>
    <xdr:clientData/>
  </xdr:twoCellAnchor>
  <xdr:twoCellAnchor>
    <xdr:from>
      <xdr:col>10</xdr:col>
      <xdr:colOff>530678</xdr:colOff>
      <xdr:row>24</xdr:row>
      <xdr:rowOff>52695</xdr:rowOff>
    </xdr:from>
    <xdr:to>
      <xdr:col>14</xdr:col>
      <xdr:colOff>725714</xdr:colOff>
      <xdr:row>24</xdr:row>
      <xdr:rowOff>514203</xdr:rowOff>
    </xdr:to>
    <xdr:sp macro="" textlink="">
      <xdr:nvSpPr>
        <xdr:cNvPr id="7" name="線吹き出し 1 (枠付き) 6"/>
        <xdr:cNvSpPr/>
      </xdr:nvSpPr>
      <xdr:spPr bwMode="auto">
        <a:xfrm>
          <a:off x="10200821" y="9359981"/>
          <a:ext cx="3469822" cy="461508"/>
        </a:xfrm>
        <a:prstGeom prst="borderCallout1">
          <a:avLst>
            <a:gd name="adj1" fmla="val 52655"/>
            <a:gd name="adj2" fmla="val 50"/>
            <a:gd name="adj3" fmla="val 49851"/>
            <a:gd name="adj4" fmla="val -64235"/>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過去に提出した遂行状況報告書の金額を記入します</a:t>
          </a:r>
          <a:endParaRPr kumimoji="1" lang="en-US" altLang="ja-JP" sz="1100"/>
        </a:p>
      </xdr:txBody>
    </xdr:sp>
    <xdr:clientData/>
  </xdr:twoCellAnchor>
  <xdr:twoCellAnchor>
    <xdr:from>
      <xdr:col>10</xdr:col>
      <xdr:colOff>521152</xdr:colOff>
      <xdr:row>22</xdr:row>
      <xdr:rowOff>46717</xdr:rowOff>
    </xdr:from>
    <xdr:to>
      <xdr:col>14</xdr:col>
      <xdr:colOff>190499</xdr:colOff>
      <xdr:row>22</xdr:row>
      <xdr:rowOff>508225</xdr:rowOff>
    </xdr:to>
    <xdr:sp macro="" textlink="">
      <xdr:nvSpPr>
        <xdr:cNvPr id="9" name="線吹き出し 1 (枠付き) 8"/>
        <xdr:cNvSpPr/>
      </xdr:nvSpPr>
      <xdr:spPr bwMode="auto">
        <a:xfrm>
          <a:off x="10191295" y="8211003"/>
          <a:ext cx="2944133" cy="461508"/>
        </a:xfrm>
        <a:prstGeom prst="borderCallout1">
          <a:avLst>
            <a:gd name="adj1" fmla="val 49708"/>
            <a:gd name="adj2" fmla="val -238"/>
            <a:gd name="adj3" fmla="val 51701"/>
            <a:gd name="adj4" fmla="val -74583"/>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当該ページ（</a:t>
          </a:r>
          <a:r>
            <a:rPr kumimoji="1" lang="en-US" altLang="ja-JP" sz="1100"/>
            <a:t>No,1</a:t>
          </a:r>
          <a:r>
            <a:rPr kumimoji="1" lang="ja-JP" altLang="en-US" sz="1100"/>
            <a:t>）の合計金額を記入します</a:t>
          </a:r>
        </a:p>
      </xdr:txBody>
    </xdr:sp>
    <xdr:clientData/>
  </xdr:twoCellAnchor>
  <xdr:twoCellAnchor>
    <xdr:from>
      <xdr:col>10</xdr:col>
      <xdr:colOff>522167</xdr:colOff>
      <xdr:row>23</xdr:row>
      <xdr:rowOff>26547</xdr:rowOff>
    </xdr:from>
    <xdr:to>
      <xdr:col>14</xdr:col>
      <xdr:colOff>1998434</xdr:colOff>
      <xdr:row>23</xdr:row>
      <xdr:rowOff>557893</xdr:rowOff>
    </xdr:to>
    <xdr:sp macro="" textlink="">
      <xdr:nvSpPr>
        <xdr:cNvPr id="10" name="線吹き出し 1 (枠付き) 9"/>
        <xdr:cNvSpPr/>
      </xdr:nvSpPr>
      <xdr:spPr bwMode="auto">
        <a:xfrm>
          <a:off x="10192310" y="8762333"/>
          <a:ext cx="4751053" cy="531346"/>
        </a:xfrm>
        <a:prstGeom prst="borderCallout1">
          <a:avLst>
            <a:gd name="adj1" fmla="val 49708"/>
            <a:gd name="adj2" fmla="val -238"/>
            <a:gd name="adj3" fmla="val 52038"/>
            <a:gd name="adj4" fmla="val -4691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単独の経費でページが複数にわたる場合は各ページの合計額を記入します</a:t>
          </a:r>
          <a:endParaRPr kumimoji="1" lang="en-US" altLang="ja-JP" sz="1100"/>
        </a:p>
        <a:p>
          <a:pPr marL="0" marR="0" lvl="0" indent="0" algn="ctr"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ja-JP"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2-1</a:t>
          </a:r>
          <a:r>
            <a:rPr kumimoji="1" lang="ja-JP" altLang="ja-JP" sz="1100">
              <a:solidFill>
                <a:schemeClr val="dk1"/>
              </a:solidFill>
              <a:effectLst/>
              <a:latin typeface="+mn-lt"/>
              <a:ea typeface="+mn-ea"/>
              <a:cs typeface="+mn-cs"/>
            </a:rPr>
            <a:t>のオレンジ枠の金額と一致します</a:t>
          </a:r>
          <a:endParaRPr lang="ja-JP" altLang="ja-JP">
            <a:effectLst/>
          </a:endParaRPr>
        </a:p>
      </xdr:txBody>
    </xdr:sp>
    <xdr:clientData/>
  </xdr:twoCellAnchor>
  <xdr:twoCellAnchor>
    <xdr:from>
      <xdr:col>5</xdr:col>
      <xdr:colOff>27214</xdr:colOff>
      <xdr:row>23</xdr:row>
      <xdr:rowOff>54427</xdr:rowOff>
    </xdr:from>
    <xdr:to>
      <xdr:col>7</xdr:col>
      <xdr:colOff>1061357</xdr:colOff>
      <xdr:row>23</xdr:row>
      <xdr:rowOff>530677</xdr:rowOff>
    </xdr:to>
    <xdr:sp macro="" textlink="">
      <xdr:nvSpPr>
        <xdr:cNvPr id="12" name="正方形/長方形 11"/>
        <xdr:cNvSpPr/>
      </xdr:nvSpPr>
      <xdr:spPr bwMode="auto">
        <a:xfrm>
          <a:off x="5374821" y="8586106"/>
          <a:ext cx="3265715" cy="476250"/>
        </a:xfrm>
        <a:prstGeom prst="rect">
          <a:avLst/>
        </a:prstGeom>
        <a:solidFill>
          <a:srgbClr val="F79646">
            <a:alpha val="14902"/>
          </a:srgbClr>
        </a:solidFill>
        <a:ln>
          <a:headEnd type="none" w="med" len="med"/>
          <a:tailEnd type="none" w="med" len="med"/>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5</xdr:col>
      <xdr:colOff>54428</xdr:colOff>
      <xdr:row>25</xdr:row>
      <xdr:rowOff>54429</xdr:rowOff>
    </xdr:from>
    <xdr:to>
      <xdr:col>7</xdr:col>
      <xdr:colOff>1074964</xdr:colOff>
      <xdr:row>25</xdr:row>
      <xdr:rowOff>530679</xdr:rowOff>
    </xdr:to>
    <xdr:sp macro="" textlink="">
      <xdr:nvSpPr>
        <xdr:cNvPr id="13" name="正方形/長方形 12"/>
        <xdr:cNvSpPr/>
      </xdr:nvSpPr>
      <xdr:spPr bwMode="auto">
        <a:xfrm>
          <a:off x="5402035" y="9729108"/>
          <a:ext cx="3252108" cy="476250"/>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10</xdr:col>
      <xdr:colOff>533401</xdr:colOff>
      <xdr:row>25</xdr:row>
      <xdr:rowOff>50880</xdr:rowOff>
    </xdr:from>
    <xdr:to>
      <xdr:col>14</xdr:col>
      <xdr:colOff>190500</xdr:colOff>
      <xdr:row>25</xdr:row>
      <xdr:rowOff>512388</xdr:rowOff>
    </xdr:to>
    <xdr:sp macro="" textlink="">
      <xdr:nvSpPr>
        <xdr:cNvPr id="14" name="線吹き出し 1 (枠付き) 13"/>
        <xdr:cNvSpPr/>
      </xdr:nvSpPr>
      <xdr:spPr bwMode="auto">
        <a:xfrm>
          <a:off x="10203544" y="9929666"/>
          <a:ext cx="2931885" cy="461508"/>
        </a:xfrm>
        <a:prstGeom prst="borderCallout1">
          <a:avLst>
            <a:gd name="adj1" fmla="val 52655"/>
            <a:gd name="adj2" fmla="val 50"/>
            <a:gd name="adj3" fmla="val 51816"/>
            <a:gd name="adj4" fmla="val -76408"/>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en-US"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1-1</a:t>
          </a:r>
          <a:r>
            <a:rPr kumimoji="1" lang="ja-JP" altLang="en-US" sz="1100">
              <a:solidFill>
                <a:schemeClr val="dk1"/>
              </a:solidFill>
              <a:effectLst/>
              <a:latin typeface="+mn-lt"/>
              <a:ea typeface="+mn-ea"/>
              <a:cs typeface="+mn-cs"/>
            </a:rPr>
            <a:t>の赤</a:t>
          </a:r>
          <a:r>
            <a:rPr kumimoji="1" lang="ja-JP" altLang="ja-JP" sz="1100">
              <a:solidFill>
                <a:schemeClr val="dk1"/>
              </a:solidFill>
              <a:effectLst/>
              <a:latin typeface="+mn-lt"/>
              <a:ea typeface="+mn-ea"/>
              <a:cs typeface="+mn-cs"/>
            </a:rPr>
            <a:t>枠の金額と一致します</a:t>
          </a:r>
          <a:endParaRPr lang="ja-JP" altLang="ja-JP">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190500</xdr:colOff>
      <xdr:row>3</xdr:row>
      <xdr:rowOff>10886</xdr:rowOff>
    </xdr:from>
    <xdr:to>
      <xdr:col>20</xdr:col>
      <xdr:colOff>802369</xdr:colOff>
      <xdr:row>4</xdr:row>
      <xdr:rowOff>75179</xdr:rowOff>
    </xdr:to>
    <xdr:sp macro="" textlink="">
      <xdr:nvSpPr>
        <xdr:cNvPr id="3" name="線吹き出し 1 (枠付き) 2"/>
        <xdr:cNvSpPr/>
      </xdr:nvSpPr>
      <xdr:spPr bwMode="auto">
        <a:xfrm>
          <a:off x="5760357" y="827315"/>
          <a:ext cx="3179083" cy="381793"/>
        </a:xfrm>
        <a:prstGeom prst="borderCallout1">
          <a:avLst>
            <a:gd name="adj1" fmla="val 44611"/>
            <a:gd name="adj2" fmla="val 280"/>
            <a:gd name="adj3" fmla="val -4879"/>
            <a:gd name="adj4" fmla="val -37748"/>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期の開始から終了までの期間を記入して下さい</a:t>
          </a:r>
        </a:p>
      </xdr:txBody>
    </xdr:sp>
    <xdr:clientData/>
  </xdr:twoCellAnchor>
  <xdr:twoCellAnchor>
    <xdr:from>
      <xdr:col>9</xdr:col>
      <xdr:colOff>63500</xdr:colOff>
      <xdr:row>10</xdr:row>
      <xdr:rowOff>205014</xdr:rowOff>
    </xdr:from>
    <xdr:to>
      <xdr:col>20</xdr:col>
      <xdr:colOff>816430</xdr:colOff>
      <xdr:row>11</xdr:row>
      <xdr:rowOff>309789</xdr:rowOff>
    </xdr:to>
    <xdr:sp macro="" textlink="">
      <xdr:nvSpPr>
        <xdr:cNvPr id="4" name="線吹き出し 1 (枠付き) 3"/>
        <xdr:cNvSpPr/>
      </xdr:nvSpPr>
      <xdr:spPr bwMode="auto">
        <a:xfrm>
          <a:off x="5633357" y="3488871"/>
          <a:ext cx="3320144" cy="549275"/>
        </a:xfrm>
        <a:prstGeom prst="borderCallout1">
          <a:avLst>
            <a:gd name="adj1" fmla="val 1424"/>
            <a:gd name="adj2" fmla="val 81681"/>
            <a:gd name="adj3" fmla="val -215381"/>
            <a:gd name="adj4" fmla="val 71435"/>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期中に遂行状況報告（中間検査）を行っている場合、</a:t>
          </a:r>
          <a:r>
            <a:rPr kumimoji="1" lang="en-US" altLang="ja-JP" sz="1100"/>
            <a:t/>
          </a:r>
          <a:br>
            <a:rPr kumimoji="1" lang="en-US" altLang="ja-JP" sz="1100"/>
          </a:br>
          <a:r>
            <a:rPr kumimoji="1" lang="ja-JP" altLang="en-US" sz="1100"/>
            <a:t>遂行状況報告書に記載した内容を記入します</a:t>
          </a:r>
        </a:p>
      </xdr:txBody>
    </xdr:sp>
    <xdr:clientData/>
  </xdr:twoCellAnchor>
  <xdr:twoCellAnchor>
    <xdr:from>
      <xdr:col>7</xdr:col>
      <xdr:colOff>182675</xdr:colOff>
      <xdr:row>13</xdr:row>
      <xdr:rowOff>73025</xdr:rowOff>
    </xdr:from>
    <xdr:to>
      <xdr:col>19</xdr:col>
      <xdr:colOff>108857</xdr:colOff>
      <xdr:row>14</xdr:row>
      <xdr:rowOff>84931</xdr:rowOff>
    </xdr:to>
    <xdr:sp macro="" textlink="">
      <xdr:nvSpPr>
        <xdr:cNvPr id="5" name="線吹き出し 1 (枠付き) 4"/>
        <xdr:cNvSpPr/>
      </xdr:nvSpPr>
      <xdr:spPr bwMode="auto">
        <a:xfrm>
          <a:off x="5144746" y="4690382"/>
          <a:ext cx="2883468" cy="456406"/>
        </a:xfrm>
        <a:prstGeom prst="borderCallout1">
          <a:avLst>
            <a:gd name="adj1" fmla="val 1377"/>
            <a:gd name="adj2" fmla="val 23744"/>
            <a:gd name="adj3" fmla="val -431904"/>
            <a:gd name="adj4" fmla="val -4319"/>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遂行状況報告以降の支払実績を記入します</a:t>
          </a:r>
        </a:p>
      </xdr:txBody>
    </xdr:sp>
    <xdr:clientData/>
  </xdr:twoCellAnchor>
  <xdr:twoCellAnchor>
    <xdr:from>
      <xdr:col>5</xdr:col>
      <xdr:colOff>47625</xdr:colOff>
      <xdr:row>15</xdr:row>
      <xdr:rowOff>47625</xdr:rowOff>
    </xdr:from>
    <xdr:to>
      <xdr:col>5</xdr:col>
      <xdr:colOff>1238250</xdr:colOff>
      <xdr:row>15</xdr:row>
      <xdr:rowOff>381000</xdr:rowOff>
    </xdr:to>
    <xdr:sp macro="" textlink="">
      <xdr:nvSpPr>
        <xdr:cNvPr id="7" name="正方形/長方形 6"/>
        <xdr:cNvSpPr/>
      </xdr:nvSpPr>
      <xdr:spPr bwMode="auto">
        <a:xfrm>
          <a:off x="3867150" y="5467350"/>
          <a:ext cx="1190625" cy="333375"/>
        </a:xfrm>
        <a:prstGeom prst="rect">
          <a:avLst/>
        </a:prstGeom>
        <a:solidFill>
          <a:srgbClr val="4F81BD">
            <a:alpha val="14902"/>
          </a:srgbClr>
        </a:solidFill>
        <a:ln>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7</xdr:col>
      <xdr:colOff>162717</xdr:colOff>
      <xdr:row>14</xdr:row>
      <xdr:rowOff>405946</xdr:rowOff>
    </xdr:from>
    <xdr:to>
      <xdr:col>19</xdr:col>
      <xdr:colOff>181428</xdr:colOff>
      <xdr:row>15</xdr:row>
      <xdr:rowOff>427831</xdr:rowOff>
    </xdr:to>
    <xdr:sp macro="" textlink="">
      <xdr:nvSpPr>
        <xdr:cNvPr id="8" name="線吹き出し 1 (枠付き) 7"/>
        <xdr:cNvSpPr/>
      </xdr:nvSpPr>
      <xdr:spPr bwMode="auto">
        <a:xfrm>
          <a:off x="5124788" y="5467803"/>
          <a:ext cx="2975997" cy="466385"/>
        </a:xfrm>
        <a:prstGeom prst="borderCallout1">
          <a:avLst>
            <a:gd name="adj1" fmla="val 47938"/>
            <a:gd name="adj2" fmla="val -249"/>
            <a:gd name="adj3" fmla="val 50474"/>
            <a:gd name="adj4" fmla="val -1470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eaLnBrk="1" fontAlgn="auto" latinLnBrk="0" hangingPunct="1"/>
          <a:r>
            <a:rPr kumimoji="1" lang="ja-JP" altLang="ja-JP"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ja-JP"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1-1</a:t>
          </a:r>
          <a:r>
            <a:rPr kumimoji="1" lang="ja-JP" altLang="en-US" sz="1100">
              <a:solidFill>
                <a:schemeClr val="dk1"/>
              </a:solidFill>
              <a:effectLst/>
              <a:latin typeface="+mn-lt"/>
              <a:ea typeface="+mn-ea"/>
              <a:cs typeface="+mn-cs"/>
            </a:rPr>
            <a:t>の青</a:t>
          </a:r>
          <a:r>
            <a:rPr kumimoji="1" lang="ja-JP" altLang="ja-JP" sz="1100">
              <a:solidFill>
                <a:schemeClr val="dk1"/>
              </a:solidFill>
              <a:effectLst/>
              <a:latin typeface="+mn-lt"/>
              <a:ea typeface="+mn-ea"/>
              <a:cs typeface="+mn-cs"/>
            </a:rPr>
            <a:t>枠の金額と一致します</a:t>
          </a:r>
          <a:endParaRPr lang="ja-JP" altLang="ja-JP">
            <a:effectLst/>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140608</xdr:colOff>
      <xdr:row>3</xdr:row>
      <xdr:rowOff>80169</xdr:rowOff>
    </xdr:from>
    <xdr:to>
      <xdr:col>20</xdr:col>
      <xdr:colOff>729571</xdr:colOff>
      <xdr:row>4</xdr:row>
      <xdr:rowOff>114300</xdr:rowOff>
    </xdr:to>
    <xdr:sp macro="" textlink="">
      <xdr:nvSpPr>
        <xdr:cNvPr id="3" name="線吹き出し 1 (枠付き) 2"/>
        <xdr:cNvSpPr/>
      </xdr:nvSpPr>
      <xdr:spPr bwMode="auto">
        <a:xfrm>
          <a:off x="5102679" y="896598"/>
          <a:ext cx="3763963" cy="351631"/>
        </a:xfrm>
        <a:prstGeom prst="borderCallout1">
          <a:avLst>
            <a:gd name="adj1" fmla="val 55339"/>
            <a:gd name="adj2" fmla="val -204"/>
            <a:gd name="adj3" fmla="val -21251"/>
            <a:gd name="adj4" fmla="val -1552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p>
      </xdr:txBody>
    </xdr:sp>
    <xdr:clientData/>
  </xdr:twoCellAnchor>
  <xdr:twoCellAnchor>
    <xdr:from>
      <xdr:col>9</xdr:col>
      <xdr:colOff>16215</xdr:colOff>
      <xdr:row>8</xdr:row>
      <xdr:rowOff>194014</xdr:rowOff>
    </xdr:from>
    <xdr:to>
      <xdr:col>20</xdr:col>
      <xdr:colOff>154214</xdr:colOff>
      <xdr:row>9</xdr:row>
      <xdr:rowOff>205920</xdr:rowOff>
    </xdr:to>
    <xdr:sp macro="" textlink="">
      <xdr:nvSpPr>
        <xdr:cNvPr id="5" name="線吹き出し 1 (枠付き) 4"/>
        <xdr:cNvSpPr/>
      </xdr:nvSpPr>
      <xdr:spPr bwMode="auto">
        <a:xfrm>
          <a:off x="5586072" y="2588871"/>
          <a:ext cx="2705213" cy="456406"/>
        </a:xfrm>
        <a:prstGeom prst="borderCallout1">
          <a:avLst>
            <a:gd name="adj1" fmla="val 50054"/>
            <a:gd name="adj2" fmla="val -541"/>
            <a:gd name="adj3" fmla="val -54908"/>
            <a:gd name="adj4" fmla="val -35828"/>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遂行状況報告以降の支払実績となります</a:t>
          </a:r>
        </a:p>
      </xdr:txBody>
    </xdr:sp>
    <xdr:clientData/>
  </xdr:twoCellAnchor>
  <xdr:twoCellAnchor>
    <xdr:from>
      <xdr:col>5</xdr:col>
      <xdr:colOff>28575</xdr:colOff>
      <xdr:row>15</xdr:row>
      <xdr:rowOff>47625</xdr:rowOff>
    </xdr:from>
    <xdr:to>
      <xdr:col>5</xdr:col>
      <xdr:colOff>1228725</xdr:colOff>
      <xdr:row>15</xdr:row>
      <xdr:rowOff>381000</xdr:rowOff>
    </xdr:to>
    <xdr:sp macro="" textlink="">
      <xdr:nvSpPr>
        <xdr:cNvPr id="7" name="正方形/長方形 6"/>
        <xdr:cNvSpPr/>
      </xdr:nvSpPr>
      <xdr:spPr bwMode="auto">
        <a:xfrm>
          <a:off x="3848100" y="5467350"/>
          <a:ext cx="1200150" cy="333375"/>
        </a:xfrm>
        <a:prstGeom prst="rect">
          <a:avLst/>
        </a:prstGeom>
        <a:solidFill>
          <a:srgbClr val="9BBB59">
            <a:alpha val="14902"/>
          </a:srgbClr>
        </a:solidFill>
        <a:ln>
          <a:headEnd type="none" w="med" len="med"/>
          <a:tailEnd type="none" w="med" len="med"/>
        </a:ln>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8</xdr:col>
      <xdr:colOff>165098</xdr:colOff>
      <xdr:row>14</xdr:row>
      <xdr:rowOff>406400</xdr:rowOff>
    </xdr:from>
    <xdr:to>
      <xdr:col>20</xdr:col>
      <xdr:colOff>253999</xdr:colOff>
      <xdr:row>15</xdr:row>
      <xdr:rowOff>428285</xdr:rowOff>
    </xdr:to>
    <xdr:sp macro="" textlink="">
      <xdr:nvSpPr>
        <xdr:cNvPr id="8" name="線吹き出し 1 (枠付き) 7"/>
        <xdr:cNvSpPr/>
      </xdr:nvSpPr>
      <xdr:spPr bwMode="auto">
        <a:xfrm>
          <a:off x="5517241" y="5468257"/>
          <a:ext cx="2873829" cy="466385"/>
        </a:xfrm>
        <a:prstGeom prst="borderCallout1">
          <a:avLst>
            <a:gd name="adj1" fmla="val 47938"/>
            <a:gd name="adj2" fmla="val -249"/>
            <a:gd name="adj3" fmla="val 48529"/>
            <a:gd name="adj4" fmla="val -2835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eaLnBrk="1" fontAlgn="auto" latinLnBrk="0" hangingPunct="1"/>
          <a:r>
            <a:rPr kumimoji="1" lang="ja-JP" altLang="ja-JP" sz="1100">
              <a:solidFill>
                <a:schemeClr val="dk1"/>
              </a:solidFill>
              <a:effectLst/>
              <a:latin typeface="+mn-lt"/>
              <a:ea typeface="+mn-ea"/>
              <a:cs typeface="+mn-cs"/>
            </a:rPr>
            <a:t>様式</a:t>
          </a:r>
          <a:r>
            <a:rPr kumimoji="1" lang="en-US" altLang="ja-JP" sz="1100">
              <a:solidFill>
                <a:schemeClr val="dk1"/>
              </a:solidFill>
              <a:effectLst/>
              <a:latin typeface="+mn-lt"/>
              <a:ea typeface="+mn-ea"/>
              <a:cs typeface="+mn-cs"/>
            </a:rPr>
            <a:t>7</a:t>
          </a:r>
          <a:r>
            <a:rPr kumimoji="1" lang="ja-JP" altLang="ja-JP" sz="1100">
              <a:solidFill>
                <a:schemeClr val="dk1"/>
              </a:solidFill>
              <a:effectLst/>
              <a:latin typeface="+mn-lt"/>
              <a:ea typeface="+mn-ea"/>
              <a:cs typeface="+mn-cs"/>
            </a:rPr>
            <a:t>号別紙</a:t>
          </a:r>
          <a:r>
            <a:rPr kumimoji="1" lang="en-US" altLang="ja-JP" sz="1100">
              <a:solidFill>
                <a:schemeClr val="dk1"/>
              </a:solidFill>
              <a:effectLst/>
              <a:latin typeface="+mn-lt"/>
              <a:ea typeface="+mn-ea"/>
              <a:cs typeface="+mn-cs"/>
            </a:rPr>
            <a:t>2-1</a:t>
          </a:r>
          <a:r>
            <a:rPr kumimoji="1" lang="ja-JP" altLang="ja-JP" sz="1100">
              <a:solidFill>
                <a:schemeClr val="dk1"/>
              </a:solidFill>
              <a:effectLst/>
              <a:latin typeface="+mn-lt"/>
              <a:ea typeface="+mn-ea"/>
              <a:cs typeface="+mn-cs"/>
            </a:rPr>
            <a:t>の</a:t>
          </a:r>
          <a:r>
            <a:rPr kumimoji="1" lang="ja-JP" altLang="en-US" sz="1100">
              <a:solidFill>
                <a:schemeClr val="dk1"/>
              </a:solidFill>
              <a:effectLst/>
              <a:latin typeface="+mn-lt"/>
              <a:ea typeface="+mn-ea"/>
              <a:cs typeface="+mn-cs"/>
            </a:rPr>
            <a:t>緑</a:t>
          </a:r>
          <a:r>
            <a:rPr kumimoji="1" lang="ja-JP" altLang="ja-JP" sz="1100">
              <a:solidFill>
                <a:schemeClr val="dk1"/>
              </a:solidFill>
              <a:effectLst/>
              <a:latin typeface="+mn-lt"/>
              <a:ea typeface="+mn-ea"/>
              <a:cs typeface="+mn-cs"/>
            </a:rPr>
            <a:t>枠の金額と一致します</a:t>
          </a:r>
          <a:endParaRPr lang="ja-JP" altLang="ja-JP">
            <a:effectLst/>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1323975</xdr:colOff>
      <xdr:row>10</xdr:row>
      <xdr:rowOff>180975</xdr:rowOff>
    </xdr:from>
    <xdr:to>
      <xdr:col>11</xdr:col>
      <xdr:colOff>1704975</xdr:colOff>
      <xdr:row>15</xdr:row>
      <xdr:rowOff>361950</xdr:rowOff>
    </xdr:to>
    <xdr:sp macro="" textlink="">
      <xdr:nvSpPr>
        <xdr:cNvPr id="36" name="右中かっこ 3"/>
        <xdr:cNvSpPr>
          <a:spLocks/>
        </xdr:cNvSpPr>
      </xdr:nvSpPr>
      <xdr:spPr bwMode="auto">
        <a:xfrm>
          <a:off x="6884761" y="3492046"/>
          <a:ext cx="381000" cy="3038475"/>
        </a:xfrm>
        <a:prstGeom prst="rightBrace">
          <a:avLst>
            <a:gd name="adj1" fmla="val 8225"/>
            <a:gd name="adj2" fmla="val 74631"/>
          </a:avLst>
        </a:prstGeom>
        <a:solidFill>
          <a:srgbClr val="FFFFFF"/>
        </a:solidFill>
        <a:ln w="19050" algn="ctr">
          <a:solidFill>
            <a:srgbClr val="000000"/>
          </a:solidFill>
          <a:round/>
          <a:headEnd/>
          <a:tailEnd/>
        </a:ln>
      </xdr:spPr>
    </xdr:sp>
    <xdr:clientData/>
  </xdr:twoCellAnchor>
  <xdr:twoCellAnchor>
    <xdr:from>
      <xdr:col>12</xdr:col>
      <xdr:colOff>0</xdr:colOff>
      <xdr:row>34</xdr:row>
      <xdr:rowOff>0</xdr:rowOff>
    </xdr:from>
    <xdr:to>
      <xdr:col>12</xdr:col>
      <xdr:colOff>0</xdr:colOff>
      <xdr:row>34</xdr:row>
      <xdr:rowOff>0</xdr:rowOff>
    </xdr:to>
    <xdr:sp macro="" textlink="">
      <xdr:nvSpPr>
        <xdr:cNvPr id="2" name="Line 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3" name="Line 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4" name="Line 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5" name="Line 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6" name="Line 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7" name="Line 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8" name="Line 1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9" name="Line 1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0" name="Line 12"/>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1" name="Line 1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2" name="Line 1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3" name="Line 1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4" name="Line 16"/>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5" name="Line 17"/>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6" name="Line 1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7" name="Line 1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8" name="Line 2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19" name="Line 2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0" name="Line 22"/>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1" name="Line 2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2" name="Line 2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3" name="Line 2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4" name="Line 26"/>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5" name="Line 27"/>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6" name="Line 2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7" name="Line 2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8" name="Line 3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0</xdr:colOff>
      <xdr:row>34</xdr:row>
      <xdr:rowOff>0</xdr:rowOff>
    </xdr:from>
    <xdr:to>
      <xdr:col>12</xdr:col>
      <xdr:colOff>0</xdr:colOff>
      <xdr:row>34</xdr:row>
      <xdr:rowOff>0</xdr:rowOff>
    </xdr:to>
    <xdr:sp macro="" textlink="">
      <xdr:nvSpPr>
        <xdr:cNvPr id="29" name="Line 3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5605462</xdr:colOff>
      <xdr:row>3</xdr:row>
      <xdr:rowOff>285750</xdr:rowOff>
    </xdr:from>
    <xdr:to>
      <xdr:col>12</xdr:col>
      <xdr:colOff>738187</xdr:colOff>
      <xdr:row>6</xdr:row>
      <xdr:rowOff>333375</xdr:rowOff>
    </xdr:to>
    <xdr:sp macro="" textlink="">
      <xdr:nvSpPr>
        <xdr:cNvPr id="30" name="Text Box 35"/>
        <xdr:cNvSpPr txBox="1">
          <a:spLocks noChangeArrowheads="1"/>
        </xdr:cNvSpPr>
      </xdr:nvSpPr>
      <xdr:spPr bwMode="auto">
        <a:xfrm>
          <a:off x="11749087" y="1162050"/>
          <a:ext cx="1276350" cy="119062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8</xdr:col>
      <xdr:colOff>85725</xdr:colOff>
      <xdr:row>4</xdr:row>
      <xdr:rowOff>9525</xdr:rowOff>
    </xdr:from>
    <xdr:to>
      <xdr:col>11</xdr:col>
      <xdr:colOff>4695825</xdr:colOff>
      <xdr:row>6</xdr:row>
      <xdr:rowOff>419100</xdr:rowOff>
    </xdr:to>
    <xdr:sp macro="" textlink="">
      <xdr:nvSpPr>
        <xdr:cNvPr id="31" name="Text Box 60"/>
        <xdr:cNvSpPr txBox="1">
          <a:spLocks noChangeArrowheads="1"/>
        </xdr:cNvSpPr>
      </xdr:nvSpPr>
      <xdr:spPr bwMode="auto">
        <a:xfrm>
          <a:off x="4772025" y="1266825"/>
          <a:ext cx="6067425" cy="1171575"/>
        </a:xfrm>
        <a:prstGeom prst="rect">
          <a:avLst/>
        </a:prstGeom>
        <a:solidFill>
          <a:srgbClr val="FFFFFF"/>
        </a:solidFill>
        <a:ln w="9525">
          <a:noFill/>
          <a:miter lim="800000"/>
          <a:headEnd/>
          <a:tailEnd/>
        </a:ln>
      </xdr:spPr>
      <xdr:txBody>
        <a:bodyPr vertOverflow="clip" wrap="square" lIns="27432" tIns="18288" rIns="0" bIns="0" anchor="t" upright="1"/>
        <a:lstStyle/>
        <a:p>
          <a:pPr algn="ctr"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2</xdr:col>
      <xdr:colOff>308429</xdr:colOff>
      <xdr:row>9</xdr:row>
      <xdr:rowOff>217714</xdr:rowOff>
    </xdr:from>
    <xdr:to>
      <xdr:col>6</xdr:col>
      <xdr:colOff>4666</xdr:colOff>
      <xdr:row>10</xdr:row>
      <xdr:rowOff>290286</xdr:rowOff>
    </xdr:to>
    <xdr:sp macro="" textlink="">
      <xdr:nvSpPr>
        <xdr:cNvPr id="33" name="右中かっこ 32"/>
        <xdr:cNvSpPr/>
      </xdr:nvSpPr>
      <xdr:spPr bwMode="auto">
        <a:xfrm rot="5400000">
          <a:off x="1621583" y="2487774"/>
          <a:ext cx="381000" cy="1846166"/>
        </a:xfrm>
        <a:prstGeom prst="rightBrace">
          <a:avLst>
            <a:gd name="adj1" fmla="val 8333"/>
            <a:gd name="adj2" fmla="val 5286"/>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11</xdr:col>
      <xdr:colOff>1766559</xdr:colOff>
      <xdr:row>10</xdr:row>
      <xdr:rowOff>148910</xdr:rowOff>
    </xdr:from>
    <xdr:to>
      <xdr:col>11</xdr:col>
      <xdr:colOff>5356679</xdr:colOff>
      <xdr:row>12</xdr:row>
      <xdr:rowOff>290285</xdr:rowOff>
    </xdr:to>
    <xdr:sp macro="" textlink="">
      <xdr:nvSpPr>
        <xdr:cNvPr id="34" name="線吹き出し 1 (枠付き) 33"/>
        <xdr:cNvSpPr/>
      </xdr:nvSpPr>
      <xdr:spPr bwMode="auto">
        <a:xfrm>
          <a:off x="7780916" y="3414624"/>
          <a:ext cx="3590120" cy="1284375"/>
        </a:xfrm>
        <a:prstGeom prst="borderCallout1">
          <a:avLst>
            <a:gd name="adj1" fmla="val 51592"/>
            <a:gd name="adj2" fmla="val 5"/>
            <a:gd name="adj3" fmla="val 9758"/>
            <a:gd name="adj4" fmla="val -137347"/>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171450" marR="0" lvl="0" indent="-171450" algn="l"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1" lang="ja-JP" altLang="ja-JP" sz="1100">
              <a:solidFill>
                <a:sysClr val="windowText" lastClr="000000"/>
              </a:solidFill>
              <a:effectLst/>
              <a:latin typeface="Arial" panose="020B0604020202020204" pitchFamily="34" charset="0"/>
              <a:ea typeface="+mn-ea"/>
              <a:cs typeface="Arial" panose="020B0604020202020204" pitchFamily="34" charset="0"/>
            </a:rPr>
            <a:t>記入例のように</a:t>
          </a:r>
          <a:r>
            <a:rPr kumimoji="1" lang="en-US" altLang="ja-JP" sz="1100">
              <a:solidFill>
                <a:sysClr val="windowText" lastClr="000000"/>
              </a:solidFill>
              <a:effectLst/>
              <a:latin typeface="Arial" panose="020B0604020202020204" pitchFamily="34" charset="0"/>
              <a:ea typeface="+mn-ea"/>
              <a:cs typeface="Arial" panose="020B0604020202020204" pitchFamily="34" charset="0"/>
            </a:rPr>
            <a:t>[</a:t>
          </a:r>
          <a:r>
            <a:rPr kumimoji="1" lang="ja-JP" altLang="ja-JP" sz="1100">
              <a:solidFill>
                <a:sysClr val="windowText" lastClr="000000"/>
              </a:solidFill>
              <a:effectLst/>
              <a:latin typeface="Arial" panose="020B0604020202020204" pitchFamily="34" charset="0"/>
              <a:ea typeface="+mn-ea"/>
              <a:cs typeface="Arial" panose="020B0604020202020204" pitchFamily="34" charset="0"/>
            </a:rPr>
            <a:t>数字</a:t>
          </a:r>
          <a:r>
            <a:rPr kumimoji="1" lang="en-US" altLang="ja-JP" sz="1100">
              <a:solidFill>
                <a:sysClr val="windowText" lastClr="000000"/>
              </a:solidFill>
              <a:effectLst/>
              <a:latin typeface="Arial" panose="020B0604020202020204" pitchFamily="34" charset="0"/>
              <a:ea typeface="+mn-ea"/>
              <a:cs typeface="Arial" panose="020B0604020202020204" pitchFamily="34" charset="0"/>
            </a:rPr>
            <a:t>]</a:t>
          </a:r>
          <a:r>
            <a:rPr kumimoji="1" lang="en-US" altLang="ja-JP" sz="1100" baseline="0">
              <a:solidFill>
                <a:sysClr val="windowText" lastClr="000000"/>
              </a:solidFill>
              <a:effectLst/>
              <a:latin typeface="Arial" panose="020B0604020202020204" pitchFamily="34" charset="0"/>
              <a:ea typeface="+mn-ea"/>
              <a:cs typeface="Arial" panose="020B0604020202020204" pitchFamily="34" charset="0"/>
            </a:rPr>
            <a:t> [</a:t>
          </a:r>
          <a:r>
            <a:rPr kumimoji="1" lang="ja-JP" altLang="ja-JP" sz="1100">
              <a:solidFill>
                <a:sysClr val="windowText" lastClr="000000"/>
              </a:solidFill>
              <a:effectLst/>
              <a:latin typeface="Arial" panose="020B0604020202020204" pitchFamily="34" charset="0"/>
              <a:ea typeface="+mn-ea"/>
              <a:cs typeface="Arial" panose="020B0604020202020204" pitchFamily="34" charset="0"/>
            </a:rPr>
            <a:t> </a:t>
          </a:r>
          <a:r>
            <a:rPr kumimoji="1" lang="en-US" altLang="ja-JP" sz="1100">
              <a:solidFill>
                <a:sysClr val="windowText" lastClr="000000"/>
              </a:solidFill>
              <a:effectLst/>
              <a:latin typeface="Arial" panose="020B0604020202020204" pitchFamily="34" charset="0"/>
              <a:ea typeface="+mn-ea"/>
              <a:cs typeface="Arial" panose="020B0604020202020204" pitchFamily="34" charset="0"/>
            </a:rPr>
            <a:t>:</a:t>
          </a:r>
          <a:r>
            <a:rPr kumimoji="1" lang="ja-JP" altLang="ja-JP" sz="1100">
              <a:solidFill>
                <a:sysClr val="windowText" lastClr="000000"/>
              </a:solidFill>
              <a:effectLst/>
              <a:latin typeface="Arial" panose="020B0604020202020204" pitchFamily="34" charset="0"/>
              <a:ea typeface="+mn-ea"/>
              <a:cs typeface="Arial" panose="020B0604020202020204" pitchFamily="34" charset="0"/>
            </a:rPr>
            <a:t>（ｺﾛﾝ</a:t>
          </a:r>
          <a:r>
            <a:rPr kumimoji="1" lang="en-US" altLang="ja-JP" sz="1100">
              <a:solidFill>
                <a:sysClr val="windowText" lastClr="000000"/>
              </a:solidFill>
              <a:effectLst/>
              <a:latin typeface="Arial" panose="020B0604020202020204" pitchFamily="34" charset="0"/>
              <a:ea typeface="+mn-ea"/>
              <a:cs typeface="Arial" panose="020B0604020202020204" pitchFamily="34" charset="0"/>
            </a:rPr>
            <a:t>)] [ </a:t>
          </a:r>
          <a:r>
            <a:rPr kumimoji="1" lang="ja-JP" altLang="ja-JP" sz="1100">
              <a:solidFill>
                <a:sysClr val="windowText" lastClr="000000"/>
              </a:solidFill>
              <a:effectLst/>
              <a:latin typeface="Arial" panose="020B0604020202020204" pitchFamily="34" charset="0"/>
              <a:ea typeface="+mn-ea"/>
              <a:cs typeface="Arial" panose="020B0604020202020204" pitchFamily="34" charset="0"/>
            </a:rPr>
            <a:t>数字</a:t>
          </a:r>
          <a:r>
            <a:rPr kumimoji="1" lang="en-US" altLang="ja-JP" sz="1100">
              <a:solidFill>
                <a:sysClr val="windowText" lastClr="000000"/>
              </a:solidFill>
              <a:effectLst/>
              <a:latin typeface="Arial" panose="020B0604020202020204" pitchFamily="34" charset="0"/>
              <a:ea typeface="+mn-ea"/>
              <a:cs typeface="Arial" panose="020B0604020202020204" pitchFamily="34" charset="0"/>
            </a:rPr>
            <a:t>]</a:t>
          </a:r>
          <a:r>
            <a:rPr kumimoji="1" lang="ja-JP" altLang="ja-JP" sz="1100">
              <a:solidFill>
                <a:sysClr val="windowText" lastClr="000000"/>
              </a:solidFill>
              <a:effectLst/>
              <a:latin typeface="Arial" panose="020B0604020202020204" pitchFamily="34" charset="0"/>
              <a:ea typeface="+mn-ea"/>
              <a:cs typeface="Arial" panose="020B0604020202020204" pitchFamily="34" charset="0"/>
            </a:rPr>
            <a:t>と入力してください。</a:t>
          </a:r>
          <a:endParaRPr lang="ja-JP" altLang="ja-JP">
            <a:solidFill>
              <a:sysClr val="windowText" lastClr="000000"/>
            </a:solidFill>
            <a:effectLst/>
            <a:latin typeface="Arial" panose="020B0604020202020204" pitchFamily="34" charset="0"/>
            <a:cs typeface="Arial" panose="020B0604020202020204" pitchFamily="34" charset="0"/>
          </a:endParaRPr>
        </a:p>
        <a:p>
          <a:pPr marL="171450" indent="-171450" algn="l">
            <a:buFont typeface="Arial" panose="020B0604020202020204" pitchFamily="34" charset="0"/>
            <a:buChar char="•"/>
          </a:pPr>
          <a:r>
            <a:rPr kumimoji="1" lang="ja-JP" altLang="en-US" sz="1100">
              <a:solidFill>
                <a:sysClr val="windowText" lastClr="000000"/>
              </a:solidFill>
              <a:latin typeface="Arial" panose="020B0604020202020204" pitchFamily="34" charset="0"/>
              <a:cs typeface="Arial" panose="020B0604020202020204" pitchFamily="34" charset="0"/>
            </a:rPr>
            <a:t>時間外労働・休日労働は対象外になります。就業規則で定められた開始・終了時間内で入力して下さい。</a:t>
          </a:r>
          <a:endParaRPr kumimoji="1" lang="en-US" altLang="ja-JP" sz="1100">
            <a:solidFill>
              <a:sysClr val="windowText" lastClr="000000"/>
            </a:solidFill>
            <a:latin typeface="Arial" panose="020B0604020202020204" pitchFamily="34" charset="0"/>
            <a:cs typeface="Arial" panose="020B0604020202020204" pitchFamily="34" charset="0"/>
          </a:endParaRPr>
        </a:p>
        <a:p>
          <a:pPr marL="171450" indent="-171450" algn="l">
            <a:buFont typeface="Arial" panose="020B0604020202020204" pitchFamily="34" charset="0"/>
            <a:buChar char="•"/>
          </a:pPr>
          <a:r>
            <a:rPr kumimoji="1" lang="ja-JP" altLang="en-US" sz="1100">
              <a:solidFill>
                <a:sysClr val="windowText" lastClr="000000"/>
              </a:solidFill>
              <a:latin typeface="Arial" panose="020B0604020202020204" pitchFamily="34" charset="0"/>
              <a:cs typeface="Arial" panose="020B0604020202020204" pitchFamily="34" charset="0"/>
            </a:rPr>
            <a:t>休憩時間の入力漏れにご注意ください。</a:t>
          </a:r>
        </a:p>
      </xdr:txBody>
    </xdr:sp>
    <xdr:clientData/>
  </xdr:twoCellAnchor>
  <xdr:twoCellAnchor>
    <xdr:from>
      <xdr:col>11</xdr:col>
      <xdr:colOff>1783102</xdr:colOff>
      <xdr:row>13</xdr:row>
      <xdr:rowOff>517639</xdr:rowOff>
    </xdr:from>
    <xdr:to>
      <xdr:col>11</xdr:col>
      <xdr:colOff>4562928</xdr:colOff>
      <xdr:row>14</xdr:row>
      <xdr:rowOff>410482</xdr:rowOff>
    </xdr:to>
    <xdr:sp macro="" textlink="">
      <xdr:nvSpPr>
        <xdr:cNvPr id="35" name="テキスト ボックス 34"/>
        <xdr:cNvSpPr txBox="1"/>
      </xdr:nvSpPr>
      <xdr:spPr>
        <a:xfrm>
          <a:off x="7343888" y="5543210"/>
          <a:ext cx="2779826" cy="464343"/>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製品開発の場合の例</a:t>
          </a:r>
        </a:p>
      </xdr:txBody>
    </xdr:sp>
    <xdr:clientData/>
  </xdr:twoCellAnchor>
  <xdr:twoCellAnchor>
    <xdr:from>
      <xdr:col>11</xdr:col>
      <xdr:colOff>1306286</xdr:colOff>
      <xdr:row>16</xdr:row>
      <xdr:rowOff>149679</xdr:rowOff>
    </xdr:from>
    <xdr:to>
      <xdr:col>11</xdr:col>
      <xdr:colOff>1858736</xdr:colOff>
      <xdr:row>21</xdr:row>
      <xdr:rowOff>416379</xdr:rowOff>
    </xdr:to>
    <xdr:sp macro="" textlink="">
      <xdr:nvSpPr>
        <xdr:cNvPr id="37" name="右中かっこ 37"/>
        <xdr:cNvSpPr>
          <a:spLocks/>
        </xdr:cNvSpPr>
      </xdr:nvSpPr>
      <xdr:spPr bwMode="auto">
        <a:xfrm>
          <a:off x="7429500" y="6844393"/>
          <a:ext cx="552450" cy="3124200"/>
        </a:xfrm>
        <a:prstGeom prst="rightBrace">
          <a:avLst>
            <a:gd name="adj1" fmla="val 8195"/>
            <a:gd name="adj2" fmla="val 50000"/>
          </a:avLst>
        </a:prstGeom>
        <a:solidFill>
          <a:srgbClr val="FFFFFF"/>
        </a:solidFill>
        <a:ln w="19050" algn="ctr">
          <a:solidFill>
            <a:srgbClr val="000000"/>
          </a:solidFill>
          <a:round/>
          <a:headEnd/>
          <a:tailEnd/>
        </a:ln>
      </xdr:spPr>
    </xdr:sp>
    <xdr:clientData/>
  </xdr:twoCellAnchor>
  <xdr:twoCellAnchor>
    <xdr:from>
      <xdr:col>11</xdr:col>
      <xdr:colOff>1850571</xdr:colOff>
      <xdr:row>18</xdr:row>
      <xdr:rowOff>322036</xdr:rowOff>
    </xdr:from>
    <xdr:to>
      <xdr:col>11</xdr:col>
      <xdr:colOff>4558393</xdr:colOff>
      <xdr:row>19</xdr:row>
      <xdr:rowOff>226787</xdr:rowOff>
    </xdr:to>
    <xdr:sp macro="" textlink="">
      <xdr:nvSpPr>
        <xdr:cNvPr id="39" name="テキスト ボックス 38"/>
        <xdr:cNvSpPr txBox="1"/>
      </xdr:nvSpPr>
      <xdr:spPr>
        <a:xfrm>
          <a:off x="7411357" y="8205107"/>
          <a:ext cx="2707822" cy="476251"/>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ソフトウェア開発の場合の例</a:t>
          </a:r>
        </a:p>
      </xdr:txBody>
    </xdr:sp>
    <xdr:clientData/>
  </xdr:twoCellAnchor>
  <xdr:twoCellAnchor>
    <xdr:from>
      <xdr:col>11</xdr:col>
      <xdr:colOff>4100286</xdr:colOff>
      <xdr:row>1</xdr:row>
      <xdr:rowOff>1950</xdr:rowOff>
    </xdr:from>
    <xdr:to>
      <xdr:col>12</xdr:col>
      <xdr:colOff>672192</xdr:colOff>
      <xdr:row>2</xdr:row>
      <xdr:rowOff>204105</xdr:rowOff>
    </xdr:to>
    <xdr:sp macro="" textlink="">
      <xdr:nvSpPr>
        <xdr:cNvPr id="41" name="線吹き出し 1 (枠付き) 40"/>
        <xdr:cNvSpPr/>
      </xdr:nvSpPr>
      <xdr:spPr bwMode="auto">
        <a:xfrm rot="10800000">
          <a:off x="9661072" y="255950"/>
          <a:ext cx="2205263" cy="583155"/>
        </a:xfrm>
        <a:prstGeom prst="borderCallout1">
          <a:avLst>
            <a:gd name="adj1" fmla="val -211"/>
            <a:gd name="adj2" fmla="val 70098"/>
            <a:gd name="adj3" fmla="val -126758"/>
            <a:gd name="adj4" fmla="val 31653"/>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1" lang="ja-JP" altLang="en-US" sz="1100">
              <a:solidFill>
                <a:sysClr val="windowText" lastClr="000000"/>
              </a:solidFill>
            </a:rPr>
            <a:t>押印のある原本を提出ください</a:t>
          </a:r>
        </a:p>
      </xdr:txBody>
    </xdr:sp>
    <xdr:clientData/>
  </xdr:twoCellAnchor>
  <xdr:twoCellAnchor>
    <xdr:from>
      <xdr:col>11</xdr:col>
      <xdr:colOff>1469571</xdr:colOff>
      <xdr:row>23</xdr:row>
      <xdr:rowOff>190502</xdr:rowOff>
    </xdr:from>
    <xdr:to>
      <xdr:col>11</xdr:col>
      <xdr:colOff>5674178</xdr:colOff>
      <xdr:row>24</xdr:row>
      <xdr:rowOff>136074</xdr:rowOff>
    </xdr:to>
    <xdr:sp macro="" textlink="">
      <xdr:nvSpPr>
        <xdr:cNvPr id="42" name="テキスト ボックス 41"/>
        <xdr:cNvSpPr txBox="1"/>
      </xdr:nvSpPr>
      <xdr:spPr>
        <a:xfrm>
          <a:off x="7592785" y="10885716"/>
          <a:ext cx="4204607" cy="517072"/>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2500"/>
            </a:lnSpc>
          </a:pPr>
          <a:r>
            <a:rPr kumimoji="1" lang="en-US" altLang="ja-JP" sz="1100">
              <a:solidFill>
                <a:sysClr val="windowText" lastClr="000000"/>
              </a:solidFill>
            </a:rPr>
            <a:t>※</a:t>
          </a:r>
          <a:r>
            <a:rPr kumimoji="1" lang="ja-JP" altLang="en-US" sz="1100">
              <a:solidFill>
                <a:sysClr val="windowText" lastClr="000000"/>
              </a:solidFill>
            </a:rPr>
            <a:t>　資料収集・会議・打合せ等の内容は対象外業務になります。</a:t>
          </a:r>
        </a:p>
      </xdr:txBody>
    </xdr:sp>
    <xdr:clientData/>
  </xdr:twoCellAnchor>
  <xdr:twoCellAnchor>
    <xdr:from>
      <xdr:col>6</xdr:col>
      <xdr:colOff>766887</xdr:colOff>
      <xdr:row>2</xdr:row>
      <xdr:rowOff>187918</xdr:rowOff>
    </xdr:from>
    <xdr:to>
      <xdr:col>11</xdr:col>
      <xdr:colOff>3061607</xdr:colOff>
      <xdr:row>4</xdr:row>
      <xdr:rowOff>122465</xdr:rowOff>
    </xdr:to>
    <xdr:sp macro="" textlink="">
      <xdr:nvSpPr>
        <xdr:cNvPr id="43" name="線吹き出し 1 (枠付き) 42"/>
        <xdr:cNvSpPr/>
      </xdr:nvSpPr>
      <xdr:spPr bwMode="auto">
        <a:xfrm>
          <a:off x="3814887" y="813847"/>
          <a:ext cx="5369934" cy="560475"/>
        </a:xfrm>
        <a:prstGeom prst="borderCallout1">
          <a:avLst>
            <a:gd name="adj1" fmla="val 50311"/>
            <a:gd name="adj2" fmla="val -478"/>
            <a:gd name="adj3" fmla="val 155335"/>
            <a:gd name="adj4" fmla="val -26825"/>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1" lang="ja-JP" altLang="ja-JP" sz="1100">
              <a:solidFill>
                <a:sysClr val="windowText" lastClr="000000"/>
              </a:solidFill>
              <a:effectLst/>
              <a:latin typeface="Arial" panose="020B0604020202020204" pitchFamily="34" charset="0"/>
              <a:ea typeface="+mn-ea"/>
              <a:cs typeface="Arial" panose="020B0604020202020204" pitchFamily="34" charset="0"/>
            </a:rPr>
            <a:t>時間単価は直接人件費を助成対象経費として計上した期間の中で、「基本給</a:t>
          </a:r>
          <a:r>
            <a:rPr kumimoji="1" lang="en-US" altLang="ja-JP" sz="1100">
              <a:solidFill>
                <a:sysClr val="windowText" lastClr="000000"/>
              </a:solidFill>
              <a:effectLst/>
              <a:latin typeface="Arial" panose="020B0604020202020204" pitchFamily="34" charset="0"/>
              <a:ea typeface="+mn-ea"/>
              <a:cs typeface="Arial" panose="020B0604020202020204" pitchFamily="34" charset="0"/>
            </a:rPr>
            <a:t>+</a:t>
          </a:r>
          <a:r>
            <a:rPr kumimoji="1" lang="ja-JP" altLang="ja-JP" sz="1100">
              <a:solidFill>
                <a:sysClr val="windowText" lastClr="000000"/>
              </a:solidFill>
              <a:effectLst/>
              <a:latin typeface="Arial" panose="020B0604020202020204" pitchFamily="34" charset="0"/>
              <a:ea typeface="+mn-ea"/>
              <a:cs typeface="Arial" panose="020B0604020202020204" pitchFamily="34" charset="0"/>
            </a:rPr>
            <a:t>諸手当（賞与を除く）」のもっとも低い額に対応する人件費単価（時給）を使用してください。</a:t>
          </a:r>
          <a:endParaRPr lang="ja-JP" altLang="ja-JP">
            <a:solidFill>
              <a:sysClr val="windowText" lastClr="000000"/>
            </a:solidFill>
            <a:effectLst/>
            <a:latin typeface="Arial" panose="020B0604020202020204" pitchFamily="34" charset="0"/>
            <a:cs typeface="Arial" panose="020B0604020202020204" pitchFamily="34"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133350</xdr:colOff>
      <xdr:row>13</xdr:row>
      <xdr:rowOff>295275</xdr:rowOff>
    </xdr:from>
    <xdr:to>
      <xdr:col>0</xdr:col>
      <xdr:colOff>466725</xdr:colOff>
      <xdr:row>20</xdr:row>
      <xdr:rowOff>28575</xdr:rowOff>
    </xdr:to>
    <xdr:sp macro="" textlink="">
      <xdr:nvSpPr>
        <xdr:cNvPr id="2" name="Text Box 1"/>
        <xdr:cNvSpPr txBox="1">
          <a:spLocks noChangeArrowheads="1"/>
        </xdr:cNvSpPr>
      </xdr:nvSpPr>
      <xdr:spPr bwMode="auto">
        <a:xfrm>
          <a:off x="133350" y="4705350"/>
          <a:ext cx="333375" cy="1933575"/>
        </a:xfrm>
        <a:prstGeom prst="rect">
          <a:avLst/>
        </a:prstGeom>
        <a:noFill/>
        <a:ln w="9525">
          <a:noFill/>
          <a:miter lim="800000"/>
          <a:headEnd/>
          <a:tailEnd/>
        </a:ln>
      </xdr:spPr>
      <xdr:txBody>
        <a:bodyPr vertOverflow="clip" vert="wordArtVertRtl" wrap="square" lIns="27432" tIns="0" rIns="27432" bIns="0" anchor="ctr" upright="1"/>
        <a:lstStyle/>
        <a:p>
          <a:pPr algn="ctr" rtl="0">
            <a:defRPr sz="1000"/>
          </a:pPr>
          <a:r>
            <a:rPr lang="ja-JP" altLang="en-US" sz="1100" b="0" i="0" strike="noStrike">
              <a:solidFill>
                <a:srgbClr val="000000"/>
              </a:solidFill>
              <a:latin typeface="ＭＳ Ｐゴシック"/>
              <a:ea typeface="ＭＳ Ｐゴシック"/>
            </a:rPr>
            <a:t>有形固定資産</a:t>
          </a:r>
        </a:p>
      </xdr:txBody>
    </xdr:sp>
    <xdr:clientData/>
  </xdr:twoCellAnchor>
  <xdr:twoCellAnchor>
    <xdr:from>
      <xdr:col>0</xdr:col>
      <xdr:colOff>142875</xdr:colOff>
      <xdr:row>22</xdr:row>
      <xdr:rowOff>161925</xdr:rowOff>
    </xdr:from>
    <xdr:to>
      <xdr:col>0</xdr:col>
      <xdr:colOff>447675</xdr:colOff>
      <xdr:row>26</xdr:row>
      <xdr:rowOff>238125</xdr:rowOff>
    </xdr:to>
    <xdr:sp macro="" textlink="">
      <xdr:nvSpPr>
        <xdr:cNvPr id="3" name="Text Box 2"/>
        <xdr:cNvSpPr txBox="1">
          <a:spLocks noChangeArrowheads="1"/>
        </xdr:cNvSpPr>
      </xdr:nvSpPr>
      <xdr:spPr bwMode="auto">
        <a:xfrm>
          <a:off x="142875" y="7400925"/>
          <a:ext cx="304800" cy="1333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vert="wordArtVertRtl" wrap="square" lIns="27432" tIns="0" rIns="27432" bIns="0" anchor="ctr"/>
        <a:lstStyle/>
        <a:p>
          <a:pPr algn="ctr" rtl="0">
            <a:defRPr sz="1000"/>
          </a:pPr>
          <a:r>
            <a:rPr lang="ja-JP" altLang="en-US" sz="1100" b="0" i="0" u="none" strike="noStrike" baseline="0">
              <a:solidFill>
                <a:srgbClr val="000000"/>
              </a:solidFill>
              <a:latin typeface="ＭＳ Ｐゴシック"/>
              <a:ea typeface="ＭＳ Ｐゴシック"/>
            </a:rPr>
            <a:t>無形固定資産</a:t>
          </a:r>
        </a:p>
      </xdr:txBody>
    </xdr:sp>
    <xdr:clientData/>
  </xdr:twoCellAnchor>
  <xdr:twoCellAnchor>
    <xdr:from>
      <xdr:col>4</xdr:col>
      <xdr:colOff>171450</xdr:colOff>
      <xdr:row>6</xdr:row>
      <xdr:rowOff>114300</xdr:rowOff>
    </xdr:from>
    <xdr:to>
      <xdr:col>6</xdr:col>
      <xdr:colOff>723900</xdr:colOff>
      <xdr:row>9</xdr:row>
      <xdr:rowOff>1</xdr:rowOff>
    </xdr:to>
    <xdr:sp macro="" textlink="">
      <xdr:nvSpPr>
        <xdr:cNvPr id="4" name="正方形/長方形 3"/>
        <xdr:cNvSpPr/>
      </xdr:nvSpPr>
      <xdr:spPr bwMode="auto">
        <a:xfrm>
          <a:off x="4257675" y="2209800"/>
          <a:ext cx="2171700" cy="828676"/>
        </a:xfrm>
        <a:prstGeom prst="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171450" indent="-171450" algn="l">
            <a:lnSpc>
              <a:spcPts val="1300"/>
            </a:lnSpc>
            <a:buFont typeface="Arial" panose="020B0604020202020204" pitchFamily="34" charset="0"/>
            <a:buChar char="•"/>
          </a:pPr>
          <a:r>
            <a:rPr kumimoji="1" lang="ja-JP" altLang="en-US" sz="1100">
              <a:solidFill>
                <a:sysClr val="windowText" lastClr="000000"/>
              </a:solidFill>
            </a:rPr>
            <a:t>成果物・試作品に関しては、製作にかかった助成事業経費を合計した額を記載してください。</a:t>
          </a:r>
        </a:p>
      </xdr:txBody>
    </xdr:sp>
    <xdr:clientData/>
  </xdr:twoCellAnchor>
  <xdr:twoCellAnchor>
    <xdr:from>
      <xdr:col>4</xdr:col>
      <xdr:colOff>152400</xdr:colOff>
      <xdr:row>14</xdr:row>
      <xdr:rowOff>161925</xdr:rowOff>
    </xdr:from>
    <xdr:to>
      <xdr:col>6</xdr:col>
      <xdr:colOff>704850</xdr:colOff>
      <xdr:row>17</xdr:row>
      <xdr:rowOff>180975</xdr:rowOff>
    </xdr:to>
    <xdr:sp macro="" textlink="">
      <xdr:nvSpPr>
        <xdr:cNvPr id="5" name="正方形/長方形 4"/>
        <xdr:cNvSpPr/>
      </xdr:nvSpPr>
      <xdr:spPr bwMode="auto">
        <a:xfrm>
          <a:off x="4600575" y="4886325"/>
          <a:ext cx="2305050" cy="962025"/>
        </a:xfrm>
        <a:prstGeom prst="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171450" indent="-171450" algn="l">
            <a:buFont typeface="Arial" panose="020B0604020202020204" pitchFamily="34" charset="0"/>
            <a:buChar char="•"/>
          </a:pPr>
          <a:r>
            <a:rPr kumimoji="1" lang="ja-JP" altLang="en-US" sz="1100">
              <a:solidFill>
                <a:sysClr val="windowText" lastClr="000000"/>
              </a:solidFill>
            </a:rPr>
            <a:t>成果物・試作品以外の整理番号については、支出関係書類に記載する支出番号を記載してください。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J22"/>
  <sheetViews>
    <sheetView view="pageBreakPreview" zoomScale="70" zoomScaleNormal="80" zoomScaleSheetLayoutView="70" workbookViewId="0">
      <selection activeCell="L4" sqref="L4"/>
    </sheetView>
  </sheetViews>
  <sheetFormatPr defaultColWidth="9" defaultRowHeight="14.15" x14ac:dyDescent="0.25"/>
  <cols>
    <col min="1" max="1" width="9" style="69"/>
    <col min="2" max="2" width="2.61328125" style="69" customWidth="1"/>
    <col min="3" max="3" width="2.4609375" style="69" customWidth="1"/>
    <col min="4" max="4" width="24.61328125" style="69" customWidth="1"/>
    <col min="5" max="7" width="25.61328125" style="69" customWidth="1"/>
    <col min="8" max="8" width="15.61328125" style="69" customWidth="1"/>
    <col min="9" max="16384" width="9" style="69"/>
  </cols>
  <sheetData>
    <row r="1" spans="1:10" ht="19.5" customHeight="1" x14ac:dyDescent="0.25">
      <c r="A1" s="4" t="s">
        <v>168</v>
      </c>
    </row>
    <row r="2" spans="1:10" s="5" customFormat="1" ht="24" customHeight="1" x14ac:dyDescent="0.25">
      <c r="A2" s="272" t="s">
        <v>169</v>
      </c>
      <c r="B2" s="272"/>
      <c r="C2" s="272"/>
      <c r="D2" s="272"/>
      <c r="E2" s="272"/>
      <c r="F2" s="272"/>
      <c r="G2" s="272"/>
      <c r="H2" s="272"/>
    </row>
    <row r="3" spans="1:10" ht="24" customHeight="1" x14ac:dyDescent="0.25">
      <c r="A3" s="275" t="s">
        <v>15</v>
      </c>
      <c r="B3" s="275"/>
      <c r="C3" s="275"/>
      <c r="D3" s="275"/>
      <c r="E3" s="275"/>
      <c r="F3" s="275"/>
      <c r="G3" s="275"/>
      <c r="H3" s="275"/>
      <c r="I3" s="5"/>
      <c r="J3" s="6"/>
    </row>
    <row r="4" spans="1:10" ht="24" customHeight="1" x14ac:dyDescent="0.25">
      <c r="A4" s="198" t="s">
        <v>148</v>
      </c>
      <c r="B4" s="7" t="s">
        <v>149</v>
      </c>
      <c r="C4" s="199" t="s">
        <v>170</v>
      </c>
      <c r="D4" s="199"/>
      <c r="E4" s="200"/>
      <c r="F4" s="200"/>
      <c r="G4" s="200"/>
      <c r="H4" s="200"/>
    </row>
    <row r="5" spans="1:10" ht="20.149999999999999" customHeight="1" thickBot="1" x14ac:dyDescent="0.3">
      <c r="G5" s="63" t="s">
        <v>150</v>
      </c>
    </row>
    <row r="6" spans="1:10" ht="24" customHeight="1" x14ac:dyDescent="0.25">
      <c r="A6" s="282" t="s">
        <v>151</v>
      </c>
      <c r="B6" s="276" t="s">
        <v>152</v>
      </c>
      <c r="C6" s="277"/>
      <c r="D6" s="277"/>
      <c r="E6" s="268" t="s">
        <v>171</v>
      </c>
      <c r="F6" s="268" t="s">
        <v>196</v>
      </c>
      <c r="G6" s="268" t="s">
        <v>197</v>
      </c>
      <c r="H6" s="279" t="s">
        <v>153</v>
      </c>
    </row>
    <row r="7" spans="1:10" ht="24" customHeight="1" thickBot="1" x14ac:dyDescent="0.3">
      <c r="A7" s="283"/>
      <c r="B7" s="278"/>
      <c r="C7" s="278"/>
      <c r="D7" s="278"/>
      <c r="E7" s="269"/>
      <c r="F7" s="284"/>
      <c r="G7" s="284"/>
      <c r="H7" s="280"/>
    </row>
    <row r="8" spans="1:10" ht="44.25" customHeight="1" x14ac:dyDescent="0.25">
      <c r="A8" s="281" t="s">
        <v>154</v>
      </c>
      <c r="B8" s="271" t="s">
        <v>155</v>
      </c>
      <c r="C8" s="271"/>
      <c r="D8" s="271"/>
      <c r="E8" s="201">
        <f>F8+G8</f>
        <v>0</v>
      </c>
      <c r="F8" s="201">
        <v>0</v>
      </c>
      <c r="G8" s="202">
        <v>0</v>
      </c>
      <c r="H8" s="203"/>
    </row>
    <row r="9" spans="1:10" ht="44.25" customHeight="1" x14ac:dyDescent="0.25">
      <c r="A9" s="281"/>
      <c r="B9" s="270" t="s">
        <v>156</v>
      </c>
      <c r="C9" s="270"/>
      <c r="D9" s="270"/>
      <c r="E9" s="204">
        <f t="shared" ref="E9:E17" si="0">F9+G9</f>
        <v>6072000</v>
      </c>
      <c r="F9" s="205">
        <v>5520000</v>
      </c>
      <c r="G9" s="206">
        <v>552000</v>
      </c>
      <c r="H9" s="207"/>
    </row>
    <row r="10" spans="1:10" ht="44.25" customHeight="1" x14ac:dyDescent="0.25">
      <c r="A10" s="281"/>
      <c r="B10" s="270" t="s">
        <v>157</v>
      </c>
      <c r="C10" s="270"/>
      <c r="D10" s="270"/>
      <c r="E10" s="201">
        <f t="shared" si="0"/>
        <v>0</v>
      </c>
      <c r="F10" s="208">
        <v>0</v>
      </c>
      <c r="G10" s="209">
        <v>0</v>
      </c>
      <c r="H10" s="207"/>
    </row>
    <row r="11" spans="1:10" ht="44.25" customHeight="1" x14ac:dyDescent="0.25">
      <c r="A11" s="281"/>
      <c r="B11" s="270" t="s">
        <v>158</v>
      </c>
      <c r="C11" s="273"/>
      <c r="D11" s="273"/>
      <c r="E11" s="201">
        <f t="shared" si="0"/>
        <v>0</v>
      </c>
      <c r="F11" s="208">
        <v>0</v>
      </c>
      <c r="G11" s="209">
        <v>0</v>
      </c>
      <c r="H11" s="207"/>
    </row>
    <row r="12" spans="1:10" ht="44.25" customHeight="1" x14ac:dyDescent="0.25">
      <c r="A12" s="281"/>
      <c r="B12" s="274" t="s">
        <v>159</v>
      </c>
      <c r="C12" s="273"/>
      <c r="D12" s="273"/>
      <c r="E12" s="201">
        <f t="shared" si="0"/>
        <v>0</v>
      </c>
      <c r="F12" s="208">
        <v>0</v>
      </c>
      <c r="G12" s="209">
        <v>0</v>
      </c>
      <c r="H12" s="207"/>
    </row>
    <row r="13" spans="1:10" ht="44.25" customHeight="1" x14ac:dyDescent="0.25">
      <c r="A13" s="263"/>
      <c r="B13" s="274" t="s">
        <v>160</v>
      </c>
      <c r="C13" s="273"/>
      <c r="D13" s="273"/>
      <c r="E13" s="201">
        <f t="shared" si="0"/>
        <v>0</v>
      </c>
      <c r="F13" s="208">
        <v>0</v>
      </c>
      <c r="G13" s="209">
        <v>0</v>
      </c>
      <c r="H13" s="207"/>
    </row>
    <row r="14" spans="1:10" ht="44.25" customHeight="1" x14ac:dyDescent="0.25">
      <c r="A14" s="210" t="s">
        <v>161</v>
      </c>
      <c r="B14" s="270" t="s">
        <v>162</v>
      </c>
      <c r="C14" s="270"/>
      <c r="D14" s="270"/>
      <c r="E14" s="204">
        <v>267000</v>
      </c>
      <c r="F14" s="205">
        <v>267000</v>
      </c>
      <c r="G14" s="206">
        <v>0</v>
      </c>
      <c r="H14" s="207"/>
    </row>
    <row r="15" spans="1:10" ht="44.25" customHeight="1" x14ac:dyDescent="0.25">
      <c r="A15" s="262" t="s">
        <v>163</v>
      </c>
      <c r="B15" s="270" t="s">
        <v>164</v>
      </c>
      <c r="C15" s="270"/>
      <c r="D15" s="270"/>
      <c r="E15" s="201">
        <f>F15+G15</f>
        <v>0</v>
      </c>
      <c r="F15" s="208">
        <v>0</v>
      </c>
      <c r="G15" s="209">
        <v>0</v>
      </c>
      <c r="H15" s="207"/>
    </row>
    <row r="16" spans="1:10" ht="44.25" customHeight="1" x14ac:dyDescent="0.25">
      <c r="A16" s="263"/>
      <c r="B16" s="270" t="s">
        <v>165</v>
      </c>
      <c r="C16" s="270"/>
      <c r="D16" s="270"/>
      <c r="E16" s="201">
        <f>F16+G16</f>
        <v>0</v>
      </c>
      <c r="F16" s="208">
        <v>0</v>
      </c>
      <c r="G16" s="209">
        <v>0</v>
      </c>
      <c r="H16" s="207"/>
    </row>
    <row r="17" spans="1:8" ht="44.25" customHeight="1" thickBot="1" x14ac:dyDescent="0.3">
      <c r="A17" s="264" t="s">
        <v>166</v>
      </c>
      <c r="B17" s="265"/>
      <c r="C17" s="265"/>
      <c r="D17" s="265"/>
      <c r="E17" s="201">
        <f t="shared" si="0"/>
        <v>0</v>
      </c>
      <c r="F17" s="211">
        <v>0</v>
      </c>
      <c r="G17" s="212">
        <v>0</v>
      </c>
      <c r="H17" s="213"/>
    </row>
    <row r="18" spans="1:8" ht="44.25" customHeight="1" thickBot="1" x14ac:dyDescent="0.3">
      <c r="A18" s="266" t="s">
        <v>167</v>
      </c>
      <c r="B18" s="267"/>
      <c r="C18" s="267"/>
      <c r="D18" s="267"/>
      <c r="E18" s="214">
        <f>SUM(E8:E17)</f>
        <v>6339000</v>
      </c>
      <c r="F18" s="214">
        <f>SUM(F8:F17)</f>
        <v>5787000</v>
      </c>
      <c r="G18" s="214">
        <f>SUM(G8:G17)</f>
        <v>552000</v>
      </c>
      <c r="H18" s="215"/>
    </row>
    <row r="19" spans="1:8" ht="25.5" customHeight="1" x14ac:dyDescent="0.25">
      <c r="A19" s="145" t="s">
        <v>172</v>
      </c>
      <c r="B19" s="69" t="s">
        <v>173</v>
      </c>
    </row>
    <row r="20" spans="1:8" ht="22.5" customHeight="1" x14ac:dyDescent="0.25">
      <c r="B20" s="69" t="s">
        <v>174</v>
      </c>
      <c r="C20" s="216"/>
      <c r="D20" s="4"/>
    </row>
    <row r="21" spans="1:8" ht="21" customHeight="1" x14ac:dyDescent="0.25">
      <c r="B21" s="69" t="s">
        <v>175</v>
      </c>
      <c r="C21" s="4"/>
      <c r="D21" s="4"/>
    </row>
    <row r="22" spans="1:8" x14ac:dyDescent="0.25">
      <c r="D22" s="5"/>
    </row>
  </sheetData>
  <sheetProtection algorithmName="SHA-512" hashValue="/KeOS15wp8+M/mVRLPczOLEN1zkRAQd8M5PuqEv+syzU/yphhmP3o3WUcdEx8pdkZ6qWYBiSgQ/ZvqMUjGc1tA==" saltValue="eni0oGfAJYcXgF05x/LtIw==" spinCount="100000" sheet="1" objects="1" scenarios="1"/>
  <mergeCells count="21">
    <mergeCell ref="A2:H2"/>
    <mergeCell ref="B10:D10"/>
    <mergeCell ref="B11:D11"/>
    <mergeCell ref="B12:D12"/>
    <mergeCell ref="B13:D13"/>
    <mergeCell ref="A3:H3"/>
    <mergeCell ref="B6:D7"/>
    <mergeCell ref="H6:H7"/>
    <mergeCell ref="A8:A13"/>
    <mergeCell ref="A6:A7"/>
    <mergeCell ref="G6:G7"/>
    <mergeCell ref="F6:F7"/>
    <mergeCell ref="A15:A16"/>
    <mergeCell ref="A17:D17"/>
    <mergeCell ref="A18:D18"/>
    <mergeCell ref="E6:E7"/>
    <mergeCell ref="B16:D16"/>
    <mergeCell ref="B8:D8"/>
    <mergeCell ref="B9:D9"/>
    <mergeCell ref="B15:D15"/>
    <mergeCell ref="B14:D14"/>
  </mergeCells>
  <phoneticPr fontId="2"/>
  <printOptions horizontalCentered="1"/>
  <pageMargins left="0.39370078740157483" right="0.39370078740157483" top="0.59055118110236227" bottom="0.39370078740157483" header="0.51181102362204722" footer="0.31496062992125984"/>
  <pageSetup paperSize="9" scale="80" orientation="landscape" r:id="rId1"/>
  <headerFooter alignWithMargins="0">
    <oddFooter xml:space="preserve">&amp;C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view="pageBreakPreview" zoomScale="70" zoomScaleNormal="80" zoomScaleSheetLayoutView="70" workbookViewId="0">
      <selection activeCell="L9" sqref="L9"/>
    </sheetView>
  </sheetViews>
  <sheetFormatPr defaultColWidth="9" defaultRowHeight="14.15" x14ac:dyDescent="0.25"/>
  <cols>
    <col min="1" max="1" width="9" style="69"/>
    <col min="2" max="2" width="2.61328125" style="69" customWidth="1"/>
    <col min="3" max="3" width="2.4609375" style="69" customWidth="1"/>
    <col min="4" max="4" width="24.61328125" style="69" customWidth="1"/>
    <col min="5" max="7" width="25.61328125" style="69" customWidth="1"/>
    <col min="8" max="8" width="15.61328125" style="69" customWidth="1"/>
    <col min="9" max="16384" width="9" style="69"/>
  </cols>
  <sheetData>
    <row r="1" spans="1:10" ht="19.5" customHeight="1" x14ac:dyDescent="0.25">
      <c r="A1" s="4" t="s">
        <v>198</v>
      </c>
    </row>
    <row r="2" spans="1:10" s="5" customFormat="1" ht="24" customHeight="1" x14ac:dyDescent="0.25">
      <c r="A2" s="272" t="s">
        <v>176</v>
      </c>
      <c r="B2" s="272"/>
      <c r="C2" s="272"/>
      <c r="D2" s="272"/>
      <c r="E2" s="272"/>
      <c r="F2" s="272"/>
      <c r="G2" s="272"/>
      <c r="H2" s="272"/>
    </row>
    <row r="3" spans="1:10" ht="24" customHeight="1" x14ac:dyDescent="0.25">
      <c r="A3" s="275" t="s">
        <v>15</v>
      </c>
      <c r="B3" s="275"/>
      <c r="C3" s="275"/>
      <c r="D3" s="275"/>
      <c r="E3" s="275"/>
      <c r="F3" s="275"/>
      <c r="G3" s="275"/>
      <c r="H3" s="275"/>
      <c r="I3" s="5"/>
      <c r="J3" s="6"/>
    </row>
    <row r="4" spans="1:10" ht="24" customHeight="1" x14ac:dyDescent="0.25">
      <c r="A4" s="198" t="s">
        <v>148</v>
      </c>
      <c r="B4" s="7" t="s">
        <v>149</v>
      </c>
      <c r="C4" s="199" t="s">
        <v>170</v>
      </c>
      <c r="D4" s="199"/>
      <c r="E4" s="200"/>
      <c r="F4" s="200"/>
      <c r="G4" s="200"/>
      <c r="H4" s="200"/>
    </row>
    <row r="5" spans="1:10" ht="20.149999999999999" customHeight="1" thickBot="1" x14ac:dyDescent="0.3">
      <c r="G5" s="63" t="s">
        <v>150</v>
      </c>
    </row>
    <row r="6" spans="1:10" ht="24" customHeight="1" x14ac:dyDescent="0.25">
      <c r="A6" s="282" t="s">
        <v>151</v>
      </c>
      <c r="B6" s="276" t="s">
        <v>152</v>
      </c>
      <c r="C6" s="277"/>
      <c r="D6" s="277"/>
      <c r="E6" s="268" t="s">
        <v>171</v>
      </c>
      <c r="F6" s="268" t="s">
        <v>196</v>
      </c>
      <c r="G6" s="268" t="s">
        <v>197</v>
      </c>
      <c r="H6" s="279" t="s">
        <v>153</v>
      </c>
    </row>
    <row r="7" spans="1:10" ht="24" customHeight="1" thickBot="1" x14ac:dyDescent="0.3">
      <c r="A7" s="283"/>
      <c r="B7" s="278"/>
      <c r="C7" s="278"/>
      <c r="D7" s="278"/>
      <c r="E7" s="269"/>
      <c r="F7" s="284"/>
      <c r="G7" s="284"/>
      <c r="H7" s="280"/>
    </row>
    <row r="8" spans="1:10" ht="44.25" customHeight="1" x14ac:dyDescent="0.25">
      <c r="A8" s="281" t="s">
        <v>154</v>
      </c>
      <c r="B8" s="271" t="s">
        <v>155</v>
      </c>
      <c r="C8" s="271"/>
      <c r="D8" s="271"/>
      <c r="E8" s="201">
        <f>F8+G8</f>
        <v>0</v>
      </c>
      <c r="F8" s="201">
        <v>0</v>
      </c>
      <c r="G8" s="202">
        <v>0</v>
      </c>
      <c r="H8" s="203"/>
    </row>
    <row r="9" spans="1:10" ht="44.25" customHeight="1" x14ac:dyDescent="0.25">
      <c r="A9" s="281"/>
      <c r="B9" s="270" t="s">
        <v>156</v>
      </c>
      <c r="C9" s="270"/>
      <c r="D9" s="270"/>
      <c r="E9" s="204">
        <f t="shared" ref="E9:E17" si="0">F9+G9</f>
        <v>550000</v>
      </c>
      <c r="F9" s="205">
        <v>500000</v>
      </c>
      <c r="G9" s="206">
        <v>50000</v>
      </c>
      <c r="H9" s="207"/>
    </row>
    <row r="10" spans="1:10" ht="44.25" customHeight="1" x14ac:dyDescent="0.25">
      <c r="A10" s="281"/>
      <c r="B10" s="270" t="s">
        <v>157</v>
      </c>
      <c r="C10" s="270"/>
      <c r="D10" s="270"/>
      <c r="E10" s="201">
        <f t="shared" si="0"/>
        <v>0</v>
      </c>
      <c r="F10" s="208">
        <v>0</v>
      </c>
      <c r="G10" s="209">
        <v>0</v>
      </c>
      <c r="H10" s="207"/>
    </row>
    <row r="11" spans="1:10" ht="44.25" customHeight="1" x14ac:dyDescent="0.25">
      <c r="A11" s="281"/>
      <c r="B11" s="270" t="s">
        <v>158</v>
      </c>
      <c r="C11" s="273"/>
      <c r="D11" s="273"/>
      <c r="E11" s="201">
        <f t="shared" si="0"/>
        <v>0</v>
      </c>
      <c r="F11" s="208">
        <v>0</v>
      </c>
      <c r="G11" s="209">
        <v>0</v>
      </c>
      <c r="H11" s="207"/>
    </row>
    <row r="12" spans="1:10" ht="44.25" customHeight="1" x14ac:dyDescent="0.25">
      <c r="A12" s="281"/>
      <c r="B12" s="274" t="s">
        <v>159</v>
      </c>
      <c r="C12" s="273"/>
      <c r="D12" s="273"/>
      <c r="E12" s="201">
        <f t="shared" si="0"/>
        <v>0</v>
      </c>
      <c r="F12" s="208">
        <v>0</v>
      </c>
      <c r="G12" s="209">
        <v>0</v>
      </c>
      <c r="H12" s="207"/>
    </row>
    <row r="13" spans="1:10" ht="44.25" customHeight="1" x14ac:dyDescent="0.25">
      <c r="A13" s="263"/>
      <c r="B13" s="274" t="s">
        <v>160</v>
      </c>
      <c r="C13" s="273"/>
      <c r="D13" s="273"/>
      <c r="E13" s="201">
        <f t="shared" si="0"/>
        <v>0</v>
      </c>
      <c r="F13" s="208">
        <v>0</v>
      </c>
      <c r="G13" s="209">
        <v>0</v>
      </c>
      <c r="H13" s="207"/>
    </row>
    <row r="14" spans="1:10" ht="44.25" customHeight="1" x14ac:dyDescent="0.25">
      <c r="A14" s="210" t="s">
        <v>161</v>
      </c>
      <c r="B14" s="270" t="s">
        <v>162</v>
      </c>
      <c r="C14" s="270"/>
      <c r="D14" s="270"/>
      <c r="E14" s="204">
        <v>149520</v>
      </c>
      <c r="F14" s="205">
        <v>149520</v>
      </c>
      <c r="G14" s="206">
        <v>0</v>
      </c>
      <c r="H14" s="207"/>
    </row>
    <row r="15" spans="1:10" ht="44.25" customHeight="1" x14ac:dyDescent="0.25">
      <c r="A15" s="262" t="s">
        <v>163</v>
      </c>
      <c r="B15" s="270" t="s">
        <v>164</v>
      </c>
      <c r="C15" s="270"/>
      <c r="D15" s="270"/>
      <c r="E15" s="201">
        <f>F15+G15</f>
        <v>0</v>
      </c>
      <c r="F15" s="208">
        <v>0</v>
      </c>
      <c r="G15" s="209">
        <v>0</v>
      </c>
      <c r="H15" s="207"/>
    </row>
    <row r="16" spans="1:10" ht="44.25" customHeight="1" x14ac:dyDescent="0.25">
      <c r="A16" s="263"/>
      <c r="B16" s="270" t="s">
        <v>165</v>
      </c>
      <c r="C16" s="270"/>
      <c r="D16" s="270"/>
      <c r="E16" s="201">
        <f>F16+G16</f>
        <v>0</v>
      </c>
      <c r="F16" s="208">
        <v>0</v>
      </c>
      <c r="G16" s="209">
        <v>0</v>
      </c>
      <c r="H16" s="207"/>
    </row>
    <row r="17" spans="1:8" ht="44.25" customHeight="1" thickBot="1" x14ac:dyDescent="0.3">
      <c r="A17" s="264" t="s">
        <v>166</v>
      </c>
      <c r="B17" s="265"/>
      <c r="C17" s="265"/>
      <c r="D17" s="265"/>
      <c r="E17" s="201">
        <f t="shared" si="0"/>
        <v>0</v>
      </c>
      <c r="F17" s="211">
        <v>0</v>
      </c>
      <c r="G17" s="212">
        <v>0</v>
      </c>
      <c r="H17" s="213"/>
    </row>
    <row r="18" spans="1:8" ht="44.25" customHeight="1" thickBot="1" x14ac:dyDescent="0.3">
      <c r="A18" s="266" t="s">
        <v>167</v>
      </c>
      <c r="B18" s="267"/>
      <c r="C18" s="267"/>
      <c r="D18" s="267"/>
      <c r="E18" s="214">
        <f>SUM(E8:E17)</f>
        <v>699520</v>
      </c>
      <c r="F18" s="214">
        <f>SUM(F8:F17)</f>
        <v>649520</v>
      </c>
      <c r="G18" s="214">
        <f>SUM(G8:G17)</f>
        <v>50000</v>
      </c>
      <c r="H18" s="215"/>
    </row>
    <row r="19" spans="1:8" ht="25.5" customHeight="1" x14ac:dyDescent="0.25">
      <c r="A19" s="145" t="s">
        <v>172</v>
      </c>
      <c r="B19" s="69" t="s">
        <v>177</v>
      </c>
      <c r="E19" s="217"/>
    </row>
    <row r="20" spans="1:8" ht="22.5" customHeight="1" x14ac:dyDescent="0.25">
      <c r="B20" s="69" t="s">
        <v>178</v>
      </c>
      <c r="C20" s="216"/>
      <c r="D20" s="4"/>
      <c r="E20" s="217"/>
    </row>
    <row r="21" spans="1:8" ht="21" customHeight="1" x14ac:dyDescent="0.25">
      <c r="B21" s="69" t="s">
        <v>179</v>
      </c>
      <c r="C21" s="4"/>
      <c r="D21" s="4"/>
    </row>
    <row r="22" spans="1:8" x14ac:dyDescent="0.25">
      <c r="D22" s="5"/>
    </row>
  </sheetData>
  <sheetProtection algorithmName="SHA-512" hashValue="wbLfOVvDLfSKDJ4o0lF2z0ljYFa2ESCFIq849lmylF8LDUDwVFNukVl73lwKmrvKe5IsHb/GYc8eIWjpuUxaOQ==" saltValue="Xm+WyBGATTw5n/wyom9z1w==" spinCount="100000" sheet="1" objects="1" scenarios="1"/>
  <mergeCells count="21">
    <mergeCell ref="A18:D18"/>
    <mergeCell ref="B14:D14"/>
    <mergeCell ref="A15:A16"/>
    <mergeCell ref="B15:D15"/>
    <mergeCell ref="B16:D16"/>
    <mergeCell ref="A17:D17"/>
    <mergeCell ref="A8:A13"/>
    <mergeCell ref="B8:D8"/>
    <mergeCell ref="B9:D9"/>
    <mergeCell ref="B10:D10"/>
    <mergeCell ref="B11:D11"/>
    <mergeCell ref="B12:D12"/>
    <mergeCell ref="B13:D13"/>
    <mergeCell ref="A2:H2"/>
    <mergeCell ref="A3:H3"/>
    <mergeCell ref="A6:A7"/>
    <mergeCell ref="B6:D7"/>
    <mergeCell ref="E6:E7"/>
    <mergeCell ref="F6:F7"/>
    <mergeCell ref="G6:G7"/>
    <mergeCell ref="H6:H7"/>
  </mergeCells>
  <phoneticPr fontId="2"/>
  <printOptions horizontalCentered="1"/>
  <pageMargins left="0.39370078740157483" right="0.39370078740157483" top="0.59055118110236227" bottom="0.39370078740157483" header="0.51181102362204722" footer="0.31496062992125984"/>
  <pageSetup paperSize="9" scale="80" orientation="landscape" r:id="rId1"/>
  <headerFooter alignWithMargins="0">
    <oddFooter xml:space="preserve">&amp;C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R190"/>
  <sheetViews>
    <sheetView view="pageBreakPreview" topLeftCell="A12" zoomScale="51" zoomScaleNormal="70" zoomScaleSheetLayoutView="70" workbookViewId="0">
      <selection activeCell="L17" sqref="L17:L18"/>
    </sheetView>
  </sheetViews>
  <sheetFormatPr defaultColWidth="9" defaultRowHeight="14.15" x14ac:dyDescent="0.35"/>
  <cols>
    <col min="1" max="2" width="14.61328125" style="2" customWidth="1"/>
    <col min="3" max="3" width="20.61328125" style="2" customWidth="1"/>
    <col min="4" max="4" width="6.61328125" style="2" customWidth="1"/>
    <col min="5" max="5" width="13.61328125" style="2" customWidth="1"/>
    <col min="6" max="8" width="14.61328125" style="2" customWidth="1"/>
    <col min="9" max="13" width="12.07421875" style="2" customWidth="1"/>
    <col min="14" max="14" width="10.61328125" style="2" customWidth="1"/>
    <col min="15" max="15" width="28.61328125" style="2" customWidth="1"/>
    <col min="16" max="16" width="8.61328125" style="2" customWidth="1"/>
    <col min="17" max="16384" width="9" style="2"/>
  </cols>
  <sheetData>
    <row r="1" spans="1:18" ht="25" customHeight="1" x14ac:dyDescent="0.4">
      <c r="A1" s="1" t="s">
        <v>13</v>
      </c>
      <c r="B1" s="1"/>
    </row>
    <row r="2" spans="1:18" ht="25" customHeight="1" x14ac:dyDescent="0.35">
      <c r="A2" s="272" t="s">
        <v>14</v>
      </c>
      <c r="B2" s="272"/>
      <c r="C2" s="272"/>
      <c r="D2" s="272"/>
      <c r="E2" s="272"/>
      <c r="F2" s="272"/>
      <c r="G2" s="272"/>
      <c r="H2" s="272"/>
      <c r="I2" s="272"/>
      <c r="J2" s="272"/>
      <c r="K2" s="272"/>
      <c r="L2" s="272"/>
      <c r="M2" s="272"/>
      <c r="N2" s="272"/>
      <c r="O2" s="272"/>
      <c r="P2" s="272"/>
    </row>
    <row r="3" spans="1:18" ht="20.149999999999999" customHeight="1" x14ac:dyDescent="0.35">
      <c r="A3" s="3"/>
      <c r="B3" s="3"/>
      <c r="C3" s="3"/>
      <c r="D3" s="3"/>
      <c r="E3" s="3"/>
      <c r="F3" s="3"/>
      <c r="G3" s="4" t="s">
        <v>15</v>
      </c>
      <c r="H3" s="3"/>
      <c r="I3" s="3"/>
      <c r="J3" s="3"/>
      <c r="K3" s="3"/>
      <c r="L3" s="3"/>
      <c r="M3" s="3"/>
      <c r="N3" s="3"/>
      <c r="O3" s="3"/>
      <c r="P3" s="3"/>
      <c r="Q3" s="5"/>
      <c r="R3" s="6"/>
    </row>
    <row r="4" spans="1:18" ht="25" customHeight="1" x14ac:dyDescent="0.4">
      <c r="A4" s="7" t="s">
        <v>16</v>
      </c>
      <c r="B4" s="342" t="s">
        <v>17</v>
      </c>
      <c r="C4" s="342"/>
      <c r="D4" s="4"/>
      <c r="E4" s="4"/>
      <c r="F4" s="8"/>
      <c r="G4" s="9"/>
      <c r="H4" s="9"/>
      <c r="I4" s="9"/>
      <c r="J4" s="9"/>
      <c r="K4" s="9"/>
      <c r="L4" s="9"/>
      <c r="O4" s="10"/>
      <c r="P4" s="10"/>
    </row>
    <row r="5" spans="1:18" ht="25" customHeight="1" x14ac:dyDescent="0.4">
      <c r="A5" s="11" t="s">
        <v>18</v>
      </c>
      <c r="B5" s="343" t="s">
        <v>19</v>
      </c>
      <c r="C5" s="343"/>
      <c r="D5" s="10"/>
      <c r="E5" s="12"/>
      <c r="F5" s="12"/>
      <c r="O5" s="13" t="s">
        <v>0</v>
      </c>
      <c r="P5" s="14">
        <v>1</v>
      </c>
    </row>
    <row r="6" spans="1:18" ht="15.45" thickBot="1" x14ac:dyDescent="0.4">
      <c r="H6" s="15" t="s">
        <v>20</v>
      </c>
    </row>
    <row r="7" spans="1:18" ht="33.450000000000003" x14ac:dyDescent="0.4">
      <c r="A7" s="344" t="s">
        <v>21</v>
      </c>
      <c r="B7" s="345"/>
      <c r="C7" s="287" t="s">
        <v>22</v>
      </c>
      <c r="D7" s="287"/>
      <c r="E7" s="288"/>
      <c r="F7" s="16" t="s">
        <v>23</v>
      </c>
      <c r="G7" s="17" t="s">
        <v>24</v>
      </c>
      <c r="H7" s="18" t="s">
        <v>25</v>
      </c>
      <c r="I7" s="19" t="s">
        <v>26</v>
      </c>
      <c r="J7" s="20" t="s">
        <v>27</v>
      </c>
      <c r="K7" s="20" t="s">
        <v>28</v>
      </c>
      <c r="L7" s="20" t="s">
        <v>29</v>
      </c>
      <c r="M7" s="20" t="s">
        <v>30</v>
      </c>
      <c r="N7" s="21" t="s">
        <v>31</v>
      </c>
      <c r="O7" s="22" t="s">
        <v>32</v>
      </c>
      <c r="P7" s="335" t="s">
        <v>33</v>
      </c>
    </row>
    <row r="8" spans="1:18" ht="24.75" customHeight="1" thickBot="1" x14ac:dyDescent="0.4">
      <c r="A8" s="346"/>
      <c r="B8" s="347"/>
      <c r="C8" s="23" t="s">
        <v>34</v>
      </c>
      <c r="D8" s="24" t="s">
        <v>35</v>
      </c>
      <c r="E8" s="7" t="s">
        <v>36</v>
      </c>
      <c r="F8" s="25" t="s">
        <v>37</v>
      </c>
      <c r="G8" s="26" t="s">
        <v>38</v>
      </c>
      <c r="H8" s="27" t="s">
        <v>39</v>
      </c>
      <c r="I8" s="28" t="s">
        <v>40</v>
      </c>
      <c r="J8" s="29" t="s">
        <v>40</v>
      </c>
      <c r="K8" s="29" t="s">
        <v>40</v>
      </c>
      <c r="L8" s="29" t="s">
        <v>40</v>
      </c>
      <c r="M8" s="29" t="s">
        <v>40</v>
      </c>
      <c r="N8" s="30" t="s">
        <v>40</v>
      </c>
      <c r="O8" s="23" t="s">
        <v>41</v>
      </c>
      <c r="P8" s="336"/>
    </row>
    <row r="9" spans="1:18" ht="32.15" customHeight="1" x14ac:dyDescent="0.35">
      <c r="A9" s="348" t="s">
        <v>42</v>
      </c>
      <c r="B9" s="349"/>
      <c r="C9" s="289" t="s">
        <v>1</v>
      </c>
      <c r="D9" s="294">
        <v>1</v>
      </c>
      <c r="E9" s="330">
        <v>400000</v>
      </c>
      <c r="F9" s="333">
        <f>G9+H9</f>
        <v>440000</v>
      </c>
      <c r="G9" s="315">
        <f>D9*E9</f>
        <v>400000</v>
      </c>
      <c r="H9" s="313">
        <v>40000</v>
      </c>
      <c r="I9" s="310" t="s">
        <v>207</v>
      </c>
      <c r="J9" s="308" t="s">
        <v>207</v>
      </c>
      <c r="K9" s="327" t="s">
        <v>207</v>
      </c>
      <c r="L9" s="308" t="s">
        <v>207</v>
      </c>
      <c r="M9" s="308" t="s">
        <v>207</v>
      </c>
      <c r="N9" s="324" t="s">
        <v>12</v>
      </c>
      <c r="O9" s="31" t="s">
        <v>43</v>
      </c>
      <c r="P9" s="322" t="s">
        <v>44</v>
      </c>
      <c r="R9" s="6"/>
    </row>
    <row r="10" spans="1:18" ht="32.15" customHeight="1" x14ac:dyDescent="0.35">
      <c r="A10" s="350" t="s">
        <v>2</v>
      </c>
      <c r="B10" s="351"/>
      <c r="C10" s="290"/>
      <c r="D10" s="295"/>
      <c r="E10" s="302"/>
      <c r="F10" s="334"/>
      <c r="G10" s="316"/>
      <c r="H10" s="314"/>
      <c r="I10" s="311"/>
      <c r="J10" s="309"/>
      <c r="K10" s="321"/>
      <c r="L10" s="309"/>
      <c r="M10" s="309"/>
      <c r="N10" s="325"/>
      <c r="O10" s="32" t="s">
        <v>45</v>
      </c>
      <c r="P10" s="323"/>
    </row>
    <row r="11" spans="1:18" ht="32.15" customHeight="1" x14ac:dyDescent="0.35">
      <c r="A11" s="352" t="s">
        <v>3</v>
      </c>
      <c r="B11" s="353"/>
      <c r="C11" s="291" t="s">
        <v>1</v>
      </c>
      <c r="D11" s="300">
        <v>1</v>
      </c>
      <c r="E11" s="301">
        <v>100000</v>
      </c>
      <c r="F11" s="303">
        <f>G11+H11</f>
        <v>110000</v>
      </c>
      <c r="G11" s="304">
        <f>D11*E11</f>
        <v>100000</v>
      </c>
      <c r="H11" s="314">
        <v>10000</v>
      </c>
      <c r="I11" s="318" t="s">
        <v>207</v>
      </c>
      <c r="J11" s="319" t="s">
        <v>207</v>
      </c>
      <c r="K11" s="320" t="s">
        <v>207</v>
      </c>
      <c r="L11" s="319" t="s">
        <v>207</v>
      </c>
      <c r="M11" s="319" t="s">
        <v>207</v>
      </c>
      <c r="N11" s="332" t="s">
        <v>12</v>
      </c>
      <c r="O11" s="33" t="s">
        <v>43</v>
      </c>
      <c r="P11" s="323" t="s">
        <v>46</v>
      </c>
    </row>
    <row r="12" spans="1:18" ht="32.15" customHeight="1" x14ac:dyDescent="0.35">
      <c r="A12" s="350" t="s">
        <v>4</v>
      </c>
      <c r="B12" s="351"/>
      <c r="C12" s="290"/>
      <c r="D12" s="295"/>
      <c r="E12" s="302"/>
      <c r="F12" s="303"/>
      <c r="G12" s="304"/>
      <c r="H12" s="314"/>
      <c r="I12" s="311"/>
      <c r="J12" s="309"/>
      <c r="K12" s="321"/>
      <c r="L12" s="309"/>
      <c r="M12" s="309"/>
      <c r="N12" s="332"/>
      <c r="O12" s="32" t="s">
        <v>45</v>
      </c>
      <c r="P12" s="323"/>
    </row>
    <row r="13" spans="1:18" ht="32.15" customHeight="1" x14ac:dyDescent="0.35">
      <c r="A13" s="337"/>
      <c r="B13" s="338"/>
      <c r="C13" s="285"/>
      <c r="D13" s="296"/>
      <c r="E13" s="298"/>
      <c r="F13" s="312">
        <f>G13+H13</f>
        <v>0</v>
      </c>
      <c r="G13" s="306">
        <f>D13*E13</f>
        <v>0</v>
      </c>
      <c r="H13" s="307"/>
      <c r="I13" s="305"/>
      <c r="J13" s="317"/>
      <c r="K13" s="317"/>
      <c r="L13" s="317"/>
      <c r="M13" s="317"/>
      <c r="N13" s="328"/>
      <c r="O13" s="34"/>
      <c r="P13" s="326"/>
    </row>
    <row r="14" spans="1:18" ht="32.15" customHeight="1" x14ac:dyDescent="0.35">
      <c r="A14" s="339"/>
      <c r="B14" s="340"/>
      <c r="C14" s="286"/>
      <c r="D14" s="297"/>
      <c r="E14" s="299"/>
      <c r="F14" s="312"/>
      <c r="G14" s="306"/>
      <c r="H14" s="307"/>
      <c r="I14" s="305"/>
      <c r="J14" s="317"/>
      <c r="K14" s="317"/>
      <c r="L14" s="317"/>
      <c r="M14" s="317"/>
      <c r="N14" s="328"/>
      <c r="O14" s="35" t="s">
        <v>47</v>
      </c>
      <c r="P14" s="326"/>
    </row>
    <row r="15" spans="1:18" ht="32.15" customHeight="1" x14ac:dyDescent="0.35">
      <c r="A15" s="337"/>
      <c r="B15" s="338"/>
      <c r="C15" s="285"/>
      <c r="D15" s="292"/>
      <c r="E15" s="293"/>
      <c r="F15" s="312">
        <f>G15+H15</f>
        <v>0</v>
      </c>
      <c r="G15" s="306">
        <f>D15*E15</f>
        <v>0</v>
      </c>
      <c r="H15" s="307"/>
      <c r="I15" s="305"/>
      <c r="J15" s="317"/>
      <c r="K15" s="317"/>
      <c r="L15" s="317"/>
      <c r="M15" s="317"/>
      <c r="N15" s="328"/>
      <c r="O15" s="34"/>
      <c r="P15" s="326"/>
    </row>
    <row r="16" spans="1:18" ht="32.15" customHeight="1" x14ac:dyDescent="0.35">
      <c r="A16" s="339"/>
      <c r="B16" s="340"/>
      <c r="C16" s="286"/>
      <c r="D16" s="292"/>
      <c r="E16" s="293"/>
      <c r="F16" s="312"/>
      <c r="G16" s="306"/>
      <c r="H16" s="307"/>
      <c r="I16" s="305"/>
      <c r="J16" s="317"/>
      <c r="K16" s="317"/>
      <c r="L16" s="317"/>
      <c r="M16" s="317"/>
      <c r="N16" s="328"/>
      <c r="O16" s="35" t="s">
        <v>47</v>
      </c>
      <c r="P16" s="326"/>
    </row>
    <row r="17" spans="1:18" ht="32.15" customHeight="1" x14ac:dyDescent="0.35">
      <c r="A17" s="337"/>
      <c r="B17" s="338"/>
      <c r="C17" s="285"/>
      <c r="D17" s="292"/>
      <c r="E17" s="293"/>
      <c r="F17" s="312">
        <f>G17+H17</f>
        <v>0</v>
      </c>
      <c r="G17" s="306">
        <f>D17*E17</f>
        <v>0</v>
      </c>
      <c r="H17" s="307"/>
      <c r="I17" s="305"/>
      <c r="J17" s="317"/>
      <c r="K17" s="317"/>
      <c r="L17" s="317"/>
      <c r="M17" s="317"/>
      <c r="N17" s="328"/>
      <c r="O17" s="34"/>
      <c r="P17" s="326"/>
    </row>
    <row r="18" spans="1:18" ht="32.15" customHeight="1" x14ac:dyDescent="0.35">
      <c r="A18" s="339"/>
      <c r="B18" s="340"/>
      <c r="C18" s="286"/>
      <c r="D18" s="292"/>
      <c r="E18" s="293"/>
      <c r="F18" s="312"/>
      <c r="G18" s="306"/>
      <c r="H18" s="307"/>
      <c r="I18" s="305"/>
      <c r="J18" s="317"/>
      <c r="K18" s="317"/>
      <c r="L18" s="317"/>
      <c r="M18" s="317"/>
      <c r="N18" s="328"/>
      <c r="O18" s="35" t="s">
        <v>47</v>
      </c>
      <c r="P18" s="326"/>
    </row>
    <row r="19" spans="1:18" ht="32.15" customHeight="1" x14ac:dyDescent="0.35">
      <c r="A19" s="337"/>
      <c r="B19" s="338"/>
      <c r="C19" s="285"/>
      <c r="D19" s="292"/>
      <c r="E19" s="293"/>
      <c r="F19" s="312">
        <f>G19+H19</f>
        <v>0</v>
      </c>
      <c r="G19" s="306">
        <f>D19*E19</f>
        <v>0</v>
      </c>
      <c r="H19" s="307"/>
      <c r="I19" s="305"/>
      <c r="J19" s="317"/>
      <c r="K19" s="317"/>
      <c r="L19" s="317"/>
      <c r="M19" s="317"/>
      <c r="N19" s="328"/>
      <c r="O19" s="34"/>
      <c r="P19" s="326"/>
    </row>
    <row r="20" spans="1:18" ht="32.15" customHeight="1" x14ac:dyDescent="0.35">
      <c r="A20" s="339"/>
      <c r="B20" s="340"/>
      <c r="C20" s="286"/>
      <c r="D20" s="292"/>
      <c r="E20" s="293"/>
      <c r="F20" s="312"/>
      <c r="G20" s="306"/>
      <c r="H20" s="307"/>
      <c r="I20" s="305"/>
      <c r="J20" s="317"/>
      <c r="K20" s="317"/>
      <c r="L20" s="317"/>
      <c r="M20" s="317"/>
      <c r="N20" s="328"/>
      <c r="O20" s="35" t="s">
        <v>47</v>
      </c>
      <c r="P20" s="326"/>
    </row>
    <row r="21" spans="1:18" ht="32.15" customHeight="1" x14ac:dyDescent="0.35">
      <c r="A21" s="337"/>
      <c r="B21" s="338"/>
      <c r="C21" s="285"/>
      <c r="D21" s="292"/>
      <c r="E21" s="293"/>
      <c r="F21" s="312">
        <f>G21+H21</f>
        <v>0</v>
      </c>
      <c r="G21" s="306">
        <f>D21*E21</f>
        <v>0</v>
      </c>
      <c r="H21" s="307"/>
      <c r="I21" s="305"/>
      <c r="J21" s="317"/>
      <c r="K21" s="317"/>
      <c r="L21" s="317"/>
      <c r="M21" s="317"/>
      <c r="N21" s="328"/>
      <c r="O21" s="34"/>
      <c r="P21" s="326"/>
    </row>
    <row r="22" spans="1:18" ht="32.15" customHeight="1" thickBot="1" x14ac:dyDescent="0.4">
      <c r="A22" s="339"/>
      <c r="B22" s="340"/>
      <c r="C22" s="286"/>
      <c r="D22" s="292"/>
      <c r="E22" s="293"/>
      <c r="F22" s="312"/>
      <c r="G22" s="306"/>
      <c r="H22" s="307"/>
      <c r="I22" s="354"/>
      <c r="J22" s="331"/>
      <c r="K22" s="331"/>
      <c r="L22" s="331"/>
      <c r="M22" s="331"/>
      <c r="N22" s="329"/>
      <c r="O22" s="35" t="s">
        <v>47</v>
      </c>
      <c r="P22" s="326"/>
    </row>
    <row r="23" spans="1:18" ht="45" customHeight="1" x14ac:dyDescent="0.35">
      <c r="A23" s="36"/>
      <c r="B23" s="37"/>
      <c r="C23" s="37" t="s">
        <v>48</v>
      </c>
      <c r="D23" s="37"/>
      <c r="E23" s="37"/>
      <c r="F23" s="38">
        <f>SUM(F9:F22)</f>
        <v>550000</v>
      </c>
      <c r="G23" s="39">
        <f>SUM(G9:G22)</f>
        <v>500000</v>
      </c>
      <c r="H23" s="40">
        <f>SUM(H9:H22)</f>
        <v>50000</v>
      </c>
      <c r="I23" s="16" t="s">
        <v>49</v>
      </c>
      <c r="J23" s="41"/>
      <c r="K23" s="41"/>
      <c r="L23" s="41"/>
      <c r="M23" s="41"/>
      <c r="N23" s="41"/>
      <c r="O23" s="42"/>
      <c r="P23" s="43"/>
    </row>
    <row r="24" spans="1:18" ht="45" customHeight="1" x14ac:dyDescent="0.35">
      <c r="A24" s="44"/>
      <c r="B24" s="45"/>
      <c r="C24" s="45" t="s">
        <v>50</v>
      </c>
      <c r="D24" s="45"/>
      <c r="E24" s="45"/>
      <c r="F24" s="46">
        <v>550000</v>
      </c>
      <c r="G24" s="47">
        <v>500000</v>
      </c>
      <c r="H24" s="48">
        <v>50000</v>
      </c>
      <c r="I24" s="49"/>
      <c r="J24" s="50"/>
      <c r="K24" s="50"/>
      <c r="L24" s="50"/>
      <c r="M24" s="50"/>
      <c r="N24" s="50"/>
      <c r="O24" s="51"/>
      <c r="P24" s="52"/>
    </row>
    <row r="25" spans="1:18" ht="45" customHeight="1" x14ac:dyDescent="0.35">
      <c r="A25" s="44"/>
      <c r="B25" s="45"/>
      <c r="C25" s="45" t="s">
        <v>51</v>
      </c>
      <c r="D25" s="45"/>
      <c r="E25" s="45"/>
      <c r="F25" s="46">
        <v>5522000</v>
      </c>
      <c r="G25" s="47">
        <v>5020000</v>
      </c>
      <c r="H25" s="48">
        <v>502000</v>
      </c>
      <c r="I25" s="49"/>
      <c r="J25" s="50"/>
      <c r="K25" s="50"/>
      <c r="L25" s="50"/>
      <c r="M25" s="50"/>
      <c r="N25" s="50"/>
      <c r="O25" s="51"/>
      <c r="P25" s="52"/>
    </row>
    <row r="26" spans="1:18" ht="45" customHeight="1" thickBot="1" x14ac:dyDescent="0.4">
      <c r="A26" s="53"/>
      <c r="B26" s="54"/>
      <c r="C26" s="55" t="s">
        <v>52</v>
      </c>
      <c r="D26" s="54"/>
      <c r="E26" s="54"/>
      <c r="F26" s="56">
        <f>F24+F25</f>
        <v>6072000</v>
      </c>
      <c r="G26" s="57">
        <f>G24+G25</f>
        <v>5520000</v>
      </c>
      <c r="H26" s="58">
        <f>H24+H25</f>
        <v>552000</v>
      </c>
      <c r="I26" s="59"/>
      <c r="J26" s="59"/>
      <c r="K26" s="59"/>
      <c r="L26" s="59"/>
      <c r="M26" s="59"/>
      <c r="N26" s="59"/>
      <c r="O26" s="60"/>
      <c r="P26" s="61"/>
    </row>
    <row r="27" spans="1:18" ht="10" customHeight="1" x14ac:dyDescent="0.35">
      <c r="A27" s="62"/>
      <c r="B27" s="62"/>
      <c r="C27" s="4"/>
      <c r="D27" s="4"/>
      <c r="E27" s="4"/>
      <c r="F27" s="4"/>
      <c r="G27" s="4"/>
      <c r="H27" s="4"/>
      <c r="I27" s="4"/>
      <c r="J27" s="4"/>
      <c r="K27" s="4"/>
      <c r="L27" s="4"/>
      <c r="M27" s="4"/>
      <c r="N27" s="4"/>
      <c r="O27" s="4"/>
      <c r="P27" s="4"/>
    </row>
    <row r="28" spans="1:18" ht="17.600000000000001" x14ac:dyDescent="0.35">
      <c r="A28" s="62"/>
      <c r="B28" s="63" t="s">
        <v>53</v>
      </c>
      <c r="C28" s="64" t="s">
        <v>54</v>
      </c>
      <c r="D28" s="64"/>
      <c r="E28" s="64"/>
      <c r="F28" s="64"/>
      <c r="G28" s="64"/>
      <c r="H28" s="64"/>
      <c r="I28" s="64"/>
      <c r="J28" s="64"/>
      <c r="K28" s="64" t="s">
        <v>55</v>
      </c>
      <c r="L28" s="64"/>
      <c r="M28" s="4"/>
      <c r="N28" s="4"/>
      <c r="O28" s="4"/>
    </row>
    <row r="29" spans="1:18" ht="17.600000000000001" x14ac:dyDescent="0.4">
      <c r="A29" s="1"/>
      <c r="B29" s="1"/>
      <c r="C29" s="65" t="s">
        <v>56</v>
      </c>
      <c r="D29" s="65"/>
      <c r="E29" s="65"/>
      <c r="F29" s="65"/>
      <c r="G29" s="65"/>
      <c r="H29" s="65"/>
      <c r="I29" s="65"/>
      <c r="J29" s="65"/>
      <c r="K29" s="65"/>
      <c r="L29" s="65"/>
      <c r="M29" s="65"/>
      <c r="N29" s="66"/>
      <c r="O29" s="66"/>
      <c r="P29" s="66"/>
    </row>
    <row r="30" spans="1:18" ht="17.600000000000001" x14ac:dyDescent="0.4">
      <c r="A30" s="1"/>
      <c r="B30" s="1"/>
      <c r="C30" s="67" t="s">
        <v>57</v>
      </c>
      <c r="D30" s="65"/>
      <c r="E30" s="65"/>
      <c r="F30" s="65"/>
      <c r="G30" s="65"/>
      <c r="H30" s="65"/>
      <c r="I30" s="65"/>
      <c r="J30" s="65"/>
      <c r="K30" s="65"/>
      <c r="L30" s="65"/>
      <c r="M30" s="65"/>
      <c r="N30" s="66"/>
      <c r="O30" s="66"/>
      <c r="P30" s="66"/>
    </row>
    <row r="31" spans="1:18" ht="14.25" customHeight="1" x14ac:dyDescent="0.4">
      <c r="A31" s="1"/>
      <c r="B31" s="1"/>
      <c r="C31" s="67" t="s">
        <v>58</v>
      </c>
      <c r="D31" s="65"/>
      <c r="E31" s="65"/>
      <c r="F31" s="65"/>
      <c r="G31" s="65"/>
      <c r="H31" s="65"/>
      <c r="I31" s="65"/>
      <c r="J31" s="65"/>
      <c r="K31" s="65"/>
      <c r="L31" s="65"/>
      <c r="M31" s="65"/>
      <c r="N31" s="66"/>
      <c r="O31" s="66"/>
      <c r="P31" s="66"/>
      <c r="Q31" s="68"/>
      <c r="R31" s="68"/>
    </row>
    <row r="32" spans="1:18" ht="14.25" customHeight="1" x14ac:dyDescent="0.35"/>
    <row r="33" spans="3:10" ht="14.25" customHeight="1" x14ac:dyDescent="0.35"/>
    <row r="34" spans="3:10" ht="70.5" customHeight="1" x14ac:dyDescent="0.35">
      <c r="C34" s="341" t="s">
        <v>59</v>
      </c>
      <c r="D34" s="341"/>
      <c r="E34" s="341"/>
      <c r="F34" s="341"/>
      <c r="G34" s="341"/>
      <c r="H34" s="341"/>
      <c r="I34" s="341"/>
      <c r="J34" s="341"/>
    </row>
    <row r="35" spans="3:10" ht="14.25" customHeight="1" x14ac:dyDescent="0.35"/>
    <row r="36" spans="3:10" ht="14.25" customHeight="1" x14ac:dyDescent="0.35"/>
    <row r="37" spans="3:10" ht="14.25" customHeight="1" x14ac:dyDescent="0.35"/>
    <row r="38" spans="3:10" ht="14.25" customHeight="1" x14ac:dyDescent="0.35"/>
    <row r="39" spans="3:10" ht="14.25" customHeight="1" x14ac:dyDescent="0.35"/>
    <row r="40" spans="3:10" ht="14.25" customHeight="1" x14ac:dyDescent="0.35"/>
    <row r="41" spans="3:10" ht="14.25" customHeight="1" x14ac:dyDescent="0.35"/>
    <row r="42" spans="3:10" ht="14.25" customHeight="1" x14ac:dyDescent="0.35"/>
    <row r="43" spans="3:10" ht="14.25" customHeight="1" x14ac:dyDescent="0.35"/>
    <row r="44" spans="3:10" ht="14.25" customHeight="1" x14ac:dyDescent="0.35"/>
    <row r="45" spans="3:10" ht="14.25" customHeight="1" x14ac:dyDescent="0.35"/>
    <row r="46" spans="3:10" ht="14.25" customHeight="1" x14ac:dyDescent="0.35"/>
    <row r="47" spans="3:10" ht="14.25" customHeight="1" x14ac:dyDescent="0.35"/>
    <row r="48" spans="3:10" ht="14.25" customHeight="1" x14ac:dyDescent="0.35"/>
    <row r="49" ht="14.25" customHeight="1" x14ac:dyDescent="0.35"/>
    <row r="50" ht="14.25" customHeight="1" x14ac:dyDescent="0.35"/>
    <row r="51" ht="14.25" customHeight="1" x14ac:dyDescent="0.35"/>
    <row r="52" ht="14.25" customHeight="1" x14ac:dyDescent="0.35"/>
    <row r="53" ht="14.25" customHeight="1" x14ac:dyDescent="0.35"/>
    <row r="54" ht="14.25" customHeight="1" x14ac:dyDescent="0.35"/>
    <row r="55" ht="14.25" customHeight="1" x14ac:dyDescent="0.35"/>
    <row r="56" ht="14.25" customHeight="1" x14ac:dyDescent="0.35"/>
    <row r="57" ht="14.25" customHeight="1" x14ac:dyDescent="0.35"/>
    <row r="58" ht="14.25" customHeight="1" x14ac:dyDescent="0.35"/>
    <row r="59" ht="14.25" customHeight="1" x14ac:dyDescent="0.35"/>
    <row r="60" ht="14.25" customHeight="1" x14ac:dyDescent="0.35"/>
    <row r="61" ht="14.25" customHeight="1" x14ac:dyDescent="0.35"/>
    <row r="62" ht="14.25" customHeight="1" x14ac:dyDescent="0.35"/>
    <row r="63" ht="14.25" customHeight="1" x14ac:dyDescent="0.35"/>
    <row r="64"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sheetData>
  <sheetProtection algorithmName="SHA-512" hashValue="p++Qeyz6SssOVmjFMJjqV9JCdlv32zFWr9BIbitUWkwmIpFvUacLWuKjy0BX2wBN9baxrlRaIpPmEekDB6cbVw==" saltValue="eWhCCYzdLJ4wM4Zk0XiA9Q==" spinCount="100000" sheet="1" objects="1" scenarios="1"/>
  <mergeCells count="112">
    <mergeCell ref="A21:B21"/>
    <mergeCell ref="A22:B22"/>
    <mergeCell ref="C34:J34"/>
    <mergeCell ref="J17:J18"/>
    <mergeCell ref="F21:F22"/>
    <mergeCell ref="E19:E20"/>
    <mergeCell ref="C21:C22"/>
    <mergeCell ref="M19:M20"/>
    <mergeCell ref="B4:C4"/>
    <mergeCell ref="B5:C5"/>
    <mergeCell ref="A7:B8"/>
    <mergeCell ref="A9:B9"/>
    <mergeCell ref="A10:B10"/>
    <mergeCell ref="A11:B11"/>
    <mergeCell ref="A12:B12"/>
    <mergeCell ref="A13:B13"/>
    <mergeCell ref="A14:B14"/>
    <mergeCell ref="A15:B15"/>
    <mergeCell ref="A16:B16"/>
    <mergeCell ref="A17:B17"/>
    <mergeCell ref="A18:B18"/>
    <mergeCell ref="A19:B19"/>
    <mergeCell ref="A20:B20"/>
    <mergeCell ref="I21:I22"/>
    <mergeCell ref="N19:N20"/>
    <mergeCell ref="N21:N22"/>
    <mergeCell ref="P19:P20"/>
    <mergeCell ref="L17:L18"/>
    <mergeCell ref="E9:E10"/>
    <mergeCell ref="A2:P2"/>
    <mergeCell ref="L21:L22"/>
    <mergeCell ref="M21:M22"/>
    <mergeCell ref="P21:P22"/>
    <mergeCell ref="G21:G22"/>
    <mergeCell ref="H21:H22"/>
    <mergeCell ref="J21:J22"/>
    <mergeCell ref="D21:D22"/>
    <mergeCell ref="E21:E22"/>
    <mergeCell ref="N11:N12"/>
    <mergeCell ref="N13:N14"/>
    <mergeCell ref="N15:N16"/>
    <mergeCell ref="N17:N18"/>
    <mergeCell ref="K21:K22"/>
    <mergeCell ref="F9:F10"/>
    <mergeCell ref="G17:G18"/>
    <mergeCell ref="H17:H18"/>
    <mergeCell ref="L19:L20"/>
    <mergeCell ref="P7:P8"/>
    <mergeCell ref="P9:P10"/>
    <mergeCell ref="M9:M10"/>
    <mergeCell ref="N9:N10"/>
    <mergeCell ref="P11:P12"/>
    <mergeCell ref="P13:P14"/>
    <mergeCell ref="P15:P16"/>
    <mergeCell ref="L9:L10"/>
    <mergeCell ref="P17:P18"/>
    <mergeCell ref="K9:K10"/>
    <mergeCell ref="M17:M18"/>
    <mergeCell ref="M15:M16"/>
    <mergeCell ref="L11:L12"/>
    <mergeCell ref="M11:M12"/>
    <mergeCell ref="L15:L16"/>
    <mergeCell ref="L13:L14"/>
    <mergeCell ref="M13:M14"/>
    <mergeCell ref="F19:F20"/>
    <mergeCell ref="G19:G20"/>
    <mergeCell ref="H9:H10"/>
    <mergeCell ref="G9:G10"/>
    <mergeCell ref="H11:H12"/>
    <mergeCell ref="G15:G16"/>
    <mergeCell ref="K13:K14"/>
    <mergeCell ref="K17:K18"/>
    <mergeCell ref="I17:I18"/>
    <mergeCell ref="H19:H20"/>
    <mergeCell ref="I19:I20"/>
    <mergeCell ref="J19:J20"/>
    <mergeCell ref="K19:K20"/>
    <mergeCell ref="I11:I12"/>
    <mergeCell ref="F17:F18"/>
    <mergeCell ref="J11:J12"/>
    <mergeCell ref="K11:K12"/>
    <mergeCell ref="J13:J14"/>
    <mergeCell ref="J15:J16"/>
    <mergeCell ref="K15:K16"/>
    <mergeCell ref="F15:F16"/>
    <mergeCell ref="F13:F14"/>
    <mergeCell ref="H13:H14"/>
    <mergeCell ref="I13:I14"/>
    <mergeCell ref="F11:F12"/>
    <mergeCell ref="G11:G12"/>
    <mergeCell ref="I15:I16"/>
    <mergeCell ref="G13:G14"/>
    <mergeCell ref="H15:H16"/>
    <mergeCell ref="J9:J10"/>
    <mergeCell ref="I9:I10"/>
    <mergeCell ref="C13:C14"/>
    <mergeCell ref="C15:C16"/>
    <mergeCell ref="C17:C18"/>
    <mergeCell ref="C19:C20"/>
    <mergeCell ref="C7:E7"/>
    <mergeCell ref="C9:C10"/>
    <mergeCell ref="C11:C12"/>
    <mergeCell ref="D17:D18"/>
    <mergeCell ref="E17:E18"/>
    <mergeCell ref="D9:D10"/>
    <mergeCell ref="D19:D20"/>
    <mergeCell ref="D15:D16"/>
    <mergeCell ref="E15:E16"/>
    <mergeCell ref="D13:D14"/>
    <mergeCell ref="E13:E14"/>
    <mergeCell ref="D11:D12"/>
    <mergeCell ref="E11:E12"/>
  </mergeCells>
  <phoneticPr fontId="2"/>
  <printOptions horizontalCentered="1"/>
  <pageMargins left="0.39370078740157483" right="0.39370078740157483" top="0.59055118110236227" bottom="0.31496062992125984" header="0.51181102362204722" footer="0.31496062992125984"/>
  <pageSetup paperSize="9" scale="60"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0"/>
  <sheetViews>
    <sheetView view="pageBreakPreview" topLeftCell="A10" zoomScale="80" zoomScaleNormal="80" zoomScaleSheetLayoutView="80" workbookViewId="0">
      <selection activeCell="P9" sqref="P9"/>
    </sheetView>
  </sheetViews>
  <sheetFormatPr defaultColWidth="8.69140625" defaultRowHeight="14.15" x14ac:dyDescent="0.35"/>
  <cols>
    <col min="1" max="2" width="11.61328125" style="2" customWidth="1"/>
    <col min="3" max="3" width="8.61328125" style="2" customWidth="1"/>
    <col min="4" max="4" width="5.61328125" style="2" customWidth="1"/>
    <col min="5" max="5" width="12.61328125" style="2" customWidth="1"/>
    <col min="6" max="6" width="16.61328125" style="2" customWidth="1"/>
    <col min="7" max="7" width="4.07421875" style="2" customWidth="1"/>
    <col min="8" max="8" width="5.61328125" style="2" customWidth="1"/>
    <col min="9" max="14" width="3.07421875" style="2" customWidth="1"/>
    <col min="15" max="15" width="5.61328125" style="2" customWidth="1"/>
    <col min="16" max="20" width="3.07421875" style="2" customWidth="1"/>
    <col min="21" max="21" width="12.61328125" style="2" customWidth="1"/>
    <col min="22" max="16384" width="8.69140625" style="2"/>
  </cols>
  <sheetData>
    <row r="1" spans="1:30" ht="20.149999999999999" customHeight="1" x14ac:dyDescent="0.35">
      <c r="A1" s="69" t="s">
        <v>63</v>
      </c>
      <c r="B1" s="69"/>
      <c r="C1" s="69"/>
      <c r="D1" s="69"/>
      <c r="E1" s="69"/>
      <c r="F1" s="69"/>
      <c r="G1" s="69"/>
      <c r="H1" s="69"/>
      <c r="I1" s="69"/>
      <c r="J1" s="69"/>
      <c r="K1" s="69"/>
      <c r="L1" s="69"/>
      <c r="M1" s="69"/>
      <c r="N1" s="69"/>
      <c r="O1" s="69"/>
      <c r="P1" s="69"/>
      <c r="Q1" s="69"/>
      <c r="R1" s="69"/>
      <c r="S1" s="69"/>
      <c r="T1" s="69"/>
      <c r="U1" s="69"/>
    </row>
    <row r="2" spans="1:30" ht="22" customHeight="1" x14ac:dyDescent="0.35">
      <c r="A2" s="355" t="s">
        <v>64</v>
      </c>
      <c r="B2" s="355"/>
      <c r="C2" s="355"/>
      <c r="D2" s="355"/>
      <c r="E2" s="355"/>
      <c r="F2" s="355"/>
      <c r="G2" s="355"/>
      <c r="H2" s="355"/>
      <c r="I2" s="355"/>
      <c r="J2" s="355"/>
      <c r="K2" s="355"/>
      <c r="L2" s="355"/>
      <c r="M2" s="355"/>
      <c r="N2" s="355"/>
      <c r="O2" s="355"/>
      <c r="P2" s="355"/>
      <c r="Q2" s="355"/>
      <c r="R2" s="355"/>
      <c r="S2" s="355"/>
      <c r="T2" s="355"/>
      <c r="U2" s="355"/>
    </row>
    <row r="3" spans="1:30" ht="22" customHeight="1" x14ac:dyDescent="0.35">
      <c r="A3" s="70"/>
      <c r="B3" s="70"/>
      <c r="C3" s="70"/>
      <c r="D3" s="70"/>
      <c r="E3" s="275" t="s">
        <v>15</v>
      </c>
      <c r="F3" s="275"/>
      <c r="G3" s="275"/>
      <c r="H3" s="275"/>
      <c r="I3" s="275"/>
      <c r="J3" s="275"/>
      <c r="K3" s="275"/>
      <c r="L3" s="275"/>
      <c r="M3" s="275"/>
      <c r="N3" s="70"/>
      <c r="O3" s="70"/>
      <c r="P3" s="70"/>
      <c r="Q3" s="70"/>
      <c r="R3" s="70"/>
      <c r="S3" s="70"/>
      <c r="T3" s="70"/>
      <c r="U3" s="70"/>
      <c r="V3" s="5"/>
      <c r="W3" s="6"/>
    </row>
    <row r="4" spans="1:30" ht="25" customHeight="1" x14ac:dyDescent="0.35">
      <c r="A4" s="7" t="s">
        <v>65</v>
      </c>
      <c r="B4" s="342" t="s">
        <v>17</v>
      </c>
      <c r="C4" s="342"/>
      <c r="D4" s="71"/>
      <c r="E4" s="72"/>
      <c r="F4" s="72"/>
      <c r="G4" s="73"/>
      <c r="H4" s="73"/>
      <c r="I4" s="73"/>
      <c r="J4" s="73"/>
      <c r="K4" s="73"/>
      <c r="L4" s="73"/>
      <c r="M4" s="73"/>
      <c r="N4" s="73"/>
      <c r="O4" s="73"/>
      <c r="P4" s="73"/>
      <c r="Q4" s="73"/>
      <c r="R4" s="73"/>
      <c r="S4" s="73"/>
      <c r="T4" s="73"/>
      <c r="U4" s="69"/>
    </row>
    <row r="5" spans="1:30" x14ac:dyDescent="0.35">
      <c r="A5" s="69"/>
      <c r="B5" s="69"/>
      <c r="C5" s="69"/>
      <c r="D5" s="69"/>
      <c r="E5" s="69"/>
      <c r="F5" s="69"/>
      <c r="G5" s="69"/>
      <c r="H5" s="69"/>
      <c r="I5" s="69"/>
      <c r="J5" s="69"/>
      <c r="K5" s="69"/>
      <c r="L5" s="69"/>
      <c r="M5" s="69"/>
      <c r="N5" s="69"/>
      <c r="O5" s="69"/>
      <c r="P5" s="69"/>
      <c r="Q5" s="69"/>
      <c r="R5" s="69"/>
      <c r="S5" s="69"/>
      <c r="T5" s="69"/>
      <c r="U5" s="69"/>
    </row>
    <row r="6" spans="1:30" ht="25" customHeight="1" x14ac:dyDescent="0.35">
      <c r="A6" s="356" t="s">
        <v>66</v>
      </c>
      <c r="B6" s="357"/>
      <c r="C6" s="360" t="s">
        <v>67</v>
      </c>
      <c r="D6" s="361"/>
      <c r="E6" s="363" t="s">
        <v>68</v>
      </c>
      <c r="F6" s="360" t="s">
        <v>69</v>
      </c>
      <c r="G6" s="357"/>
      <c r="H6" s="356" t="s">
        <v>70</v>
      </c>
      <c r="I6" s="361"/>
      <c r="J6" s="361"/>
      <c r="K6" s="361"/>
      <c r="L6" s="361"/>
      <c r="M6" s="361"/>
      <c r="N6" s="361"/>
      <c r="O6" s="361"/>
      <c r="P6" s="361"/>
      <c r="Q6" s="361"/>
      <c r="R6" s="361"/>
      <c r="S6" s="361"/>
      <c r="T6" s="357"/>
      <c r="U6" s="365" t="s">
        <v>71</v>
      </c>
    </row>
    <row r="7" spans="1:30" ht="25" customHeight="1" x14ac:dyDescent="0.35">
      <c r="A7" s="358"/>
      <c r="B7" s="359"/>
      <c r="C7" s="358"/>
      <c r="D7" s="362"/>
      <c r="E7" s="364"/>
      <c r="F7" s="358"/>
      <c r="G7" s="359"/>
      <c r="H7" s="358"/>
      <c r="I7" s="362"/>
      <c r="J7" s="362"/>
      <c r="K7" s="362"/>
      <c r="L7" s="362"/>
      <c r="M7" s="362"/>
      <c r="N7" s="362"/>
      <c r="O7" s="362"/>
      <c r="P7" s="362"/>
      <c r="Q7" s="362"/>
      <c r="R7" s="362"/>
      <c r="S7" s="362"/>
      <c r="T7" s="359"/>
      <c r="U7" s="364"/>
    </row>
    <row r="8" spans="1:30" ht="35.15" customHeight="1" x14ac:dyDescent="0.35">
      <c r="A8" s="370" t="s">
        <v>9</v>
      </c>
      <c r="B8" s="371"/>
      <c r="C8" s="82">
        <v>56</v>
      </c>
      <c r="D8" s="83" t="s">
        <v>77</v>
      </c>
      <c r="E8" s="84">
        <v>2670</v>
      </c>
      <c r="F8" s="85">
        <f>C8*E8</f>
        <v>149520</v>
      </c>
      <c r="G8" s="86" t="s">
        <v>61</v>
      </c>
      <c r="H8" s="87" t="s">
        <v>208</v>
      </c>
      <c r="I8" s="88" t="s">
        <v>78</v>
      </c>
      <c r="J8" s="88" t="s">
        <v>62</v>
      </c>
      <c r="K8" s="89" t="s">
        <v>79</v>
      </c>
      <c r="L8" s="89" t="s">
        <v>62</v>
      </c>
      <c r="M8" s="89" t="s">
        <v>80</v>
      </c>
      <c r="N8" s="90" t="s">
        <v>81</v>
      </c>
      <c r="O8" s="89" t="s">
        <v>208</v>
      </c>
      <c r="P8" s="89" t="s">
        <v>78</v>
      </c>
      <c r="Q8" s="89" t="s">
        <v>62</v>
      </c>
      <c r="R8" s="89" t="s">
        <v>79</v>
      </c>
      <c r="S8" s="89" t="s">
        <v>62</v>
      </c>
      <c r="T8" s="91" t="s">
        <v>80</v>
      </c>
      <c r="U8" s="81"/>
    </row>
    <row r="9" spans="1:30" ht="35.15" customHeight="1" x14ac:dyDescent="0.35">
      <c r="A9" s="370" t="s">
        <v>9</v>
      </c>
      <c r="B9" s="371"/>
      <c r="C9" s="82">
        <v>44</v>
      </c>
      <c r="D9" s="83" t="s">
        <v>77</v>
      </c>
      <c r="E9" s="84">
        <v>2670</v>
      </c>
      <c r="F9" s="85">
        <f>C9*E9</f>
        <v>117480</v>
      </c>
      <c r="G9" s="86" t="s">
        <v>61</v>
      </c>
      <c r="H9" s="87" t="s">
        <v>208</v>
      </c>
      <c r="I9" s="88" t="s">
        <v>78</v>
      </c>
      <c r="J9" s="88" t="s">
        <v>62</v>
      </c>
      <c r="K9" s="89" t="s">
        <v>79</v>
      </c>
      <c r="L9" s="89" t="s">
        <v>62</v>
      </c>
      <c r="M9" s="89" t="s">
        <v>80</v>
      </c>
      <c r="N9" s="90" t="s">
        <v>81</v>
      </c>
      <c r="O9" s="89" t="s">
        <v>208</v>
      </c>
      <c r="P9" s="89" t="s">
        <v>78</v>
      </c>
      <c r="Q9" s="89" t="s">
        <v>62</v>
      </c>
      <c r="R9" s="89" t="s">
        <v>79</v>
      </c>
      <c r="S9" s="89" t="s">
        <v>62</v>
      </c>
      <c r="T9" s="91" t="s">
        <v>80</v>
      </c>
      <c r="U9" s="92"/>
    </row>
    <row r="10" spans="1:30" ht="35.15" customHeight="1" x14ac:dyDescent="0.35">
      <c r="A10" s="366"/>
      <c r="B10" s="367"/>
      <c r="C10" s="74"/>
      <c r="D10" s="75" t="s">
        <v>72</v>
      </c>
      <c r="E10" s="76"/>
      <c r="F10" s="77">
        <f t="shared" ref="F10:F15" si="0">C10*E10</f>
        <v>0</v>
      </c>
      <c r="G10" s="78" t="s">
        <v>60</v>
      </c>
      <c r="H10" s="93"/>
      <c r="I10" s="79" t="s">
        <v>73</v>
      </c>
      <c r="J10" s="79"/>
      <c r="K10" s="79" t="s">
        <v>74</v>
      </c>
      <c r="L10" s="79"/>
      <c r="M10" s="79" t="s">
        <v>75</v>
      </c>
      <c r="N10" s="80" t="s">
        <v>76</v>
      </c>
      <c r="O10" s="79"/>
      <c r="P10" s="79" t="s">
        <v>73</v>
      </c>
      <c r="Q10" s="79"/>
      <c r="R10" s="79" t="s">
        <v>74</v>
      </c>
      <c r="S10" s="79"/>
      <c r="T10" s="79" t="s">
        <v>75</v>
      </c>
      <c r="U10" s="92"/>
    </row>
    <row r="11" spans="1:30" ht="35.15" customHeight="1" x14ac:dyDescent="0.35">
      <c r="A11" s="366"/>
      <c r="B11" s="367"/>
      <c r="C11" s="74"/>
      <c r="D11" s="75" t="s">
        <v>72</v>
      </c>
      <c r="E11" s="76"/>
      <c r="F11" s="77">
        <f t="shared" si="0"/>
        <v>0</v>
      </c>
      <c r="G11" s="78" t="s">
        <v>60</v>
      </c>
      <c r="H11" s="93"/>
      <c r="I11" s="79" t="s">
        <v>73</v>
      </c>
      <c r="J11" s="79"/>
      <c r="K11" s="79" t="s">
        <v>74</v>
      </c>
      <c r="L11" s="79"/>
      <c r="M11" s="79" t="s">
        <v>75</v>
      </c>
      <c r="N11" s="80" t="s">
        <v>76</v>
      </c>
      <c r="O11" s="79"/>
      <c r="P11" s="79" t="s">
        <v>73</v>
      </c>
      <c r="Q11" s="79"/>
      <c r="R11" s="79" t="s">
        <v>74</v>
      </c>
      <c r="S11" s="79"/>
      <c r="T11" s="79" t="s">
        <v>75</v>
      </c>
      <c r="U11" s="92"/>
      <c r="AD11" s="2" t="s">
        <v>82</v>
      </c>
    </row>
    <row r="12" spans="1:30" ht="35.15" customHeight="1" x14ac:dyDescent="0.35">
      <c r="A12" s="366"/>
      <c r="B12" s="367"/>
      <c r="C12" s="74"/>
      <c r="D12" s="75" t="s">
        <v>72</v>
      </c>
      <c r="E12" s="76"/>
      <c r="F12" s="77">
        <f t="shared" si="0"/>
        <v>0</v>
      </c>
      <c r="G12" s="78" t="s">
        <v>60</v>
      </c>
      <c r="H12" s="93"/>
      <c r="I12" s="79" t="s">
        <v>73</v>
      </c>
      <c r="J12" s="79"/>
      <c r="K12" s="79" t="s">
        <v>74</v>
      </c>
      <c r="L12" s="79"/>
      <c r="M12" s="79" t="s">
        <v>75</v>
      </c>
      <c r="N12" s="80" t="s">
        <v>76</v>
      </c>
      <c r="O12" s="79"/>
      <c r="P12" s="79" t="s">
        <v>73</v>
      </c>
      <c r="Q12" s="79"/>
      <c r="R12" s="79" t="s">
        <v>74</v>
      </c>
      <c r="S12" s="79"/>
      <c r="T12" s="79" t="s">
        <v>75</v>
      </c>
      <c r="U12" s="92"/>
    </row>
    <row r="13" spans="1:30" ht="35.15" customHeight="1" x14ac:dyDescent="0.35">
      <c r="A13" s="366"/>
      <c r="B13" s="367"/>
      <c r="C13" s="74"/>
      <c r="D13" s="75" t="s">
        <v>72</v>
      </c>
      <c r="E13" s="76"/>
      <c r="F13" s="77">
        <f t="shared" si="0"/>
        <v>0</v>
      </c>
      <c r="G13" s="78" t="s">
        <v>60</v>
      </c>
      <c r="H13" s="93"/>
      <c r="I13" s="79" t="s">
        <v>73</v>
      </c>
      <c r="J13" s="79"/>
      <c r="K13" s="79" t="s">
        <v>74</v>
      </c>
      <c r="L13" s="79"/>
      <c r="M13" s="79" t="s">
        <v>75</v>
      </c>
      <c r="N13" s="80" t="s">
        <v>76</v>
      </c>
      <c r="O13" s="79"/>
      <c r="P13" s="79" t="s">
        <v>73</v>
      </c>
      <c r="Q13" s="79"/>
      <c r="R13" s="79" t="s">
        <v>74</v>
      </c>
      <c r="S13" s="79"/>
      <c r="T13" s="79" t="s">
        <v>75</v>
      </c>
      <c r="U13" s="92"/>
    </row>
    <row r="14" spans="1:30" ht="35.15" customHeight="1" x14ac:dyDescent="0.35">
      <c r="A14" s="366"/>
      <c r="B14" s="367"/>
      <c r="C14" s="74"/>
      <c r="D14" s="75" t="s">
        <v>72</v>
      </c>
      <c r="E14" s="76"/>
      <c r="F14" s="77">
        <f t="shared" si="0"/>
        <v>0</v>
      </c>
      <c r="G14" s="78" t="s">
        <v>60</v>
      </c>
      <c r="H14" s="93"/>
      <c r="I14" s="79" t="s">
        <v>73</v>
      </c>
      <c r="J14" s="79"/>
      <c r="K14" s="79" t="s">
        <v>74</v>
      </c>
      <c r="L14" s="79"/>
      <c r="M14" s="79" t="s">
        <v>75</v>
      </c>
      <c r="N14" s="80" t="s">
        <v>76</v>
      </c>
      <c r="O14" s="79"/>
      <c r="P14" s="79" t="s">
        <v>73</v>
      </c>
      <c r="Q14" s="79"/>
      <c r="R14" s="79" t="s">
        <v>74</v>
      </c>
      <c r="S14" s="79"/>
      <c r="T14" s="79" t="s">
        <v>75</v>
      </c>
      <c r="U14" s="92"/>
    </row>
    <row r="15" spans="1:30" ht="35.15" customHeight="1" thickBot="1" x14ac:dyDescent="0.4">
      <c r="A15" s="366"/>
      <c r="B15" s="367"/>
      <c r="C15" s="74"/>
      <c r="D15" s="75" t="s">
        <v>72</v>
      </c>
      <c r="E15" s="76"/>
      <c r="F15" s="77">
        <f t="shared" si="0"/>
        <v>0</v>
      </c>
      <c r="G15" s="94" t="s">
        <v>60</v>
      </c>
      <c r="H15" s="93"/>
      <c r="I15" s="79" t="s">
        <v>73</v>
      </c>
      <c r="J15" s="79"/>
      <c r="K15" s="79" t="s">
        <v>74</v>
      </c>
      <c r="L15" s="79"/>
      <c r="M15" s="79" t="s">
        <v>75</v>
      </c>
      <c r="N15" s="80" t="s">
        <v>76</v>
      </c>
      <c r="O15" s="79"/>
      <c r="P15" s="79" t="s">
        <v>73</v>
      </c>
      <c r="Q15" s="79"/>
      <c r="R15" s="79" t="s">
        <v>74</v>
      </c>
      <c r="S15" s="79"/>
      <c r="T15" s="79" t="s">
        <v>75</v>
      </c>
      <c r="U15" s="92"/>
    </row>
    <row r="16" spans="1:30" ht="35.15" customHeight="1" thickBot="1" x14ac:dyDescent="0.4">
      <c r="A16" s="368" t="s">
        <v>83</v>
      </c>
      <c r="B16" s="369"/>
      <c r="C16" s="82">
        <f>SUM(C8:C15)</f>
        <v>100</v>
      </c>
      <c r="D16" s="75" t="s">
        <v>72</v>
      </c>
      <c r="E16" s="95"/>
      <c r="F16" s="96">
        <f>SUM(F8:F15)</f>
        <v>267000</v>
      </c>
      <c r="G16" s="97" t="s">
        <v>60</v>
      </c>
      <c r="H16" s="98"/>
      <c r="I16" s="78"/>
      <c r="J16" s="78"/>
      <c r="K16" s="78"/>
      <c r="L16" s="78"/>
      <c r="M16" s="78"/>
      <c r="N16" s="78"/>
      <c r="O16" s="78"/>
      <c r="P16" s="78"/>
      <c r="Q16" s="78"/>
      <c r="R16" s="78"/>
      <c r="S16" s="78"/>
      <c r="T16" s="78"/>
      <c r="U16" s="81"/>
    </row>
    <row r="17" spans="1:21" x14ac:dyDescent="0.35">
      <c r="A17" s="69"/>
      <c r="B17" s="69"/>
      <c r="C17" s="69"/>
      <c r="D17" s="69"/>
      <c r="E17" s="69"/>
      <c r="F17" s="69"/>
      <c r="G17" s="69"/>
      <c r="H17" s="69"/>
      <c r="I17" s="69"/>
      <c r="J17" s="69"/>
      <c r="K17" s="69"/>
      <c r="L17" s="69"/>
      <c r="M17" s="69"/>
      <c r="N17" s="69"/>
      <c r="O17" s="69"/>
      <c r="P17" s="69"/>
      <c r="Q17" s="69"/>
      <c r="R17" s="69"/>
      <c r="S17" s="69"/>
      <c r="T17" s="69"/>
      <c r="U17" s="69"/>
    </row>
    <row r="18" spans="1:21" ht="19.5" customHeight="1" x14ac:dyDescent="0.35">
      <c r="A18" s="69" t="s">
        <v>84</v>
      </c>
      <c r="B18" s="69"/>
      <c r="C18" s="69"/>
      <c r="D18" s="69"/>
      <c r="E18" s="69"/>
      <c r="F18" s="69"/>
      <c r="G18" s="69"/>
      <c r="H18" s="69"/>
      <c r="I18" s="69"/>
      <c r="J18" s="69"/>
      <c r="K18" s="69"/>
      <c r="L18" s="69"/>
      <c r="M18" s="69"/>
      <c r="N18" s="69"/>
      <c r="O18" s="69"/>
      <c r="P18" s="69"/>
      <c r="Q18" s="69"/>
      <c r="R18" s="69"/>
      <c r="S18" s="69"/>
      <c r="T18" s="69"/>
      <c r="U18" s="69"/>
    </row>
    <row r="19" spans="1:21" x14ac:dyDescent="0.35">
      <c r="A19" s="69"/>
      <c r="B19" s="69"/>
      <c r="C19" s="69"/>
      <c r="D19" s="69"/>
      <c r="E19" s="69"/>
      <c r="F19" s="69"/>
      <c r="G19" s="69"/>
      <c r="H19" s="69"/>
      <c r="I19" s="69"/>
      <c r="J19" s="69"/>
      <c r="K19" s="69"/>
      <c r="L19" s="69"/>
      <c r="M19" s="69"/>
      <c r="N19" s="69"/>
      <c r="O19" s="69"/>
      <c r="P19" s="69"/>
      <c r="Q19" s="69"/>
      <c r="R19" s="69"/>
      <c r="S19" s="69"/>
      <c r="T19" s="69"/>
      <c r="U19" s="69"/>
    </row>
    <row r="20" spans="1:21" x14ac:dyDescent="0.35">
      <c r="A20" s="69"/>
      <c r="B20" s="69"/>
      <c r="C20" s="69"/>
      <c r="D20" s="69"/>
      <c r="E20" s="69"/>
      <c r="F20" s="69"/>
      <c r="G20" s="69"/>
      <c r="H20" s="69"/>
      <c r="I20" s="69"/>
      <c r="J20" s="69"/>
      <c r="K20" s="69"/>
      <c r="L20" s="69"/>
      <c r="M20" s="69"/>
      <c r="N20" s="69"/>
      <c r="O20" s="69"/>
      <c r="P20" s="69"/>
      <c r="Q20" s="69"/>
      <c r="R20" s="69"/>
      <c r="S20" s="69"/>
      <c r="T20" s="69"/>
      <c r="U20" s="69"/>
    </row>
  </sheetData>
  <sheetProtection algorithmName="SHA-512" hashValue="J9y0wmQgEsk/X7Tau4Dd0jyxH6qNI+ZC3ysSpoofQ1yv/722XXSKI2BO5FNx3mYcuwZs9l4lczfQe8pbxvx06w==" saltValue="Q9JNML7HvaFgNF5wm2J/OQ==" spinCount="100000" sheet="1" objects="1" scenarios="1"/>
  <mergeCells count="18">
    <mergeCell ref="A14:B14"/>
    <mergeCell ref="A15:B15"/>
    <mergeCell ref="A16:B16"/>
    <mergeCell ref="E3:M3"/>
    <mergeCell ref="A8:B8"/>
    <mergeCell ref="A9:B9"/>
    <mergeCell ref="A10:B10"/>
    <mergeCell ref="A11:B11"/>
    <mergeCell ref="A12:B12"/>
    <mergeCell ref="A13:B13"/>
    <mergeCell ref="A2:U2"/>
    <mergeCell ref="B4:C4"/>
    <mergeCell ref="A6:B7"/>
    <mergeCell ref="C6:D7"/>
    <mergeCell ref="E6:E7"/>
    <mergeCell ref="F6:G7"/>
    <mergeCell ref="H6:T7"/>
    <mergeCell ref="U6:U7"/>
  </mergeCells>
  <phoneticPr fontId="2"/>
  <printOptions horizontalCentered="1"/>
  <pageMargins left="0.47244094488188981" right="0.47244094488188981" top="0.78740157480314965" bottom="0.59055118110236227" header="0.31496062992125984" footer="0.31496062992125984"/>
  <pageSetup paperSize="9" scale="97" orientation="landscape" horizontalDpi="4294967293"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0"/>
  <sheetViews>
    <sheetView view="pageBreakPreview" zoomScale="80" zoomScaleNormal="80" zoomScaleSheetLayoutView="80" workbookViewId="0">
      <selection activeCell="O9" sqref="O9"/>
    </sheetView>
  </sheetViews>
  <sheetFormatPr defaultColWidth="8.69140625" defaultRowHeight="14.15" x14ac:dyDescent="0.35"/>
  <cols>
    <col min="1" max="2" width="11.61328125" style="2" customWidth="1"/>
    <col min="3" max="3" width="8.61328125" style="2" customWidth="1"/>
    <col min="4" max="4" width="5.61328125" style="2" customWidth="1"/>
    <col min="5" max="5" width="12.61328125" style="2" customWidth="1"/>
    <col min="6" max="6" width="16.61328125" style="2" customWidth="1"/>
    <col min="7" max="7" width="4.07421875" style="2" customWidth="1"/>
    <col min="8" max="8" width="5.61328125" style="2" customWidth="1"/>
    <col min="9" max="14" width="3.07421875" style="2" customWidth="1"/>
    <col min="15" max="15" width="5.61328125" style="2" customWidth="1"/>
    <col min="16" max="20" width="3.07421875" style="2" customWidth="1"/>
    <col min="21" max="21" width="12.61328125" style="2" customWidth="1"/>
    <col min="22" max="16384" width="8.69140625" style="2"/>
  </cols>
  <sheetData>
    <row r="1" spans="1:23" ht="20.149999999999999" customHeight="1" x14ac:dyDescent="0.35">
      <c r="A1" s="69" t="s">
        <v>201</v>
      </c>
      <c r="B1" s="69"/>
      <c r="C1" s="69"/>
      <c r="D1" s="69"/>
      <c r="E1" s="69"/>
      <c r="F1" s="69"/>
      <c r="G1" s="69"/>
      <c r="H1" s="69"/>
      <c r="I1" s="69"/>
      <c r="J1" s="69"/>
      <c r="K1" s="69"/>
      <c r="L1" s="69"/>
      <c r="M1" s="69"/>
      <c r="N1" s="69"/>
      <c r="O1" s="69"/>
      <c r="P1" s="69"/>
      <c r="Q1" s="69"/>
      <c r="R1" s="69"/>
      <c r="S1" s="69"/>
      <c r="T1" s="69"/>
      <c r="U1" s="69"/>
    </row>
    <row r="2" spans="1:23" ht="22" customHeight="1" x14ac:dyDescent="0.35">
      <c r="A2" s="355" t="s">
        <v>199</v>
      </c>
      <c r="B2" s="355"/>
      <c r="C2" s="355"/>
      <c r="D2" s="355"/>
      <c r="E2" s="355"/>
      <c r="F2" s="355"/>
      <c r="G2" s="355"/>
      <c r="H2" s="355"/>
      <c r="I2" s="355"/>
      <c r="J2" s="355"/>
      <c r="K2" s="355"/>
      <c r="L2" s="355"/>
      <c r="M2" s="355"/>
      <c r="N2" s="355"/>
      <c r="O2" s="355"/>
      <c r="P2" s="355"/>
      <c r="Q2" s="355"/>
      <c r="R2" s="355"/>
      <c r="S2" s="355"/>
      <c r="T2" s="355"/>
      <c r="U2" s="355"/>
    </row>
    <row r="3" spans="1:23" ht="22" customHeight="1" x14ac:dyDescent="0.35">
      <c r="A3" s="70"/>
      <c r="B3" s="70"/>
      <c r="C3" s="70"/>
      <c r="D3" s="70"/>
      <c r="E3" s="275" t="s">
        <v>202</v>
      </c>
      <c r="F3" s="275"/>
      <c r="G3" s="275"/>
      <c r="H3" s="275"/>
      <c r="I3" s="275"/>
      <c r="J3" s="275"/>
      <c r="K3" s="275"/>
      <c r="L3" s="275"/>
      <c r="M3" s="275"/>
      <c r="N3" s="70"/>
      <c r="O3" s="70"/>
      <c r="P3" s="70"/>
      <c r="Q3" s="70"/>
      <c r="R3" s="70"/>
      <c r="S3" s="70"/>
      <c r="T3" s="70"/>
      <c r="U3" s="70"/>
      <c r="V3" s="5"/>
      <c r="W3" s="6"/>
    </row>
    <row r="4" spans="1:23" ht="25" customHeight="1" x14ac:dyDescent="0.35">
      <c r="A4" s="7" t="s">
        <v>65</v>
      </c>
      <c r="B4" s="342" t="s">
        <v>17</v>
      </c>
      <c r="C4" s="342"/>
      <c r="D4" s="71"/>
      <c r="E4" s="72"/>
      <c r="F4" s="72"/>
      <c r="G4" s="73"/>
      <c r="H4" s="73"/>
      <c r="I4" s="73"/>
      <c r="J4" s="73"/>
      <c r="K4" s="73"/>
      <c r="L4" s="73"/>
      <c r="M4" s="73"/>
      <c r="N4" s="73"/>
      <c r="O4" s="73"/>
      <c r="P4" s="73"/>
      <c r="Q4" s="73"/>
      <c r="R4" s="73"/>
      <c r="S4" s="73"/>
      <c r="T4" s="73"/>
      <c r="U4" s="69"/>
    </row>
    <row r="5" spans="1:23" x14ac:dyDescent="0.35">
      <c r="A5" s="69"/>
      <c r="B5" s="69"/>
      <c r="C5" s="69"/>
      <c r="D5" s="69"/>
      <c r="E5" s="69"/>
      <c r="F5" s="69"/>
      <c r="G5" s="69"/>
      <c r="H5" s="69"/>
      <c r="I5" s="69"/>
      <c r="J5" s="69"/>
      <c r="K5" s="69"/>
      <c r="L5" s="69"/>
      <c r="M5" s="69"/>
      <c r="N5" s="69"/>
      <c r="O5" s="69"/>
      <c r="P5" s="69"/>
      <c r="Q5" s="69"/>
      <c r="R5" s="69"/>
      <c r="S5" s="69"/>
      <c r="T5" s="69"/>
      <c r="U5" s="69"/>
    </row>
    <row r="6" spans="1:23" ht="25" customHeight="1" x14ac:dyDescent="0.35">
      <c r="A6" s="356" t="s">
        <v>66</v>
      </c>
      <c r="B6" s="357"/>
      <c r="C6" s="360" t="s">
        <v>67</v>
      </c>
      <c r="D6" s="361"/>
      <c r="E6" s="363" t="s">
        <v>68</v>
      </c>
      <c r="F6" s="360" t="s">
        <v>69</v>
      </c>
      <c r="G6" s="357"/>
      <c r="H6" s="356" t="s">
        <v>70</v>
      </c>
      <c r="I6" s="361"/>
      <c r="J6" s="361"/>
      <c r="K6" s="361"/>
      <c r="L6" s="361"/>
      <c r="M6" s="361"/>
      <c r="N6" s="361"/>
      <c r="O6" s="361"/>
      <c r="P6" s="361"/>
      <c r="Q6" s="361"/>
      <c r="R6" s="361"/>
      <c r="S6" s="361"/>
      <c r="T6" s="357"/>
      <c r="U6" s="365" t="s">
        <v>71</v>
      </c>
    </row>
    <row r="7" spans="1:23" ht="25" customHeight="1" x14ac:dyDescent="0.35">
      <c r="A7" s="358"/>
      <c r="B7" s="359"/>
      <c r="C7" s="358"/>
      <c r="D7" s="362"/>
      <c r="E7" s="364"/>
      <c r="F7" s="358"/>
      <c r="G7" s="359"/>
      <c r="H7" s="358"/>
      <c r="I7" s="362"/>
      <c r="J7" s="362"/>
      <c r="K7" s="362"/>
      <c r="L7" s="362"/>
      <c r="M7" s="362"/>
      <c r="N7" s="362"/>
      <c r="O7" s="362"/>
      <c r="P7" s="362"/>
      <c r="Q7" s="362"/>
      <c r="R7" s="362"/>
      <c r="S7" s="362"/>
      <c r="T7" s="359"/>
      <c r="U7" s="364"/>
    </row>
    <row r="8" spans="1:23" ht="35.15" customHeight="1" x14ac:dyDescent="0.35">
      <c r="A8" s="370" t="s">
        <v>11</v>
      </c>
      <c r="B8" s="371"/>
      <c r="C8" s="82">
        <v>44</v>
      </c>
      <c r="D8" s="83" t="s">
        <v>77</v>
      </c>
      <c r="E8" s="84">
        <v>2670</v>
      </c>
      <c r="F8" s="85">
        <f>C8*E8</f>
        <v>117480</v>
      </c>
      <c r="G8" s="86" t="s">
        <v>61</v>
      </c>
      <c r="H8" s="87" t="s">
        <v>208</v>
      </c>
      <c r="I8" s="88" t="s">
        <v>78</v>
      </c>
      <c r="J8" s="88" t="s">
        <v>62</v>
      </c>
      <c r="K8" s="89" t="s">
        <v>79</v>
      </c>
      <c r="L8" s="89" t="s">
        <v>62</v>
      </c>
      <c r="M8" s="89" t="s">
        <v>80</v>
      </c>
      <c r="N8" s="90" t="s">
        <v>81</v>
      </c>
      <c r="O8" s="89" t="s">
        <v>208</v>
      </c>
      <c r="P8" s="89" t="s">
        <v>78</v>
      </c>
      <c r="Q8" s="89" t="s">
        <v>62</v>
      </c>
      <c r="R8" s="89" t="s">
        <v>79</v>
      </c>
      <c r="S8" s="89" t="s">
        <v>62</v>
      </c>
      <c r="T8" s="91" t="s">
        <v>80</v>
      </c>
      <c r="U8" s="81"/>
      <c r="W8" s="6"/>
    </row>
    <row r="9" spans="1:23" ht="35.15" customHeight="1" x14ac:dyDescent="0.35">
      <c r="A9" s="366"/>
      <c r="B9" s="367"/>
      <c r="C9" s="74"/>
      <c r="D9" s="75" t="s">
        <v>72</v>
      </c>
      <c r="E9" s="76"/>
      <c r="F9" s="77">
        <v>0</v>
      </c>
      <c r="G9" s="78" t="s">
        <v>60</v>
      </c>
      <c r="H9" s="93"/>
      <c r="I9" s="79" t="s">
        <v>73</v>
      </c>
      <c r="J9" s="79"/>
      <c r="K9" s="79" t="s">
        <v>74</v>
      </c>
      <c r="L9" s="79"/>
      <c r="M9" s="79" t="s">
        <v>75</v>
      </c>
      <c r="N9" s="80" t="s">
        <v>76</v>
      </c>
      <c r="O9" s="79"/>
      <c r="P9" s="79" t="s">
        <v>73</v>
      </c>
      <c r="Q9" s="79"/>
      <c r="R9" s="79" t="s">
        <v>74</v>
      </c>
      <c r="S9" s="79"/>
      <c r="T9" s="79" t="s">
        <v>75</v>
      </c>
      <c r="U9" s="92"/>
    </row>
    <row r="10" spans="1:23" ht="35.15" customHeight="1" x14ac:dyDescent="0.35">
      <c r="A10" s="366"/>
      <c r="B10" s="367"/>
      <c r="C10" s="74"/>
      <c r="D10" s="75" t="s">
        <v>72</v>
      </c>
      <c r="E10" s="76"/>
      <c r="F10" s="77">
        <f t="shared" ref="F10:F15" si="0">C10*E10</f>
        <v>0</v>
      </c>
      <c r="G10" s="78" t="s">
        <v>60</v>
      </c>
      <c r="H10" s="93"/>
      <c r="I10" s="79" t="s">
        <v>73</v>
      </c>
      <c r="J10" s="79"/>
      <c r="K10" s="79" t="s">
        <v>74</v>
      </c>
      <c r="L10" s="79"/>
      <c r="M10" s="79" t="s">
        <v>75</v>
      </c>
      <c r="N10" s="80" t="s">
        <v>76</v>
      </c>
      <c r="O10" s="79"/>
      <c r="P10" s="79" t="s">
        <v>73</v>
      </c>
      <c r="Q10" s="79"/>
      <c r="R10" s="79" t="s">
        <v>74</v>
      </c>
      <c r="S10" s="79"/>
      <c r="T10" s="79" t="s">
        <v>75</v>
      </c>
      <c r="U10" s="92"/>
    </row>
    <row r="11" spans="1:23" ht="35.15" customHeight="1" x14ac:dyDescent="0.35">
      <c r="A11" s="366"/>
      <c r="B11" s="367"/>
      <c r="C11" s="74"/>
      <c r="D11" s="75" t="s">
        <v>72</v>
      </c>
      <c r="E11" s="76"/>
      <c r="F11" s="77">
        <f t="shared" si="0"/>
        <v>0</v>
      </c>
      <c r="G11" s="78" t="s">
        <v>60</v>
      </c>
      <c r="H11" s="93"/>
      <c r="I11" s="79" t="s">
        <v>73</v>
      </c>
      <c r="J11" s="79"/>
      <c r="K11" s="79" t="s">
        <v>74</v>
      </c>
      <c r="L11" s="79"/>
      <c r="M11" s="79" t="s">
        <v>75</v>
      </c>
      <c r="N11" s="80" t="s">
        <v>76</v>
      </c>
      <c r="O11" s="79"/>
      <c r="P11" s="79" t="s">
        <v>73</v>
      </c>
      <c r="Q11" s="79"/>
      <c r="R11" s="79" t="s">
        <v>74</v>
      </c>
      <c r="S11" s="79"/>
      <c r="T11" s="79" t="s">
        <v>75</v>
      </c>
      <c r="U11" s="92"/>
    </row>
    <row r="12" spans="1:23" ht="35.15" customHeight="1" x14ac:dyDescent="0.35">
      <c r="A12" s="366"/>
      <c r="B12" s="367"/>
      <c r="C12" s="74"/>
      <c r="D12" s="75" t="s">
        <v>72</v>
      </c>
      <c r="E12" s="76"/>
      <c r="F12" s="77">
        <f t="shared" si="0"/>
        <v>0</v>
      </c>
      <c r="G12" s="78" t="s">
        <v>60</v>
      </c>
      <c r="H12" s="93"/>
      <c r="I12" s="79" t="s">
        <v>73</v>
      </c>
      <c r="J12" s="79"/>
      <c r="K12" s="79" t="s">
        <v>74</v>
      </c>
      <c r="L12" s="79"/>
      <c r="M12" s="79" t="s">
        <v>75</v>
      </c>
      <c r="N12" s="80" t="s">
        <v>76</v>
      </c>
      <c r="O12" s="79"/>
      <c r="P12" s="79" t="s">
        <v>73</v>
      </c>
      <c r="Q12" s="79"/>
      <c r="R12" s="79" t="s">
        <v>74</v>
      </c>
      <c r="S12" s="79"/>
      <c r="T12" s="79" t="s">
        <v>75</v>
      </c>
      <c r="U12" s="92"/>
    </row>
    <row r="13" spans="1:23" ht="35.15" customHeight="1" x14ac:dyDescent="0.35">
      <c r="A13" s="366"/>
      <c r="B13" s="367"/>
      <c r="C13" s="74"/>
      <c r="D13" s="75" t="s">
        <v>72</v>
      </c>
      <c r="E13" s="76"/>
      <c r="F13" s="77">
        <f t="shared" si="0"/>
        <v>0</v>
      </c>
      <c r="G13" s="78" t="s">
        <v>60</v>
      </c>
      <c r="H13" s="93"/>
      <c r="I13" s="79" t="s">
        <v>73</v>
      </c>
      <c r="J13" s="79"/>
      <c r="K13" s="79" t="s">
        <v>74</v>
      </c>
      <c r="L13" s="79"/>
      <c r="M13" s="79" t="s">
        <v>75</v>
      </c>
      <c r="N13" s="80" t="s">
        <v>76</v>
      </c>
      <c r="O13" s="79"/>
      <c r="P13" s="79" t="s">
        <v>73</v>
      </c>
      <c r="Q13" s="79"/>
      <c r="R13" s="79" t="s">
        <v>74</v>
      </c>
      <c r="S13" s="79"/>
      <c r="T13" s="79" t="s">
        <v>75</v>
      </c>
      <c r="U13" s="92"/>
    </row>
    <row r="14" spans="1:23" ht="35.15" customHeight="1" x14ac:dyDescent="0.35">
      <c r="A14" s="366"/>
      <c r="B14" s="367"/>
      <c r="C14" s="74"/>
      <c r="D14" s="75" t="s">
        <v>72</v>
      </c>
      <c r="E14" s="76"/>
      <c r="F14" s="77">
        <f t="shared" si="0"/>
        <v>0</v>
      </c>
      <c r="G14" s="78" t="s">
        <v>60</v>
      </c>
      <c r="H14" s="93"/>
      <c r="I14" s="79" t="s">
        <v>73</v>
      </c>
      <c r="J14" s="79"/>
      <c r="K14" s="79" t="s">
        <v>74</v>
      </c>
      <c r="L14" s="79"/>
      <c r="M14" s="79" t="s">
        <v>75</v>
      </c>
      <c r="N14" s="80" t="s">
        <v>76</v>
      </c>
      <c r="O14" s="79"/>
      <c r="P14" s="79" t="s">
        <v>73</v>
      </c>
      <c r="Q14" s="79"/>
      <c r="R14" s="79" t="s">
        <v>74</v>
      </c>
      <c r="S14" s="79"/>
      <c r="T14" s="79" t="s">
        <v>75</v>
      </c>
      <c r="U14" s="92"/>
    </row>
    <row r="15" spans="1:23" ht="35.15" customHeight="1" thickBot="1" x14ac:dyDescent="0.4">
      <c r="A15" s="366"/>
      <c r="B15" s="367"/>
      <c r="C15" s="74"/>
      <c r="D15" s="75" t="s">
        <v>72</v>
      </c>
      <c r="E15" s="76"/>
      <c r="F15" s="77">
        <f t="shared" si="0"/>
        <v>0</v>
      </c>
      <c r="G15" s="94" t="s">
        <v>60</v>
      </c>
      <c r="H15" s="93"/>
      <c r="I15" s="79" t="s">
        <v>73</v>
      </c>
      <c r="J15" s="79"/>
      <c r="K15" s="79" t="s">
        <v>74</v>
      </c>
      <c r="L15" s="79"/>
      <c r="M15" s="79" t="s">
        <v>75</v>
      </c>
      <c r="N15" s="80" t="s">
        <v>76</v>
      </c>
      <c r="O15" s="79"/>
      <c r="P15" s="79" t="s">
        <v>73</v>
      </c>
      <c r="Q15" s="79"/>
      <c r="R15" s="79" t="s">
        <v>74</v>
      </c>
      <c r="S15" s="79"/>
      <c r="T15" s="79" t="s">
        <v>75</v>
      </c>
      <c r="U15" s="92"/>
    </row>
    <row r="16" spans="1:23" ht="35.15" customHeight="1" thickBot="1" x14ac:dyDescent="0.4">
      <c r="A16" s="368" t="s">
        <v>83</v>
      </c>
      <c r="B16" s="369"/>
      <c r="C16" s="82">
        <f>SUM(C8:C15)</f>
        <v>44</v>
      </c>
      <c r="D16" s="75" t="s">
        <v>72</v>
      </c>
      <c r="E16" s="95"/>
      <c r="F16" s="96">
        <f>SUM(F8:F15)</f>
        <v>117480</v>
      </c>
      <c r="G16" s="97" t="s">
        <v>60</v>
      </c>
      <c r="H16" s="98"/>
      <c r="I16" s="78"/>
      <c r="J16" s="78"/>
      <c r="K16" s="78"/>
      <c r="L16" s="78"/>
      <c r="M16" s="78"/>
      <c r="N16" s="78"/>
      <c r="O16" s="78"/>
      <c r="P16" s="78"/>
      <c r="Q16" s="78"/>
      <c r="R16" s="78"/>
      <c r="S16" s="78"/>
      <c r="T16" s="78"/>
      <c r="U16" s="81"/>
    </row>
    <row r="17" spans="1:21" x14ac:dyDescent="0.35">
      <c r="A17" s="69"/>
      <c r="B17" s="69"/>
      <c r="C17" s="69"/>
      <c r="D17" s="69"/>
      <c r="E17" s="69"/>
      <c r="F17" s="69"/>
      <c r="G17" s="69"/>
      <c r="H17" s="69"/>
      <c r="I17" s="69"/>
      <c r="J17" s="69"/>
      <c r="K17" s="69"/>
      <c r="L17" s="69"/>
      <c r="M17" s="69"/>
      <c r="N17" s="69"/>
      <c r="O17" s="69"/>
      <c r="P17" s="69"/>
      <c r="Q17" s="69"/>
      <c r="R17" s="69"/>
      <c r="S17" s="69"/>
      <c r="T17" s="69"/>
      <c r="U17" s="69"/>
    </row>
    <row r="18" spans="1:21" ht="19.5" customHeight="1" x14ac:dyDescent="0.35">
      <c r="A18" s="69" t="s">
        <v>200</v>
      </c>
      <c r="B18" s="69"/>
      <c r="C18" s="69"/>
      <c r="D18" s="69"/>
      <c r="E18" s="69"/>
      <c r="F18" s="69"/>
      <c r="G18" s="69"/>
      <c r="H18" s="69"/>
      <c r="I18" s="69"/>
      <c r="J18" s="69"/>
      <c r="K18" s="69"/>
      <c r="L18" s="69"/>
      <c r="M18" s="69"/>
      <c r="N18" s="69"/>
      <c r="O18" s="69"/>
      <c r="P18" s="69"/>
      <c r="Q18" s="69"/>
      <c r="R18" s="69"/>
      <c r="S18" s="69"/>
      <c r="T18" s="69"/>
      <c r="U18" s="69"/>
    </row>
    <row r="19" spans="1:21" x14ac:dyDescent="0.35">
      <c r="A19" s="69"/>
      <c r="B19" s="69"/>
      <c r="C19" s="69"/>
      <c r="D19" s="69"/>
      <c r="E19" s="69"/>
      <c r="F19" s="69"/>
      <c r="G19" s="69"/>
      <c r="H19" s="69"/>
      <c r="I19" s="69"/>
      <c r="J19" s="69"/>
      <c r="K19" s="69"/>
      <c r="L19" s="69"/>
      <c r="M19" s="69"/>
      <c r="N19" s="69"/>
      <c r="O19" s="69"/>
      <c r="P19" s="69"/>
      <c r="Q19" s="69"/>
      <c r="R19" s="69"/>
      <c r="S19" s="69"/>
      <c r="T19" s="69"/>
      <c r="U19" s="69"/>
    </row>
    <row r="20" spans="1:21" x14ac:dyDescent="0.35">
      <c r="A20" s="69"/>
      <c r="B20" s="69"/>
      <c r="C20" s="69"/>
      <c r="D20" s="69"/>
      <c r="E20" s="69"/>
      <c r="F20" s="69"/>
      <c r="G20" s="69"/>
      <c r="H20" s="69"/>
      <c r="I20" s="69"/>
      <c r="J20" s="69"/>
      <c r="K20" s="69"/>
      <c r="L20" s="69"/>
      <c r="M20" s="69"/>
      <c r="N20" s="69"/>
      <c r="O20" s="69"/>
      <c r="P20" s="69"/>
      <c r="Q20" s="69"/>
      <c r="R20" s="69"/>
      <c r="S20" s="69"/>
      <c r="T20" s="69"/>
      <c r="U20" s="69"/>
    </row>
  </sheetData>
  <sheetProtection algorithmName="SHA-512" hashValue="/WcENRoWlY/B9AkrEPtUwXYjReyfANM0Ix6Lq+Ibq3K0sutS+p0+4iDAnO+RWAiFrhK3co0c/fMmX3wyRBmjzw==" saltValue="iyXcG3+Z/MD8z16Etpy1LQ==" spinCount="100000" sheet="1" objects="1" scenarios="1"/>
  <mergeCells count="18">
    <mergeCell ref="A14:B14"/>
    <mergeCell ref="A15:B15"/>
    <mergeCell ref="A16:B16"/>
    <mergeCell ref="A8:B8"/>
    <mergeCell ref="A9:B9"/>
    <mergeCell ref="A10:B10"/>
    <mergeCell ref="A11:B11"/>
    <mergeCell ref="A12:B12"/>
    <mergeCell ref="A13:B13"/>
    <mergeCell ref="A2:U2"/>
    <mergeCell ref="E3:M3"/>
    <mergeCell ref="B4:C4"/>
    <mergeCell ref="A6:B7"/>
    <mergeCell ref="C6:D7"/>
    <mergeCell ref="E6:E7"/>
    <mergeCell ref="F6:G7"/>
    <mergeCell ref="H6:T7"/>
    <mergeCell ref="U6:U7"/>
  </mergeCells>
  <phoneticPr fontId="2"/>
  <printOptions horizontalCentered="1"/>
  <pageMargins left="0.47244094488188981" right="0.47244094488188981" top="0.78740157480314965" bottom="0.59055118110236227" header="0.31496062992125984" footer="0.31496062992125984"/>
  <pageSetup paperSize="9" orientation="landscape" horizontalDpi="4294967293"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8"/>
  <sheetViews>
    <sheetView view="pageBreakPreview" topLeftCell="B21" zoomScale="90" zoomScaleNormal="100" zoomScaleSheetLayoutView="90" workbookViewId="0">
      <selection activeCell="A10" sqref="A10:A11"/>
    </sheetView>
  </sheetViews>
  <sheetFormatPr defaultColWidth="8.69140625" defaultRowHeight="14.15" x14ac:dyDescent="0.35"/>
  <cols>
    <col min="1" max="1" width="5.61328125" style="2" customWidth="1"/>
    <col min="2" max="2" width="2.61328125" style="2" customWidth="1"/>
    <col min="3" max="3" width="3.61328125" style="2" customWidth="1"/>
    <col min="4" max="4" width="2.61328125" style="2" customWidth="1"/>
    <col min="5" max="5" width="13.07421875" style="2" customWidth="1"/>
    <col min="6" max="6" width="8.61328125" style="2" customWidth="1"/>
    <col min="7" max="8" width="10.61328125" style="2" customWidth="1"/>
    <col min="9" max="10" width="15.61328125" style="2" customWidth="1"/>
    <col min="11" max="16384" width="8.69140625" style="2"/>
  </cols>
  <sheetData>
    <row r="1" spans="1:11" ht="20.149999999999999" customHeight="1" x14ac:dyDescent="0.35">
      <c r="A1" s="218" t="s">
        <v>188</v>
      </c>
      <c r="B1" s="218"/>
      <c r="C1" s="219"/>
      <c r="D1" s="219"/>
      <c r="E1" s="219"/>
      <c r="F1" s="219"/>
      <c r="G1" s="220"/>
      <c r="H1" s="219"/>
      <c r="I1" s="219"/>
      <c r="J1" s="219"/>
      <c r="K1" s="221"/>
    </row>
    <row r="2" spans="1:11" ht="20.149999999999999" customHeight="1" x14ac:dyDescent="0.35">
      <c r="A2" s="391" t="s">
        <v>180</v>
      </c>
      <c r="B2" s="391"/>
      <c r="C2" s="391"/>
      <c r="D2" s="391"/>
      <c r="E2" s="391"/>
      <c r="F2" s="391"/>
      <c r="G2" s="391"/>
      <c r="H2" s="391"/>
      <c r="I2" s="391"/>
      <c r="J2" s="391"/>
      <c r="K2" s="221"/>
    </row>
    <row r="3" spans="1:11" ht="20.149999999999999" customHeight="1" x14ac:dyDescent="0.35">
      <c r="A3" s="392" t="s">
        <v>181</v>
      </c>
      <c r="B3" s="392"/>
      <c r="C3" s="392"/>
      <c r="D3" s="392"/>
      <c r="E3" s="392"/>
      <c r="F3" s="392"/>
      <c r="G3" s="392"/>
      <c r="H3" s="392"/>
      <c r="I3" s="392"/>
      <c r="J3" s="392"/>
      <c r="K3" s="222"/>
    </row>
    <row r="4" spans="1:11" ht="20.149999999999999" customHeight="1" x14ac:dyDescent="0.35">
      <c r="A4" s="393" t="s">
        <v>189</v>
      </c>
      <c r="B4" s="393"/>
      <c r="C4" s="393"/>
      <c r="D4" s="393"/>
      <c r="E4" s="393"/>
      <c r="F4" s="393"/>
      <c r="G4" s="393"/>
      <c r="H4" s="393"/>
      <c r="I4" s="393"/>
      <c r="J4" s="393"/>
      <c r="K4" s="222"/>
    </row>
    <row r="5" spans="1:11" ht="25" customHeight="1" x14ac:dyDescent="0.5">
      <c r="A5" s="394" t="s">
        <v>190</v>
      </c>
      <c r="B5" s="394"/>
      <c r="C5" s="394"/>
      <c r="D5" s="394"/>
      <c r="E5" s="395" t="s">
        <v>10</v>
      </c>
      <c r="F5" s="395"/>
      <c r="G5" s="223"/>
      <c r="H5" s="223"/>
      <c r="I5" s="223"/>
      <c r="J5" s="223"/>
      <c r="K5" s="222"/>
    </row>
    <row r="6" spans="1:11" ht="15" customHeight="1" x14ac:dyDescent="0.35">
      <c r="A6" s="224"/>
      <c r="B6" s="224"/>
      <c r="C6" s="224"/>
      <c r="D6" s="224"/>
      <c r="E6" s="225"/>
      <c r="F6" s="226"/>
      <c r="G6" s="226"/>
      <c r="H6" s="226"/>
      <c r="I6" s="226"/>
      <c r="J6" s="226"/>
      <c r="K6" s="222"/>
    </row>
    <row r="7" spans="1:11" ht="60" customHeight="1" x14ac:dyDescent="0.35">
      <c r="A7" s="388" t="s">
        <v>182</v>
      </c>
      <c r="B7" s="389"/>
      <c r="C7" s="389"/>
      <c r="D7" s="390"/>
      <c r="E7" s="227" t="s">
        <v>191</v>
      </c>
      <c r="F7" s="228"/>
      <c r="G7" s="229" t="s">
        <v>192</v>
      </c>
      <c r="H7" s="227" t="s">
        <v>193</v>
      </c>
      <c r="I7" s="230" t="s">
        <v>194</v>
      </c>
      <c r="J7" s="227" t="s">
        <v>195</v>
      </c>
      <c r="K7" s="231"/>
    </row>
    <row r="8" spans="1:11" ht="23.15" customHeight="1" x14ac:dyDescent="0.35">
      <c r="A8" s="383" t="s">
        <v>209</v>
      </c>
      <c r="B8" s="378" t="s">
        <v>183</v>
      </c>
      <c r="C8" s="385" t="s">
        <v>62</v>
      </c>
      <c r="D8" s="380" t="s">
        <v>184</v>
      </c>
      <c r="E8" s="387">
        <v>310000</v>
      </c>
      <c r="F8" s="232" t="s">
        <v>185</v>
      </c>
      <c r="G8" s="233">
        <v>2670</v>
      </c>
      <c r="H8" s="99">
        <v>44</v>
      </c>
      <c r="I8" s="234">
        <f>G8*H8</f>
        <v>117480</v>
      </c>
      <c r="J8" s="235">
        <f>MIN(I8,E8)</f>
        <v>117480</v>
      </c>
      <c r="K8" s="236"/>
    </row>
    <row r="9" spans="1:11" ht="23.15" customHeight="1" x14ac:dyDescent="0.35">
      <c r="A9" s="384"/>
      <c r="B9" s="379"/>
      <c r="C9" s="386"/>
      <c r="D9" s="381"/>
      <c r="E9" s="387"/>
      <c r="F9" s="237" t="s">
        <v>186</v>
      </c>
      <c r="G9" s="238"/>
      <c r="H9" s="239"/>
      <c r="I9" s="240"/>
      <c r="J9" s="241"/>
      <c r="K9" s="222"/>
    </row>
    <row r="10" spans="1:11" ht="23.15" customHeight="1" x14ac:dyDescent="0.35">
      <c r="A10" s="376"/>
      <c r="B10" s="378" t="s">
        <v>183</v>
      </c>
      <c r="C10" s="378"/>
      <c r="D10" s="380" t="s">
        <v>184</v>
      </c>
      <c r="E10" s="382"/>
      <c r="F10" s="232" t="s">
        <v>185</v>
      </c>
      <c r="G10" s="242"/>
      <c r="H10" s="243"/>
      <c r="I10" s="244">
        <f>G10*H10</f>
        <v>0</v>
      </c>
      <c r="J10" s="245">
        <f>MIN(I10,E10)</f>
        <v>0</v>
      </c>
      <c r="K10" s="236"/>
    </row>
    <row r="11" spans="1:11" ht="23.15" customHeight="1" x14ac:dyDescent="0.35">
      <c r="A11" s="377"/>
      <c r="B11" s="379"/>
      <c r="C11" s="379"/>
      <c r="D11" s="381"/>
      <c r="E11" s="382"/>
      <c r="F11" s="237" t="s">
        <v>186</v>
      </c>
      <c r="G11" s="238"/>
      <c r="H11" s="239"/>
      <c r="I11" s="240"/>
      <c r="J11" s="241"/>
      <c r="K11" s="222"/>
    </row>
    <row r="12" spans="1:11" ht="23.15" customHeight="1" x14ac:dyDescent="0.35">
      <c r="A12" s="376"/>
      <c r="B12" s="378" t="s">
        <v>183</v>
      </c>
      <c r="C12" s="378"/>
      <c r="D12" s="380" t="s">
        <v>184</v>
      </c>
      <c r="E12" s="382"/>
      <c r="F12" s="232" t="s">
        <v>185</v>
      </c>
      <c r="G12" s="242"/>
      <c r="H12" s="243"/>
      <c r="I12" s="244">
        <f>G12*H12</f>
        <v>0</v>
      </c>
      <c r="J12" s="245">
        <f>MIN(I12,E12)</f>
        <v>0</v>
      </c>
      <c r="K12" s="236"/>
    </row>
    <row r="13" spans="1:11" ht="23.15" customHeight="1" x14ac:dyDescent="0.35">
      <c r="A13" s="377"/>
      <c r="B13" s="379"/>
      <c r="C13" s="379"/>
      <c r="D13" s="381"/>
      <c r="E13" s="382"/>
      <c r="F13" s="237" t="s">
        <v>186</v>
      </c>
      <c r="G13" s="238"/>
      <c r="H13" s="239"/>
      <c r="I13" s="240"/>
      <c r="J13" s="241"/>
      <c r="K13" s="222"/>
    </row>
    <row r="14" spans="1:11" ht="23.15" customHeight="1" x14ac:dyDescent="0.35">
      <c r="A14" s="376"/>
      <c r="B14" s="378" t="s">
        <v>183</v>
      </c>
      <c r="C14" s="378"/>
      <c r="D14" s="380" t="s">
        <v>184</v>
      </c>
      <c r="E14" s="382"/>
      <c r="F14" s="232" t="s">
        <v>185</v>
      </c>
      <c r="G14" s="242"/>
      <c r="H14" s="243"/>
      <c r="I14" s="244">
        <f>G14*H14</f>
        <v>0</v>
      </c>
      <c r="J14" s="245">
        <f>MIN(I14,E14)</f>
        <v>0</v>
      </c>
      <c r="K14" s="236"/>
    </row>
    <row r="15" spans="1:11" ht="23.15" customHeight="1" x14ac:dyDescent="0.35">
      <c r="A15" s="377"/>
      <c r="B15" s="379"/>
      <c r="C15" s="379"/>
      <c r="D15" s="381"/>
      <c r="E15" s="382"/>
      <c r="F15" s="237" t="s">
        <v>186</v>
      </c>
      <c r="G15" s="238"/>
      <c r="H15" s="239"/>
      <c r="I15" s="240"/>
      <c r="J15" s="241"/>
      <c r="K15" s="222"/>
    </row>
    <row r="16" spans="1:11" ht="23.15" customHeight="1" x14ac:dyDescent="0.35">
      <c r="A16" s="376"/>
      <c r="B16" s="378" t="s">
        <v>183</v>
      </c>
      <c r="C16" s="378"/>
      <c r="D16" s="380" t="s">
        <v>184</v>
      </c>
      <c r="E16" s="382"/>
      <c r="F16" s="232" t="s">
        <v>185</v>
      </c>
      <c r="G16" s="242"/>
      <c r="H16" s="243"/>
      <c r="I16" s="244">
        <f>G16*H16</f>
        <v>0</v>
      </c>
      <c r="J16" s="245">
        <f>MIN(I16,E16)</f>
        <v>0</v>
      </c>
      <c r="K16" s="236"/>
    </row>
    <row r="17" spans="1:11" ht="23.15" customHeight="1" x14ac:dyDescent="0.35">
      <c r="A17" s="377"/>
      <c r="B17" s="379"/>
      <c r="C17" s="379"/>
      <c r="D17" s="381"/>
      <c r="E17" s="382"/>
      <c r="F17" s="237" t="s">
        <v>186</v>
      </c>
      <c r="G17" s="238"/>
      <c r="H17" s="239"/>
      <c r="I17" s="240"/>
      <c r="J17" s="241"/>
      <c r="K17" s="222"/>
    </row>
    <row r="18" spans="1:11" ht="23.15" customHeight="1" x14ac:dyDescent="0.35">
      <c r="A18" s="376"/>
      <c r="B18" s="378" t="s">
        <v>183</v>
      </c>
      <c r="C18" s="378"/>
      <c r="D18" s="380" t="s">
        <v>184</v>
      </c>
      <c r="E18" s="382"/>
      <c r="F18" s="232" t="s">
        <v>185</v>
      </c>
      <c r="G18" s="242"/>
      <c r="H18" s="243"/>
      <c r="I18" s="244">
        <f>G18*H18</f>
        <v>0</v>
      </c>
      <c r="J18" s="245">
        <f>MIN(I18,E18)</f>
        <v>0</v>
      </c>
      <c r="K18" s="236"/>
    </row>
    <row r="19" spans="1:11" ht="23.15" customHeight="1" x14ac:dyDescent="0.35">
      <c r="A19" s="377"/>
      <c r="B19" s="379"/>
      <c r="C19" s="379"/>
      <c r="D19" s="381"/>
      <c r="E19" s="382"/>
      <c r="F19" s="237" t="s">
        <v>186</v>
      </c>
      <c r="G19" s="238"/>
      <c r="H19" s="239"/>
      <c r="I19" s="240"/>
      <c r="J19" s="241"/>
      <c r="K19" s="222"/>
    </row>
    <row r="20" spans="1:11" ht="23.15" customHeight="1" x14ac:dyDescent="0.35">
      <c r="A20" s="376"/>
      <c r="B20" s="378" t="s">
        <v>183</v>
      </c>
      <c r="C20" s="378"/>
      <c r="D20" s="380" t="s">
        <v>184</v>
      </c>
      <c r="E20" s="382"/>
      <c r="F20" s="232" t="s">
        <v>185</v>
      </c>
      <c r="G20" s="242"/>
      <c r="H20" s="243"/>
      <c r="I20" s="244">
        <f>G20*H20</f>
        <v>0</v>
      </c>
      <c r="J20" s="245">
        <f>MIN(I20,E20)</f>
        <v>0</v>
      </c>
      <c r="K20" s="236"/>
    </row>
    <row r="21" spans="1:11" ht="23.15" customHeight="1" x14ac:dyDescent="0.35">
      <c r="A21" s="377"/>
      <c r="B21" s="379"/>
      <c r="C21" s="379"/>
      <c r="D21" s="381"/>
      <c r="E21" s="382"/>
      <c r="F21" s="237" t="s">
        <v>186</v>
      </c>
      <c r="G21" s="238"/>
      <c r="H21" s="239"/>
      <c r="I21" s="240"/>
      <c r="J21" s="241"/>
      <c r="K21" s="222"/>
    </row>
    <row r="22" spans="1:11" ht="23.15" customHeight="1" x14ac:dyDescent="0.35">
      <c r="A22" s="376"/>
      <c r="B22" s="378" t="s">
        <v>183</v>
      </c>
      <c r="C22" s="378"/>
      <c r="D22" s="380" t="s">
        <v>184</v>
      </c>
      <c r="E22" s="382"/>
      <c r="F22" s="232" t="s">
        <v>185</v>
      </c>
      <c r="G22" s="242"/>
      <c r="H22" s="243"/>
      <c r="I22" s="244">
        <f>G22*H22</f>
        <v>0</v>
      </c>
      <c r="J22" s="245">
        <f>MIN(I22,E22)</f>
        <v>0</v>
      </c>
      <c r="K22" s="236"/>
    </row>
    <row r="23" spans="1:11" ht="23.15" customHeight="1" x14ac:dyDescent="0.35">
      <c r="A23" s="377"/>
      <c r="B23" s="379"/>
      <c r="C23" s="379"/>
      <c r="D23" s="381"/>
      <c r="E23" s="382"/>
      <c r="F23" s="237" t="s">
        <v>186</v>
      </c>
      <c r="G23" s="238"/>
      <c r="H23" s="239"/>
      <c r="I23" s="240"/>
      <c r="J23" s="241"/>
      <c r="K23" s="222"/>
    </row>
    <row r="24" spans="1:11" ht="23.15" customHeight="1" x14ac:dyDescent="0.35">
      <c r="A24" s="376"/>
      <c r="B24" s="378" t="s">
        <v>183</v>
      </c>
      <c r="C24" s="378"/>
      <c r="D24" s="380" t="s">
        <v>184</v>
      </c>
      <c r="E24" s="382"/>
      <c r="F24" s="232" t="s">
        <v>185</v>
      </c>
      <c r="G24" s="242"/>
      <c r="H24" s="243"/>
      <c r="I24" s="244">
        <f>G24*H24</f>
        <v>0</v>
      </c>
      <c r="J24" s="245">
        <f>MIN(I24,E24)</f>
        <v>0</v>
      </c>
      <c r="K24" s="236"/>
    </row>
    <row r="25" spans="1:11" ht="23.15" customHeight="1" x14ac:dyDescent="0.35">
      <c r="A25" s="377"/>
      <c r="B25" s="379"/>
      <c r="C25" s="379"/>
      <c r="D25" s="381"/>
      <c r="E25" s="382"/>
      <c r="F25" s="237" t="s">
        <v>186</v>
      </c>
      <c r="G25" s="238"/>
      <c r="H25" s="239"/>
      <c r="I25" s="240"/>
      <c r="J25" s="241"/>
      <c r="K25" s="222"/>
    </row>
    <row r="26" spans="1:11" ht="23.15" customHeight="1" x14ac:dyDescent="0.35">
      <c r="A26" s="376"/>
      <c r="B26" s="378" t="s">
        <v>183</v>
      </c>
      <c r="C26" s="378"/>
      <c r="D26" s="380" t="s">
        <v>184</v>
      </c>
      <c r="E26" s="382"/>
      <c r="F26" s="232" t="s">
        <v>185</v>
      </c>
      <c r="G26" s="242"/>
      <c r="H26" s="243"/>
      <c r="I26" s="244">
        <f>G26*H26</f>
        <v>0</v>
      </c>
      <c r="J26" s="245">
        <f>MIN(I26,E26)</f>
        <v>0</v>
      </c>
      <c r="K26" s="236"/>
    </row>
    <row r="27" spans="1:11" ht="23.15" customHeight="1" x14ac:dyDescent="0.35">
      <c r="A27" s="377"/>
      <c r="B27" s="379"/>
      <c r="C27" s="379"/>
      <c r="D27" s="381"/>
      <c r="E27" s="382"/>
      <c r="F27" s="237" t="s">
        <v>186</v>
      </c>
      <c r="G27" s="238"/>
      <c r="H27" s="246"/>
      <c r="I27" s="240"/>
      <c r="J27" s="241"/>
      <c r="K27" s="222"/>
    </row>
    <row r="28" spans="1:11" ht="23.15" customHeight="1" x14ac:dyDescent="0.35">
      <c r="A28" s="376"/>
      <c r="B28" s="378" t="s">
        <v>183</v>
      </c>
      <c r="C28" s="378"/>
      <c r="D28" s="380" t="s">
        <v>184</v>
      </c>
      <c r="E28" s="382"/>
      <c r="F28" s="232" t="s">
        <v>185</v>
      </c>
      <c r="G28" s="242"/>
      <c r="H28" s="243"/>
      <c r="I28" s="244">
        <f>G28*H28</f>
        <v>0</v>
      </c>
      <c r="J28" s="245">
        <f>MIN(I28,E28)</f>
        <v>0</v>
      </c>
      <c r="K28" s="236"/>
    </row>
    <row r="29" spans="1:11" ht="23.15" customHeight="1" x14ac:dyDescent="0.35">
      <c r="A29" s="377"/>
      <c r="B29" s="379"/>
      <c r="C29" s="379"/>
      <c r="D29" s="381"/>
      <c r="E29" s="382"/>
      <c r="F29" s="237" t="s">
        <v>186</v>
      </c>
      <c r="G29" s="238"/>
      <c r="H29" s="239"/>
      <c r="I29" s="240"/>
      <c r="J29" s="241"/>
      <c r="K29" s="222"/>
    </row>
    <row r="30" spans="1:11" ht="23.15" customHeight="1" x14ac:dyDescent="0.35">
      <c r="A30" s="376"/>
      <c r="B30" s="378" t="s">
        <v>183</v>
      </c>
      <c r="C30" s="378"/>
      <c r="D30" s="380" t="s">
        <v>184</v>
      </c>
      <c r="E30" s="382"/>
      <c r="F30" s="232" t="s">
        <v>185</v>
      </c>
      <c r="G30" s="242"/>
      <c r="H30" s="243"/>
      <c r="I30" s="244">
        <f>G30*H30</f>
        <v>0</v>
      </c>
      <c r="J30" s="245">
        <f>MIN(I30,E30)</f>
        <v>0</v>
      </c>
      <c r="K30" s="236"/>
    </row>
    <row r="31" spans="1:11" ht="23.15" customHeight="1" x14ac:dyDescent="0.35">
      <c r="A31" s="377"/>
      <c r="B31" s="379"/>
      <c r="C31" s="379"/>
      <c r="D31" s="381"/>
      <c r="E31" s="382"/>
      <c r="F31" s="237" t="s">
        <v>186</v>
      </c>
      <c r="G31" s="238"/>
      <c r="H31" s="239"/>
      <c r="I31" s="240"/>
      <c r="J31" s="241"/>
      <c r="K31" s="222"/>
    </row>
    <row r="32" spans="1:11" ht="23.15" customHeight="1" thickBot="1" x14ac:dyDescent="0.4">
      <c r="A32" s="247"/>
      <c r="B32" s="247"/>
      <c r="C32" s="247"/>
      <c r="D32" s="247"/>
      <c r="E32" s="247"/>
      <c r="F32" s="248"/>
      <c r="G32" s="247"/>
      <c r="H32" s="247"/>
      <c r="I32" s="249"/>
      <c r="J32" s="249"/>
      <c r="K32" s="222"/>
    </row>
    <row r="33" spans="1:11" ht="23.15" customHeight="1" x14ac:dyDescent="0.35">
      <c r="A33" s="372" t="s">
        <v>187</v>
      </c>
      <c r="B33" s="373"/>
      <c r="C33" s="373"/>
      <c r="D33" s="373"/>
      <c r="E33" s="373"/>
      <c r="F33" s="250" t="s">
        <v>185</v>
      </c>
      <c r="G33" s="251"/>
      <c r="H33" s="257">
        <f ca="1">SUMIF(F8:H31,F33,H8:H31)</f>
        <v>44</v>
      </c>
      <c r="I33" s="258">
        <f ca="1">SUMIF(F8:I31,F33,I8:I31)</f>
        <v>117480</v>
      </c>
      <c r="J33" s="259">
        <f ca="1">SUMIF(F8:J31,F33,J8:J31)</f>
        <v>117480</v>
      </c>
      <c r="K33" s="222"/>
    </row>
    <row r="34" spans="1:11" ht="23.15" customHeight="1" thickBot="1" x14ac:dyDescent="0.4">
      <c r="A34" s="374"/>
      <c r="B34" s="375"/>
      <c r="C34" s="375"/>
      <c r="D34" s="375"/>
      <c r="E34" s="375"/>
      <c r="F34" s="252" t="s">
        <v>186</v>
      </c>
      <c r="G34" s="253"/>
      <c r="H34" s="254"/>
      <c r="I34" s="255"/>
      <c r="J34" s="256"/>
      <c r="K34" s="222"/>
    </row>
    <row r="35" spans="1:11" ht="23.15" customHeight="1" x14ac:dyDescent="0.35">
      <c r="A35" s="247"/>
      <c r="B35" s="247"/>
      <c r="C35" s="247"/>
      <c r="D35" s="247"/>
      <c r="E35" s="247"/>
      <c r="F35" s="248"/>
      <c r="G35" s="247"/>
      <c r="H35" s="247"/>
      <c r="I35" s="247"/>
      <c r="J35" s="247"/>
      <c r="K35" s="222"/>
    </row>
    <row r="36" spans="1:11" ht="23.15" customHeight="1" x14ac:dyDescent="0.35"/>
    <row r="37" spans="1:11" ht="23.15" customHeight="1" x14ac:dyDescent="0.35"/>
    <row r="38" spans="1:11" ht="23.15" customHeight="1" x14ac:dyDescent="0.35"/>
  </sheetData>
  <sheetProtection algorithmName="SHA-512" hashValue="mhM8is1rvVaVfkzVVwBuhsUN4gXoONdyH8aq0FdN2EnNFV7/Ip259IBOr6Em3S7hd1DIzFveChLLUVSvrGlpMg==" saltValue="AfJhf3cEDFk2MEeuTHqEcQ==" spinCount="100000" sheet="1" objects="1" scenarios="1"/>
  <mergeCells count="67">
    <mergeCell ref="A7:D7"/>
    <mergeCell ref="A2:J2"/>
    <mergeCell ref="A3:J3"/>
    <mergeCell ref="A4:J4"/>
    <mergeCell ref="A5:D5"/>
    <mergeCell ref="E5:F5"/>
    <mergeCell ref="A10:A11"/>
    <mergeCell ref="B10:B11"/>
    <mergeCell ref="C10:C11"/>
    <mergeCell ref="D10:D11"/>
    <mergeCell ref="E10:E11"/>
    <mergeCell ref="A8:A9"/>
    <mergeCell ref="B8:B9"/>
    <mergeCell ref="C8:C9"/>
    <mergeCell ref="D8:D9"/>
    <mergeCell ref="E8:E9"/>
    <mergeCell ref="A14:A15"/>
    <mergeCell ref="B14:B15"/>
    <mergeCell ref="C14:C15"/>
    <mergeCell ref="D14:D15"/>
    <mergeCell ref="E14:E15"/>
    <mergeCell ref="A12:A13"/>
    <mergeCell ref="B12:B13"/>
    <mergeCell ref="C12:C13"/>
    <mergeCell ref="D12:D13"/>
    <mergeCell ref="E12:E13"/>
    <mergeCell ref="A18:A19"/>
    <mergeCell ref="B18:B19"/>
    <mergeCell ref="C18:C19"/>
    <mergeCell ref="D18:D19"/>
    <mergeCell ref="E18:E19"/>
    <mergeCell ref="A16:A17"/>
    <mergeCell ref="B16:B17"/>
    <mergeCell ref="C16:C17"/>
    <mergeCell ref="D16:D17"/>
    <mergeCell ref="E16:E17"/>
    <mergeCell ref="A22:A23"/>
    <mergeCell ref="B22:B23"/>
    <mergeCell ref="C22:C23"/>
    <mergeCell ref="D22:D23"/>
    <mergeCell ref="E22:E23"/>
    <mergeCell ref="A20:A21"/>
    <mergeCell ref="B20:B21"/>
    <mergeCell ref="C20:C21"/>
    <mergeCell ref="D20:D21"/>
    <mergeCell ref="E20:E21"/>
    <mergeCell ref="A26:A27"/>
    <mergeCell ref="B26:B27"/>
    <mergeCell ref="C26:C27"/>
    <mergeCell ref="D26:D27"/>
    <mergeCell ref="E26:E27"/>
    <mergeCell ref="A24:A25"/>
    <mergeCell ref="B24:B25"/>
    <mergeCell ref="C24:C25"/>
    <mergeCell ref="D24:D25"/>
    <mergeCell ref="E24:E25"/>
    <mergeCell ref="A33:E34"/>
    <mergeCell ref="A28:A29"/>
    <mergeCell ref="B28:B29"/>
    <mergeCell ref="C28:C29"/>
    <mergeCell ref="D28:D29"/>
    <mergeCell ref="E28:E29"/>
    <mergeCell ref="A30:A31"/>
    <mergeCell ref="B30:B31"/>
    <mergeCell ref="C30:C31"/>
    <mergeCell ref="D30:D31"/>
    <mergeCell ref="E30:E31"/>
  </mergeCells>
  <phoneticPr fontId="2"/>
  <printOptions horizontalCentered="1"/>
  <pageMargins left="0.59055118110236227" right="0.39370078740157483" top="0.59055118110236227" bottom="0.39370078740157483" header="0.31496062992125984" footer="0.31496062992125984"/>
  <pageSetup paperSize="9" orientation="portrait" horizont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view="pageBreakPreview" topLeftCell="A31" zoomScale="70" zoomScaleNormal="80" zoomScaleSheetLayoutView="70" workbookViewId="0">
      <selection activeCell="Q16" sqref="Q16"/>
    </sheetView>
  </sheetViews>
  <sheetFormatPr defaultColWidth="8.69140625" defaultRowHeight="14.15" x14ac:dyDescent="0.35"/>
  <cols>
    <col min="1" max="1" width="4.61328125" style="2" customWidth="1"/>
    <col min="2" max="2" width="3.61328125" style="2" customWidth="1"/>
    <col min="3" max="3" width="4.61328125" style="2" customWidth="1"/>
    <col min="4" max="6" width="8.61328125" style="2" customWidth="1"/>
    <col min="7" max="7" width="12.61328125" style="2" customWidth="1"/>
    <col min="8" max="8" width="8.61328125" style="2" customWidth="1"/>
    <col min="9" max="9" width="4.61328125" style="2" customWidth="1"/>
    <col min="10" max="10" width="11.61328125" style="2" customWidth="1"/>
    <col min="11" max="11" width="2.921875" style="2" customWidth="1"/>
    <col min="12" max="12" width="80.61328125" style="2" customWidth="1"/>
    <col min="13" max="13" width="10.61328125" style="2" customWidth="1"/>
    <col min="14" max="16384" width="8.69140625" style="2"/>
  </cols>
  <sheetData>
    <row r="1" spans="1:14" ht="20.149999999999999" customHeight="1" x14ac:dyDescent="0.35">
      <c r="A1" s="69" t="s">
        <v>115</v>
      </c>
      <c r="B1" s="69"/>
      <c r="C1" s="69"/>
      <c r="D1" s="69"/>
      <c r="E1" s="69"/>
      <c r="F1" s="69"/>
      <c r="G1" s="100"/>
      <c r="H1" s="100"/>
      <c r="I1" s="100"/>
      <c r="J1" s="100"/>
      <c r="K1" s="100"/>
      <c r="L1" s="100"/>
      <c r="M1" s="69"/>
    </row>
    <row r="2" spans="1:14" ht="30" customHeight="1" x14ac:dyDescent="0.35">
      <c r="A2" s="420" t="s">
        <v>210</v>
      </c>
      <c r="B2" s="420"/>
      <c r="C2" s="420"/>
      <c r="D2" s="420"/>
      <c r="E2" s="420"/>
      <c r="F2" s="420"/>
      <c r="G2" s="420"/>
      <c r="H2" s="420"/>
      <c r="I2" s="420"/>
      <c r="J2" s="420"/>
      <c r="K2" s="420"/>
      <c r="L2" s="420"/>
      <c r="M2" s="420"/>
    </row>
    <row r="3" spans="1:14" ht="20.149999999999999" customHeight="1" x14ac:dyDescent="0.35">
      <c r="A3" s="101"/>
      <c r="B3" s="101"/>
      <c r="C3" s="101"/>
      <c r="D3" s="101"/>
      <c r="E3" s="101"/>
      <c r="F3" s="101"/>
      <c r="G3" s="101"/>
      <c r="H3" s="101"/>
      <c r="I3" s="101"/>
      <c r="J3" s="101"/>
      <c r="K3" s="101"/>
      <c r="L3" s="101"/>
      <c r="M3" s="101"/>
    </row>
    <row r="4" spans="1:14" ht="30" customHeight="1" x14ac:dyDescent="0.35">
      <c r="A4" s="421" t="s">
        <v>116</v>
      </c>
      <c r="B4" s="421"/>
      <c r="C4" s="421"/>
      <c r="D4" s="422" t="s">
        <v>117</v>
      </c>
      <c r="E4" s="422"/>
      <c r="F4" s="422"/>
      <c r="G4" s="422"/>
      <c r="H4" s="100"/>
      <c r="I4" s="100"/>
      <c r="J4" s="100"/>
      <c r="K4" s="100"/>
      <c r="L4" s="100"/>
      <c r="M4" s="69"/>
    </row>
    <row r="5" spans="1:14" ht="30" customHeight="1" x14ac:dyDescent="0.35">
      <c r="A5" s="418" t="s">
        <v>85</v>
      </c>
      <c r="B5" s="418"/>
      <c r="C5" s="418"/>
      <c r="D5" s="423" t="s">
        <v>9</v>
      </c>
      <c r="E5" s="423"/>
      <c r="F5" s="423"/>
      <c r="G5" s="102"/>
      <c r="H5" s="102"/>
      <c r="I5" s="69"/>
      <c r="J5" s="69"/>
      <c r="K5" s="69"/>
      <c r="L5" s="103"/>
      <c r="M5" s="69"/>
    </row>
    <row r="6" spans="1:14" ht="30" customHeight="1" x14ac:dyDescent="0.35">
      <c r="A6" s="418" t="s">
        <v>86</v>
      </c>
      <c r="B6" s="418"/>
      <c r="C6" s="418"/>
      <c r="D6" s="419">
        <v>2670</v>
      </c>
      <c r="E6" s="419"/>
      <c r="F6" s="104" t="s">
        <v>87</v>
      </c>
      <c r="G6" s="102"/>
      <c r="H6" s="102"/>
      <c r="I6" s="69"/>
      <c r="J6" s="69"/>
      <c r="K6" s="69"/>
      <c r="L6" s="103"/>
      <c r="M6" s="69"/>
    </row>
    <row r="7" spans="1:14" ht="40" customHeight="1" x14ac:dyDescent="0.35">
      <c r="A7" s="9" t="s">
        <v>88</v>
      </c>
      <c r="B7" s="9"/>
      <c r="C7" s="9"/>
      <c r="D7" s="69"/>
      <c r="E7" s="69"/>
      <c r="F7" s="69"/>
      <c r="G7" s="69"/>
      <c r="H7" s="69"/>
      <c r="I7" s="69"/>
      <c r="J7" s="69"/>
      <c r="K7" s="69"/>
      <c r="L7" s="103"/>
      <c r="M7" s="69"/>
    </row>
    <row r="8" spans="1:14" ht="12" customHeight="1" thickBot="1" x14ac:dyDescent="0.4">
      <c r="A8" s="69"/>
      <c r="B8" s="9"/>
      <c r="C8" s="9"/>
      <c r="D8" s="69"/>
      <c r="E8" s="69"/>
      <c r="F8" s="69"/>
      <c r="G8" s="69"/>
      <c r="H8" s="69"/>
      <c r="I8" s="69"/>
      <c r="J8" s="69"/>
      <c r="K8" s="69"/>
      <c r="L8" s="103"/>
      <c r="M8" s="69"/>
    </row>
    <row r="9" spans="1:14" ht="24" customHeight="1" x14ac:dyDescent="0.35">
      <c r="A9" s="404" t="s">
        <v>89</v>
      </c>
      <c r="B9" s="405"/>
      <c r="C9" s="408" t="s">
        <v>90</v>
      </c>
      <c r="D9" s="410" t="s">
        <v>91</v>
      </c>
      <c r="E9" s="411"/>
      <c r="F9" s="411"/>
      <c r="G9" s="411"/>
      <c r="H9" s="411"/>
      <c r="I9" s="105"/>
      <c r="J9" s="412" t="s">
        <v>92</v>
      </c>
      <c r="K9" s="408"/>
      <c r="L9" s="106" t="s">
        <v>93</v>
      </c>
      <c r="M9" s="414" t="s">
        <v>94</v>
      </c>
    </row>
    <row r="10" spans="1:14" ht="24" customHeight="1" x14ac:dyDescent="0.35">
      <c r="A10" s="406"/>
      <c r="B10" s="407"/>
      <c r="C10" s="409"/>
      <c r="D10" s="107" t="s">
        <v>95</v>
      </c>
      <c r="E10" s="108" t="s">
        <v>96</v>
      </c>
      <c r="F10" s="108" t="s">
        <v>97</v>
      </c>
      <c r="G10" s="109" t="s">
        <v>98</v>
      </c>
      <c r="H10" s="416" t="s">
        <v>99</v>
      </c>
      <c r="I10" s="417"/>
      <c r="J10" s="413"/>
      <c r="K10" s="409"/>
      <c r="L10" s="110" t="s">
        <v>100</v>
      </c>
      <c r="M10" s="415"/>
    </row>
    <row r="11" spans="1:14" ht="45" customHeight="1" x14ac:dyDescent="0.35">
      <c r="A11" s="111" t="s">
        <v>62</v>
      </c>
      <c r="B11" s="112" t="s">
        <v>80</v>
      </c>
      <c r="C11" s="113" t="s">
        <v>62</v>
      </c>
      <c r="D11" s="114" t="s">
        <v>5</v>
      </c>
      <c r="E11" s="115">
        <v>0.65277777777777779</v>
      </c>
      <c r="F11" s="115">
        <v>4.1666666666666664E-2</v>
      </c>
      <c r="G11" s="116">
        <f t="shared" ref="G11:G15" si="0">E11-D11-F11</f>
        <v>0.21527777777777782</v>
      </c>
      <c r="H11" s="117">
        <f>MIN(FLOOR(G11,"0:30")*24,8)</f>
        <v>5</v>
      </c>
      <c r="I11" s="118" t="s">
        <v>72</v>
      </c>
      <c r="J11" s="119">
        <f t="shared" ref="J11:J33" si="1">$D$6*H11</f>
        <v>13350</v>
      </c>
      <c r="K11" s="120" t="s">
        <v>60</v>
      </c>
      <c r="L11" s="121" t="s">
        <v>101</v>
      </c>
      <c r="M11" s="122"/>
      <c r="N11" s="123" t="str">
        <f t="shared" ref="N11:N33" si="2">IF(G11*24&gt;8,"上限８時間"," ")</f>
        <v xml:space="preserve"> </v>
      </c>
    </row>
    <row r="12" spans="1:14" ht="45" customHeight="1" x14ac:dyDescent="0.35">
      <c r="A12" s="111" t="s">
        <v>62</v>
      </c>
      <c r="B12" s="112" t="s">
        <v>80</v>
      </c>
      <c r="C12" s="113" t="s">
        <v>62</v>
      </c>
      <c r="D12" s="114" t="s">
        <v>6</v>
      </c>
      <c r="E12" s="115">
        <v>0.69791666666666663</v>
      </c>
      <c r="F12" s="115">
        <v>3.125E-2</v>
      </c>
      <c r="G12" s="116">
        <f t="shared" si="0"/>
        <v>0.29166666666666663</v>
      </c>
      <c r="H12" s="117">
        <f t="shared" ref="H12:H15" si="3">MIN(FLOOR(G12,"0:30")*24,8)</f>
        <v>6.9999999999999991</v>
      </c>
      <c r="I12" s="118" t="s">
        <v>72</v>
      </c>
      <c r="J12" s="119">
        <f t="shared" si="1"/>
        <v>18689.999999999996</v>
      </c>
      <c r="K12" s="120" t="s">
        <v>60</v>
      </c>
      <c r="L12" s="124" t="s">
        <v>102</v>
      </c>
      <c r="M12" s="122"/>
      <c r="N12" s="123" t="str">
        <f t="shared" si="2"/>
        <v xml:space="preserve"> </v>
      </c>
    </row>
    <row r="13" spans="1:14" ht="45" customHeight="1" x14ac:dyDescent="0.35">
      <c r="A13" s="111" t="s">
        <v>62</v>
      </c>
      <c r="B13" s="112" t="s">
        <v>80</v>
      </c>
      <c r="C13" s="113" t="s">
        <v>62</v>
      </c>
      <c r="D13" s="114" t="s">
        <v>7</v>
      </c>
      <c r="E13" s="115">
        <v>0.65277777777777779</v>
      </c>
      <c r="F13" s="115">
        <v>4.1666666666666664E-2</v>
      </c>
      <c r="G13" s="116">
        <f t="shared" si="0"/>
        <v>0.18402777777777782</v>
      </c>
      <c r="H13" s="117">
        <f t="shared" si="3"/>
        <v>4</v>
      </c>
      <c r="I13" s="118" t="s">
        <v>72</v>
      </c>
      <c r="J13" s="119">
        <f t="shared" si="1"/>
        <v>10680</v>
      </c>
      <c r="K13" s="120" t="s">
        <v>60</v>
      </c>
      <c r="L13" s="121" t="s">
        <v>103</v>
      </c>
      <c r="M13" s="122"/>
      <c r="N13" s="123" t="str">
        <f t="shared" si="2"/>
        <v xml:space="preserve"> </v>
      </c>
    </row>
    <row r="14" spans="1:14" ht="45" customHeight="1" x14ac:dyDescent="0.35">
      <c r="A14" s="111" t="s">
        <v>62</v>
      </c>
      <c r="B14" s="112" t="s">
        <v>80</v>
      </c>
      <c r="C14" s="113" t="s">
        <v>62</v>
      </c>
      <c r="D14" s="114" t="s">
        <v>8</v>
      </c>
      <c r="E14" s="115">
        <v>0.6875</v>
      </c>
      <c r="F14" s="115">
        <v>3.125E-2</v>
      </c>
      <c r="G14" s="116">
        <f t="shared" si="0"/>
        <v>0.27083333333333331</v>
      </c>
      <c r="H14" s="117">
        <f t="shared" si="3"/>
        <v>6.5</v>
      </c>
      <c r="I14" s="118" t="s">
        <v>72</v>
      </c>
      <c r="J14" s="119">
        <f t="shared" si="1"/>
        <v>17355</v>
      </c>
      <c r="K14" s="120" t="s">
        <v>60</v>
      </c>
      <c r="L14" s="121" t="s">
        <v>104</v>
      </c>
      <c r="M14" s="122"/>
      <c r="N14" s="123" t="str">
        <f t="shared" si="2"/>
        <v xml:space="preserve"> </v>
      </c>
    </row>
    <row r="15" spans="1:14" ht="45" customHeight="1" x14ac:dyDescent="0.35">
      <c r="A15" s="111" t="s">
        <v>62</v>
      </c>
      <c r="B15" s="112" t="s">
        <v>80</v>
      </c>
      <c r="C15" s="113" t="s">
        <v>62</v>
      </c>
      <c r="D15" s="114" t="s">
        <v>118</v>
      </c>
      <c r="E15" s="115">
        <v>0.6875</v>
      </c>
      <c r="F15" s="115">
        <v>3.125E-2</v>
      </c>
      <c r="G15" s="116">
        <f t="shared" si="0"/>
        <v>0.23958333333333331</v>
      </c>
      <c r="H15" s="117">
        <f t="shared" si="3"/>
        <v>5.5</v>
      </c>
      <c r="I15" s="118" t="s">
        <v>72</v>
      </c>
      <c r="J15" s="119">
        <f t="shared" si="1"/>
        <v>14685</v>
      </c>
      <c r="K15" s="120" t="s">
        <v>60</v>
      </c>
      <c r="L15" s="121" t="s">
        <v>105</v>
      </c>
      <c r="M15" s="122"/>
      <c r="N15" s="123" t="str">
        <f t="shared" si="2"/>
        <v xml:space="preserve"> </v>
      </c>
    </row>
    <row r="16" spans="1:14" ht="45" customHeight="1" x14ac:dyDescent="0.35">
      <c r="A16" s="111" t="s">
        <v>62</v>
      </c>
      <c r="B16" s="112" t="s">
        <v>80</v>
      </c>
      <c r="C16" s="113" t="s">
        <v>62</v>
      </c>
      <c r="D16" s="114" t="s">
        <v>119</v>
      </c>
      <c r="E16" s="115">
        <v>0.66666666666666663</v>
      </c>
      <c r="F16" s="115">
        <v>0</v>
      </c>
      <c r="G16" s="116">
        <f t="shared" ref="G16:G33" si="4">E16-D16-F16</f>
        <v>0.125</v>
      </c>
      <c r="H16" s="117">
        <f t="shared" ref="H16:H33" si="5">MIN(FLOOR(G16,"0:30")*24,8)</f>
        <v>3</v>
      </c>
      <c r="I16" s="118" t="s">
        <v>72</v>
      </c>
      <c r="J16" s="119">
        <f t="shared" si="1"/>
        <v>8010</v>
      </c>
      <c r="K16" s="120" t="s">
        <v>60</v>
      </c>
      <c r="L16" s="121" t="s">
        <v>106</v>
      </c>
      <c r="M16" s="122"/>
      <c r="N16" s="123" t="str">
        <f t="shared" si="2"/>
        <v xml:space="preserve"> </v>
      </c>
    </row>
    <row r="17" spans="1:14" ht="45" customHeight="1" x14ac:dyDescent="0.35">
      <c r="A17" s="111" t="s">
        <v>62</v>
      </c>
      <c r="B17" s="112" t="s">
        <v>80</v>
      </c>
      <c r="C17" s="113" t="s">
        <v>62</v>
      </c>
      <c r="D17" s="114" t="s">
        <v>119</v>
      </c>
      <c r="E17" s="115">
        <v>0.66666666666666663</v>
      </c>
      <c r="F17" s="115">
        <v>0</v>
      </c>
      <c r="G17" s="116">
        <f t="shared" si="4"/>
        <v>0.125</v>
      </c>
      <c r="H17" s="117">
        <f t="shared" si="5"/>
        <v>3</v>
      </c>
      <c r="I17" s="118" t="s">
        <v>72</v>
      </c>
      <c r="J17" s="119">
        <f t="shared" si="1"/>
        <v>8010</v>
      </c>
      <c r="K17" s="120" t="s">
        <v>60</v>
      </c>
      <c r="L17" s="121" t="s">
        <v>107</v>
      </c>
      <c r="M17" s="122"/>
      <c r="N17" s="123" t="str">
        <f t="shared" si="2"/>
        <v xml:space="preserve"> </v>
      </c>
    </row>
    <row r="18" spans="1:14" ht="45" customHeight="1" x14ac:dyDescent="0.35">
      <c r="A18" s="111" t="s">
        <v>62</v>
      </c>
      <c r="B18" s="112" t="s">
        <v>80</v>
      </c>
      <c r="C18" s="113" t="s">
        <v>62</v>
      </c>
      <c r="D18" s="114" t="s">
        <v>119</v>
      </c>
      <c r="E18" s="115">
        <v>0.625</v>
      </c>
      <c r="F18" s="115">
        <v>0</v>
      </c>
      <c r="G18" s="116">
        <f t="shared" si="4"/>
        <v>8.333333333333337E-2</v>
      </c>
      <c r="H18" s="117">
        <f t="shared" si="5"/>
        <v>2</v>
      </c>
      <c r="I18" s="118" t="s">
        <v>72</v>
      </c>
      <c r="J18" s="119">
        <f t="shared" si="1"/>
        <v>5340</v>
      </c>
      <c r="K18" s="120" t="s">
        <v>60</v>
      </c>
      <c r="L18" s="121" t="s">
        <v>108</v>
      </c>
      <c r="M18" s="122"/>
      <c r="N18" s="123" t="str">
        <f t="shared" si="2"/>
        <v xml:space="preserve"> </v>
      </c>
    </row>
    <row r="19" spans="1:14" ht="45" customHeight="1" x14ac:dyDescent="0.35">
      <c r="A19" s="111" t="s">
        <v>62</v>
      </c>
      <c r="B19" s="112" t="s">
        <v>80</v>
      </c>
      <c r="C19" s="113" t="s">
        <v>62</v>
      </c>
      <c r="D19" s="114" t="s">
        <v>119</v>
      </c>
      <c r="E19" s="115">
        <v>0.625</v>
      </c>
      <c r="F19" s="115">
        <v>0</v>
      </c>
      <c r="G19" s="116">
        <f t="shared" si="4"/>
        <v>8.333333333333337E-2</v>
      </c>
      <c r="H19" s="117">
        <f t="shared" si="5"/>
        <v>2</v>
      </c>
      <c r="I19" s="118" t="s">
        <v>72</v>
      </c>
      <c r="J19" s="119">
        <f t="shared" si="1"/>
        <v>5340</v>
      </c>
      <c r="K19" s="120" t="s">
        <v>60</v>
      </c>
      <c r="L19" s="121" t="s">
        <v>109</v>
      </c>
      <c r="M19" s="122"/>
      <c r="N19" s="123" t="str">
        <f t="shared" si="2"/>
        <v xml:space="preserve"> </v>
      </c>
    </row>
    <row r="20" spans="1:14" ht="45" customHeight="1" x14ac:dyDescent="0.35">
      <c r="A20" s="111" t="s">
        <v>62</v>
      </c>
      <c r="B20" s="112" t="s">
        <v>80</v>
      </c>
      <c r="C20" s="113" t="s">
        <v>62</v>
      </c>
      <c r="D20" s="114" t="s">
        <v>119</v>
      </c>
      <c r="E20" s="115">
        <v>0.625</v>
      </c>
      <c r="F20" s="115">
        <v>0</v>
      </c>
      <c r="G20" s="116">
        <f t="shared" si="4"/>
        <v>8.333333333333337E-2</v>
      </c>
      <c r="H20" s="117">
        <f t="shared" si="5"/>
        <v>2</v>
      </c>
      <c r="I20" s="118" t="s">
        <v>72</v>
      </c>
      <c r="J20" s="119">
        <f t="shared" si="1"/>
        <v>5340</v>
      </c>
      <c r="K20" s="120" t="s">
        <v>60</v>
      </c>
      <c r="L20" s="121" t="s">
        <v>110</v>
      </c>
      <c r="M20" s="122"/>
      <c r="N20" s="123" t="str">
        <f t="shared" si="2"/>
        <v xml:space="preserve"> </v>
      </c>
    </row>
    <row r="21" spans="1:14" ht="45" customHeight="1" x14ac:dyDescent="0.35">
      <c r="A21" s="111" t="s">
        <v>62</v>
      </c>
      <c r="B21" s="112" t="s">
        <v>80</v>
      </c>
      <c r="C21" s="113" t="s">
        <v>62</v>
      </c>
      <c r="D21" s="114" t="s">
        <v>119</v>
      </c>
      <c r="E21" s="115">
        <v>0.625</v>
      </c>
      <c r="F21" s="115">
        <v>0</v>
      </c>
      <c r="G21" s="116">
        <f t="shared" si="4"/>
        <v>8.333333333333337E-2</v>
      </c>
      <c r="H21" s="117">
        <f t="shared" si="5"/>
        <v>2</v>
      </c>
      <c r="I21" s="118" t="s">
        <v>72</v>
      </c>
      <c r="J21" s="119">
        <f t="shared" si="1"/>
        <v>5340</v>
      </c>
      <c r="K21" s="120" t="s">
        <v>60</v>
      </c>
      <c r="L21" s="121" t="s">
        <v>111</v>
      </c>
      <c r="M21" s="122"/>
      <c r="N21" s="123" t="str">
        <f t="shared" si="2"/>
        <v xml:space="preserve"> </v>
      </c>
    </row>
    <row r="22" spans="1:14" ht="45" customHeight="1" x14ac:dyDescent="0.35">
      <c r="A22" s="111" t="s">
        <v>62</v>
      </c>
      <c r="B22" s="112" t="s">
        <v>80</v>
      </c>
      <c r="C22" s="113" t="s">
        <v>62</v>
      </c>
      <c r="D22" s="114" t="s">
        <v>119</v>
      </c>
      <c r="E22" s="115">
        <v>0.625</v>
      </c>
      <c r="F22" s="115">
        <v>0</v>
      </c>
      <c r="G22" s="116">
        <f t="shared" si="4"/>
        <v>8.333333333333337E-2</v>
      </c>
      <c r="H22" s="117">
        <f t="shared" si="5"/>
        <v>2</v>
      </c>
      <c r="I22" s="118" t="s">
        <v>72</v>
      </c>
      <c r="J22" s="119">
        <f t="shared" si="1"/>
        <v>5340</v>
      </c>
      <c r="K22" s="120" t="s">
        <v>60</v>
      </c>
      <c r="L22" s="121" t="s">
        <v>112</v>
      </c>
      <c r="M22" s="122"/>
      <c r="N22" s="123" t="str">
        <f t="shared" si="2"/>
        <v xml:space="preserve"> </v>
      </c>
    </row>
    <row r="23" spans="1:14" ht="45" customHeight="1" x14ac:dyDescent="0.35">
      <c r="A23" s="125"/>
      <c r="B23" s="126" t="s">
        <v>75</v>
      </c>
      <c r="C23" s="127"/>
      <c r="D23" s="128"/>
      <c r="E23" s="129"/>
      <c r="F23" s="129"/>
      <c r="G23" s="116">
        <f t="shared" si="4"/>
        <v>0</v>
      </c>
      <c r="H23" s="117">
        <f t="shared" si="5"/>
        <v>0</v>
      </c>
      <c r="I23" s="118" t="s">
        <v>72</v>
      </c>
      <c r="J23" s="119">
        <f t="shared" si="1"/>
        <v>0</v>
      </c>
      <c r="K23" s="120" t="s">
        <v>60</v>
      </c>
      <c r="L23" s="130"/>
      <c r="M23" s="122"/>
      <c r="N23" s="123" t="str">
        <f t="shared" si="2"/>
        <v xml:space="preserve"> </v>
      </c>
    </row>
    <row r="24" spans="1:14" ht="45" customHeight="1" x14ac:dyDescent="0.35">
      <c r="A24" s="125"/>
      <c r="B24" s="126" t="s">
        <v>75</v>
      </c>
      <c r="C24" s="127"/>
      <c r="D24" s="128"/>
      <c r="E24" s="129"/>
      <c r="F24" s="129"/>
      <c r="G24" s="116">
        <f t="shared" si="4"/>
        <v>0</v>
      </c>
      <c r="H24" s="117">
        <f t="shared" si="5"/>
        <v>0</v>
      </c>
      <c r="I24" s="118" t="s">
        <v>72</v>
      </c>
      <c r="J24" s="119">
        <f t="shared" si="1"/>
        <v>0</v>
      </c>
      <c r="K24" s="120" t="s">
        <v>60</v>
      </c>
      <c r="L24" s="130"/>
      <c r="M24" s="122"/>
      <c r="N24" s="123" t="str">
        <f t="shared" si="2"/>
        <v xml:space="preserve"> </v>
      </c>
    </row>
    <row r="25" spans="1:14" ht="45" customHeight="1" x14ac:dyDescent="0.35">
      <c r="A25" s="125"/>
      <c r="B25" s="126" t="s">
        <v>75</v>
      </c>
      <c r="C25" s="127"/>
      <c r="D25" s="128"/>
      <c r="E25" s="129"/>
      <c r="F25" s="129"/>
      <c r="G25" s="116">
        <f t="shared" si="4"/>
        <v>0</v>
      </c>
      <c r="H25" s="117">
        <f t="shared" si="5"/>
        <v>0</v>
      </c>
      <c r="I25" s="118" t="s">
        <v>72</v>
      </c>
      <c r="J25" s="119">
        <f t="shared" si="1"/>
        <v>0</v>
      </c>
      <c r="K25" s="120" t="s">
        <v>60</v>
      </c>
      <c r="L25" s="130"/>
      <c r="M25" s="122"/>
      <c r="N25" s="123" t="str">
        <f t="shared" si="2"/>
        <v xml:space="preserve"> </v>
      </c>
    </row>
    <row r="26" spans="1:14" ht="45" customHeight="1" x14ac:dyDescent="0.35">
      <c r="A26" s="125"/>
      <c r="B26" s="126" t="s">
        <v>75</v>
      </c>
      <c r="C26" s="127"/>
      <c r="D26" s="128"/>
      <c r="E26" s="129"/>
      <c r="F26" s="129"/>
      <c r="G26" s="116">
        <f t="shared" si="4"/>
        <v>0</v>
      </c>
      <c r="H26" s="117">
        <f t="shared" si="5"/>
        <v>0</v>
      </c>
      <c r="I26" s="118" t="s">
        <v>72</v>
      </c>
      <c r="J26" s="119">
        <f t="shared" si="1"/>
        <v>0</v>
      </c>
      <c r="K26" s="120" t="s">
        <v>60</v>
      </c>
      <c r="L26" s="131"/>
      <c r="M26" s="122"/>
      <c r="N26" s="123" t="str">
        <f t="shared" si="2"/>
        <v xml:space="preserve"> </v>
      </c>
    </row>
    <row r="27" spans="1:14" ht="45" customHeight="1" x14ac:dyDescent="0.35">
      <c r="A27" s="125"/>
      <c r="B27" s="126" t="s">
        <v>75</v>
      </c>
      <c r="C27" s="127"/>
      <c r="D27" s="128"/>
      <c r="E27" s="129"/>
      <c r="F27" s="129"/>
      <c r="G27" s="116">
        <f t="shared" si="4"/>
        <v>0</v>
      </c>
      <c r="H27" s="117">
        <f t="shared" si="5"/>
        <v>0</v>
      </c>
      <c r="I27" s="118" t="s">
        <v>72</v>
      </c>
      <c r="J27" s="119">
        <f t="shared" si="1"/>
        <v>0</v>
      </c>
      <c r="K27" s="120" t="s">
        <v>60</v>
      </c>
      <c r="L27" s="130"/>
      <c r="M27" s="122"/>
      <c r="N27" s="123" t="str">
        <f t="shared" si="2"/>
        <v xml:space="preserve"> </v>
      </c>
    </row>
    <row r="28" spans="1:14" ht="45" customHeight="1" x14ac:dyDescent="0.35">
      <c r="A28" s="125"/>
      <c r="B28" s="126" t="s">
        <v>75</v>
      </c>
      <c r="C28" s="127"/>
      <c r="D28" s="128"/>
      <c r="E28" s="129"/>
      <c r="F28" s="129"/>
      <c r="G28" s="116">
        <f t="shared" si="4"/>
        <v>0</v>
      </c>
      <c r="H28" s="117">
        <f t="shared" si="5"/>
        <v>0</v>
      </c>
      <c r="I28" s="118" t="s">
        <v>72</v>
      </c>
      <c r="J28" s="119">
        <f t="shared" si="1"/>
        <v>0</v>
      </c>
      <c r="K28" s="120" t="s">
        <v>60</v>
      </c>
      <c r="L28" s="130"/>
      <c r="M28" s="122"/>
      <c r="N28" s="123" t="str">
        <f t="shared" si="2"/>
        <v xml:space="preserve"> </v>
      </c>
    </row>
    <row r="29" spans="1:14" ht="45" customHeight="1" x14ac:dyDescent="0.35">
      <c r="A29" s="125"/>
      <c r="B29" s="126" t="s">
        <v>75</v>
      </c>
      <c r="C29" s="127"/>
      <c r="D29" s="128"/>
      <c r="E29" s="129"/>
      <c r="F29" s="129"/>
      <c r="G29" s="116">
        <f t="shared" si="4"/>
        <v>0</v>
      </c>
      <c r="H29" s="117">
        <f t="shared" si="5"/>
        <v>0</v>
      </c>
      <c r="I29" s="118" t="s">
        <v>72</v>
      </c>
      <c r="J29" s="119">
        <f t="shared" si="1"/>
        <v>0</v>
      </c>
      <c r="K29" s="120" t="s">
        <v>60</v>
      </c>
      <c r="L29" s="130"/>
      <c r="M29" s="122"/>
      <c r="N29" s="123" t="str">
        <f t="shared" si="2"/>
        <v xml:space="preserve"> </v>
      </c>
    </row>
    <row r="30" spans="1:14" ht="45" customHeight="1" x14ac:dyDescent="0.35">
      <c r="A30" s="125"/>
      <c r="B30" s="126" t="s">
        <v>75</v>
      </c>
      <c r="C30" s="127"/>
      <c r="D30" s="128"/>
      <c r="E30" s="129"/>
      <c r="F30" s="129"/>
      <c r="G30" s="116">
        <f t="shared" si="4"/>
        <v>0</v>
      </c>
      <c r="H30" s="117">
        <f t="shared" si="5"/>
        <v>0</v>
      </c>
      <c r="I30" s="118" t="s">
        <v>72</v>
      </c>
      <c r="J30" s="119">
        <f t="shared" si="1"/>
        <v>0</v>
      </c>
      <c r="K30" s="120" t="s">
        <v>60</v>
      </c>
      <c r="L30" s="130"/>
      <c r="M30" s="122"/>
      <c r="N30" s="123" t="str">
        <f t="shared" si="2"/>
        <v xml:space="preserve"> </v>
      </c>
    </row>
    <row r="31" spans="1:14" ht="45" customHeight="1" x14ac:dyDescent="0.35">
      <c r="A31" s="125"/>
      <c r="B31" s="126" t="s">
        <v>75</v>
      </c>
      <c r="C31" s="127"/>
      <c r="D31" s="128"/>
      <c r="E31" s="129"/>
      <c r="F31" s="129"/>
      <c r="G31" s="116">
        <f>E31-D31-F31</f>
        <v>0</v>
      </c>
      <c r="H31" s="117">
        <f t="shared" si="5"/>
        <v>0</v>
      </c>
      <c r="I31" s="118" t="s">
        <v>72</v>
      </c>
      <c r="J31" s="119">
        <f t="shared" si="1"/>
        <v>0</v>
      </c>
      <c r="K31" s="120" t="s">
        <v>60</v>
      </c>
      <c r="L31" s="130"/>
      <c r="M31" s="122"/>
      <c r="N31" s="123" t="str">
        <f t="shared" si="2"/>
        <v xml:space="preserve"> </v>
      </c>
    </row>
    <row r="32" spans="1:14" ht="45" customHeight="1" x14ac:dyDescent="0.35">
      <c r="A32" s="125"/>
      <c r="B32" s="126" t="s">
        <v>75</v>
      </c>
      <c r="C32" s="127"/>
      <c r="D32" s="128"/>
      <c r="E32" s="129"/>
      <c r="F32" s="129"/>
      <c r="G32" s="116">
        <f t="shared" si="4"/>
        <v>0</v>
      </c>
      <c r="H32" s="117">
        <f t="shared" si="5"/>
        <v>0</v>
      </c>
      <c r="I32" s="118" t="s">
        <v>72</v>
      </c>
      <c r="J32" s="119">
        <f t="shared" si="1"/>
        <v>0</v>
      </c>
      <c r="K32" s="120" t="s">
        <v>60</v>
      </c>
      <c r="L32" s="130"/>
      <c r="M32" s="122"/>
      <c r="N32" s="123" t="str">
        <f t="shared" si="2"/>
        <v xml:space="preserve"> </v>
      </c>
    </row>
    <row r="33" spans="1:14" ht="45" customHeight="1" thickBot="1" x14ac:dyDescent="0.4">
      <c r="A33" s="125"/>
      <c r="B33" s="126" t="s">
        <v>75</v>
      </c>
      <c r="C33" s="127"/>
      <c r="D33" s="128"/>
      <c r="E33" s="129"/>
      <c r="F33" s="129"/>
      <c r="G33" s="116">
        <f t="shared" si="4"/>
        <v>0</v>
      </c>
      <c r="H33" s="117">
        <f t="shared" si="5"/>
        <v>0</v>
      </c>
      <c r="I33" s="132" t="s">
        <v>72</v>
      </c>
      <c r="J33" s="119">
        <f t="shared" si="1"/>
        <v>0</v>
      </c>
      <c r="K33" s="120" t="s">
        <v>60</v>
      </c>
      <c r="L33" s="133"/>
      <c r="M33" s="134"/>
      <c r="N33" s="123" t="str">
        <f t="shared" si="2"/>
        <v xml:space="preserve"> </v>
      </c>
    </row>
    <row r="34" spans="1:14" ht="50.15" customHeight="1" thickBot="1" x14ac:dyDescent="0.4">
      <c r="A34" s="396" t="s">
        <v>113</v>
      </c>
      <c r="B34" s="397"/>
      <c r="C34" s="398"/>
      <c r="D34" s="399"/>
      <c r="E34" s="400"/>
      <c r="F34" s="401"/>
      <c r="G34" s="135">
        <f>SUM(G11:G33)</f>
        <v>1.8680555555555562</v>
      </c>
      <c r="H34" s="136">
        <f>SUM(H11:H33)</f>
        <v>44</v>
      </c>
      <c r="I34" s="137" t="s">
        <v>72</v>
      </c>
      <c r="J34" s="138">
        <f>SUM(J11:J33)</f>
        <v>117480</v>
      </c>
      <c r="K34" s="139" t="s">
        <v>60</v>
      </c>
      <c r="L34" s="402"/>
      <c r="M34" s="403"/>
    </row>
    <row r="35" spans="1:14" ht="15.45" x14ac:dyDescent="0.35">
      <c r="A35" s="140"/>
      <c r="B35" s="140"/>
      <c r="C35" s="140"/>
      <c r="D35" s="141"/>
      <c r="E35" s="141"/>
      <c r="F35" s="141"/>
      <c r="G35" s="142"/>
      <c r="H35" s="141"/>
      <c r="I35" s="141"/>
      <c r="J35" s="143"/>
      <c r="K35" s="102"/>
      <c r="L35" s="144"/>
      <c r="M35" s="69"/>
    </row>
    <row r="36" spans="1:14" ht="20.149999999999999" customHeight="1" x14ac:dyDescent="0.35">
      <c r="A36" s="69"/>
      <c r="B36" s="69"/>
      <c r="C36" s="69"/>
      <c r="D36" s="69"/>
      <c r="E36" s="69"/>
      <c r="F36" s="69"/>
      <c r="G36" s="69"/>
      <c r="H36" s="69"/>
      <c r="I36" s="145" t="s">
        <v>120</v>
      </c>
      <c r="J36" s="146">
        <f>D6*H34</f>
        <v>117480</v>
      </c>
      <c r="K36" s="69"/>
      <c r="L36" s="103"/>
      <c r="M36" s="69"/>
    </row>
    <row r="37" spans="1:14" ht="20.149999999999999" customHeight="1" x14ac:dyDescent="0.35">
      <c r="A37" s="69"/>
      <c r="B37" s="69"/>
      <c r="C37" s="69"/>
      <c r="D37" s="69"/>
      <c r="E37" s="69"/>
      <c r="F37" s="69"/>
      <c r="G37" s="69"/>
      <c r="H37" s="69"/>
      <c r="I37" s="69" t="s">
        <v>114</v>
      </c>
      <c r="J37" s="147">
        <f>J34-J36</f>
        <v>0</v>
      </c>
      <c r="K37" s="69"/>
      <c r="L37" s="103"/>
      <c r="M37" s="69"/>
    </row>
    <row r="38" spans="1:14" x14ac:dyDescent="0.35">
      <c r="A38" s="69"/>
      <c r="B38" s="69"/>
      <c r="C38" s="69"/>
      <c r="D38" s="69"/>
      <c r="E38" s="69"/>
      <c r="F38" s="69"/>
      <c r="G38" s="69"/>
      <c r="H38" s="69"/>
      <c r="I38" s="69"/>
      <c r="J38" s="69"/>
      <c r="K38" s="69"/>
      <c r="L38" s="103"/>
      <c r="M38" s="69"/>
    </row>
    <row r="39" spans="1:14" x14ac:dyDescent="0.35">
      <c r="A39" s="69"/>
      <c r="B39" s="69"/>
      <c r="C39" s="69"/>
      <c r="D39" s="69"/>
      <c r="E39" s="69"/>
      <c r="F39" s="69"/>
      <c r="G39" s="69"/>
      <c r="H39" s="69"/>
      <c r="I39" s="69"/>
      <c r="J39" s="69"/>
      <c r="K39" s="69"/>
      <c r="L39" s="103"/>
      <c r="M39" s="69"/>
    </row>
  </sheetData>
  <sheetProtection algorithmName="SHA-512" hashValue="9Q24VFNIsIL1c2lIJxzqjcVikTT8joHRSkeGjnfHde8jRfUogW/NkeoeCNDRYfMJYy4h84BSOuZWCJ+V5Q0IIQ==" saltValue="Akbm5jUrMaatVJns5P9fMw==" spinCount="100000" sheet="1" objects="1" scenarios="1"/>
  <mergeCells count="16">
    <mergeCell ref="A6:C6"/>
    <mergeCell ref="D6:E6"/>
    <mergeCell ref="A2:M2"/>
    <mergeCell ref="A4:C4"/>
    <mergeCell ref="D4:G4"/>
    <mergeCell ref="A5:C5"/>
    <mergeCell ref="D5:F5"/>
    <mergeCell ref="A34:C34"/>
    <mergeCell ref="D34:F34"/>
    <mergeCell ref="L34:M34"/>
    <mergeCell ref="A9:B10"/>
    <mergeCell ref="C9:C10"/>
    <mergeCell ref="D9:H9"/>
    <mergeCell ref="J9:K10"/>
    <mergeCell ref="M9:M10"/>
    <mergeCell ref="H10:I10"/>
  </mergeCells>
  <phoneticPr fontId="2"/>
  <pageMargins left="0.7" right="0.7" top="0.75" bottom="0.75" header="0.3" footer="0.3"/>
  <pageSetup paperSize="9" scale="50" orientation="portrait" r:id="rId1"/>
  <colBreaks count="1" manualBreakCount="1">
    <brk id="13"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tabSelected="1" view="pageBreakPreview" zoomScale="90" zoomScaleNormal="100" zoomScaleSheetLayoutView="90" workbookViewId="0">
      <selection activeCell="H14" sqref="H14"/>
    </sheetView>
  </sheetViews>
  <sheetFormatPr defaultColWidth="8.69140625" defaultRowHeight="14.15" x14ac:dyDescent="0.35"/>
  <cols>
    <col min="1" max="1" width="7.61328125" style="2" customWidth="1"/>
    <col min="2" max="2" width="18" style="2" customWidth="1"/>
    <col min="3" max="3" width="23.07421875" style="2" customWidth="1"/>
    <col min="4" max="4" width="9.61328125" style="2" customWidth="1"/>
    <col min="5" max="5" width="13.23046875" style="2" customWidth="1"/>
    <col min="6" max="6" width="9.69140625" style="2" customWidth="1"/>
    <col min="7" max="7" width="13.07421875" style="2" customWidth="1"/>
    <col min="8" max="16384" width="8.69140625" style="2"/>
  </cols>
  <sheetData>
    <row r="1" spans="1:7" ht="23.25" customHeight="1" x14ac:dyDescent="0.35">
      <c r="A1" s="69" t="s">
        <v>121</v>
      </c>
    </row>
    <row r="2" spans="1:7" ht="42.75" customHeight="1" thickBot="1" x14ac:dyDescent="0.4">
      <c r="A2" s="426" t="s">
        <v>122</v>
      </c>
      <c r="B2" s="426"/>
      <c r="C2" s="426"/>
      <c r="D2" s="426"/>
      <c r="E2" s="426"/>
    </row>
    <row r="3" spans="1:7" ht="25" customHeight="1" x14ac:dyDescent="0.35">
      <c r="A3" s="404" t="s">
        <v>123</v>
      </c>
      <c r="B3" s="405"/>
      <c r="C3" s="405"/>
      <c r="D3" s="148" t="s">
        <v>124</v>
      </c>
      <c r="E3" s="149" t="s">
        <v>125</v>
      </c>
      <c r="F3" s="150" t="s">
        <v>126</v>
      </c>
      <c r="G3" s="151" t="s">
        <v>127</v>
      </c>
    </row>
    <row r="4" spans="1:7" ht="25" customHeight="1" x14ac:dyDescent="0.35">
      <c r="A4" s="427" t="s">
        <v>205</v>
      </c>
      <c r="B4" s="428"/>
      <c r="C4" s="152" t="s">
        <v>211</v>
      </c>
      <c r="D4" s="153">
        <v>1</v>
      </c>
      <c r="E4" s="154" t="s">
        <v>128</v>
      </c>
      <c r="F4" s="155" t="s">
        <v>129</v>
      </c>
      <c r="G4" s="156"/>
    </row>
    <row r="5" spans="1:7" ht="25" customHeight="1" x14ac:dyDescent="0.35">
      <c r="A5" s="427" t="s">
        <v>206</v>
      </c>
      <c r="B5" s="428"/>
      <c r="C5" s="152" t="s">
        <v>211</v>
      </c>
      <c r="D5" s="153">
        <v>1</v>
      </c>
      <c r="E5" s="154" t="s">
        <v>130</v>
      </c>
      <c r="F5" s="155" t="s">
        <v>131</v>
      </c>
      <c r="G5" s="156"/>
    </row>
    <row r="6" spans="1:7" ht="25" customHeight="1" x14ac:dyDescent="0.35">
      <c r="A6" s="429"/>
      <c r="B6" s="430"/>
      <c r="C6" s="157" t="s">
        <v>132</v>
      </c>
      <c r="D6" s="158"/>
      <c r="E6" s="159" t="s">
        <v>133</v>
      </c>
      <c r="F6" s="160"/>
      <c r="G6" s="156"/>
    </row>
    <row r="7" spans="1:7" ht="25" customHeight="1" x14ac:dyDescent="0.35">
      <c r="A7" s="429"/>
      <c r="B7" s="430"/>
      <c r="C7" s="157" t="s">
        <v>132</v>
      </c>
      <c r="D7" s="158"/>
      <c r="E7" s="159" t="s">
        <v>133</v>
      </c>
      <c r="F7" s="160"/>
      <c r="G7" s="156"/>
    </row>
    <row r="8" spans="1:7" ht="25" customHeight="1" x14ac:dyDescent="0.35">
      <c r="A8" s="429"/>
      <c r="B8" s="430"/>
      <c r="C8" s="157" t="s">
        <v>132</v>
      </c>
      <c r="D8" s="158"/>
      <c r="E8" s="159" t="s">
        <v>133</v>
      </c>
      <c r="F8" s="160"/>
      <c r="G8" s="156"/>
    </row>
    <row r="9" spans="1:7" ht="25" customHeight="1" x14ac:dyDescent="0.35">
      <c r="A9" s="429"/>
      <c r="B9" s="430"/>
      <c r="C9" s="157" t="s">
        <v>132</v>
      </c>
      <c r="D9" s="158"/>
      <c r="E9" s="159" t="s">
        <v>133</v>
      </c>
      <c r="F9" s="160"/>
      <c r="G9" s="156"/>
    </row>
    <row r="10" spans="1:7" ht="25" customHeight="1" thickBot="1" x14ac:dyDescent="0.4">
      <c r="A10" s="431"/>
      <c r="B10" s="432"/>
      <c r="C10" s="161" t="s">
        <v>132</v>
      </c>
      <c r="D10" s="162"/>
      <c r="E10" s="163" t="s">
        <v>133</v>
      </c>
      <c r="F10" s="164"/>
      <c r="G10" s="165"/>
    </row>
    <row r="11" spans="1:7" ht="25" customHeight="1" thickBot="1" x14ac:dyDescent="0.4">
      <c r="A11" s="166"/>
      <c r="B11" s="166"/>
      <c r="C11" s="166"/>
      <c r="D11" s="166"/>
      <c r="E11" s="166"/>
    </row>
    <row r="12" spans="1:7" ht="33.75" customHeight="1" thickBot="1" x14ac:dyDescent="0.4">
      <c r="A12" s="433" t="s">
        <v>134</v>
      </c>
      <c r="B12" s="434"/>
      <c r="C12" s="167" t="s">
        <v>135</v>
      </c>
      <c r="D12" s="168" t="s">
        <v>136</v>
      </c>
      <c r="E12" s="167" t="s">
        <v>125</v>
      </c>
      <c r="F12" s="169" t="s">
        <v>126</v>
      </c>
      <c r="G12" s="170" t="s">
        <v>127</v>
      </c>
    </row>
    <row r="13" spans="1:7" ht="25" customHeight="1" x14ac:dyDescent="0.35">
      <c r="A13" s="171"/>
      <c r="B13" s="260" t="s">
        <v>203</v>
      </c>
      <c r="C13" s="152" t="s">
        <v>211</v>
      </c>
      <c r="D13" s="172"/>
      <c r="E13" s="173" t="s">
        <v>137</v>
      </c>
      <c r="F13" s="174" t="s">
        <v>138</v>
      </c>
      <c r="G13" s="175"/>
    </row>
    <row r="14" spans="1:7" ht="25" customHeight="1" x14ac:dyDescent="0.35">
      <c r="A14" s="171"/>
      <c r="B14" s="261" t="s">
        <v>204</v>
      </c>
      <c r="C14" s="152" t="s">
        <v>211</v>
      </c>
      <c r="D14" s="176"/>
      <c r="E14" s="173" t="s">
        <v>139</v>
      </c>
      <c r="F14" s="177" t="s">
        <v>140</v>
      </c>
      <c r="G14" s="156"/>
    </row>
    <row r="15" spans="1:7" ht="25" customHeight="1" x14ac:dyDescent="0.35">
      <c r="A15" s="171"/>
      <c r="B15" s="92"/>
      <c r="C15" s="178" t="s">
        <v>132</v>
      </c>
      <c r="D15" s="179"/>
      <c r="E15" s="178" t="s">
        <v>133</v>
      </c>
      <c r="F15" s="180"/>
      <c r="G15" s="156"/>
    </row>
    <row r="16" spans="1:7" ht="25" customHeight="1" x14ac:dyDescent="0.35">
      <c r="A16" s="171"/>
      <c r="B16" s="92"/>
      <c r="C16" s="178" t="s">
        <v>132</v>
      </c>
      <c r="D16" s="179"/>
      <c r="E16" s="178" t="s">
        <v>133</v>
      </c>
      <c r="F16" s="180"/>
      <c r="G16" s="156"/>
    </row>
    <row r="17" spans="1:7" ht="25" customHeight="1" x14ac:dyDescent="0.35">
      <c r="A17" s="171"/>
      <c r="B17" s="92"/>
      <c r="C17" s="178" t="s">
        <v>132</v>
      </c>
      <c r="D17" s="179"/>
      <c r="E17" s="178" t="s">
        <v>133</v>
      </c>
      <c r="F17" s="180"/>
      <c r="G17" s="156"/>
    </row>
    <row r="18" spans="1:7" ht="25" customHeight="1" x14ac:dyDescent="0.35">
      <c r="A18" s="171"/>
      <c r="B18" s="92"/>
      <c r="C18" s="178" t="s">
        <v>132</v>
      </c>
      <c r="D18" s="179"/>
      <c r="E18" s="178" t="s">
        <v>133</v>
      </c>
      <c r="F18" s="180"/>
      <c r="G18" s="156"/>
    </row>
    <row r="19" spans="1:7" ht="25" customHeight="1" x14ac:dyDescent="0.35">
      <c r="A19" s="171"/>
      <c r="B19" s="92"/>
      <c r="C19" s="178" t="s">
        <v>132</v>
      </c>
      <c r="D19" s="179"/>
      <c r="E19" s="178" t="s">
        <v>133</v>
      </c>
      <c r="F19" s="180"/>
      <c r="G19" s="156"/>
    </row>
    <row r="20" spans="1:7" ht="25" customHeight="1" x14ac:dyDescent="0.35">
      <c r="A20" s="171"/>
      <c r="B20" s="92"/>
      <c r="C20" s="178" t="s">
        <v>132</v>
      </c>
      <c r="D20" s="179"/>
      <c r="E20" s="178" t="s">
        <v>133</v>
      </c>
      <c r="F20" s="180"/>
      <c r="G20" s="156"/>
    </row>
    <row r="21" spans="1:7" ht="25" customHeight="1" x14ac:dyDescent="0.35">
      <c r="A21" s="171"/>
      <c r="B21" s="92"/>
      <c r="C21" s="178" t="s">
        <v>132</v>
      </c>
      <c r="D21" s="179"/>
      <c r="E21" s="178" t="s">
        <v>133</v>
      </c>
      <c r="F21" s="180"/>
      <c r="G21" s="156"/>
    </row>
    <row r="22" spans="1:7" ht="25" customHeight="1" thickBot="1" x14ac:dyDescent="0.4">
      <c r="A22" s="171"/>
      <c r="B22" s="181"/>
      <c r="C22" s="161" t="s">
        <v>132</v>
      </c>
      <c r="D22" s="162"/>
      <c r="E22" s="161" t="s">
        <v>133</v>
      </c>
      <c r="F22" s="182"/>
      <c r="G22" s="175"/>
    </row>
    <row r="23" spans="1:7" ht="25" customHeight="1" x14ac:dyDescent="0.35">
      <c r="A23" s="424"/>
      <c r="B23" s="183" t="s">
        <v>141</v>
      </c>
      <c r="C23" s="184" t="s">
        <v>142</v>
      </c>
      <c r="D23" s="185"/>
      <c r="E23" s="186" t="s">
        <v>143</v>
      </c>
      <c r="F23" s="187"/>
      <c r="G23" s="188"/>
    </row>
    <row r="24" spans="1:7" ht="25" customHeight="1" x14ac:dyDescent="0.35">
      <c r="A24" s="425"/>
      <c r="B24" s="189" t="s">
        <v>144</v>
      </c>
      <c r="C24" s="190" t="s">
        <v>132</v>
      </c>
      <c r="D24" s="75"/>
      <c r="E24" s="157" t="s">
        <v>133</v>
      </c>
      <c r="F24" s="180"/>
      <c r="G24" s="156"/>
    </row>
    <row r="25" spans="1:7" ht="25" customHeight="1" x14ac:dyDescent="0.35">
      <c r="A25" s="191"/>
      <c r="B25" s="189" t="s">
        <v>145</v>
      </c>
      <c r="C25" s="192" t="s">
        <v>132</v>
      </c>
      <c r="D25" s="193"/>
      <c r="E25" s="178" t="s">
        <v>133</v>
      </c>
      <c r="F25" s="180"/>
      <c r="G25" s="156"/>
    </row>
    <row r="26" spans="1:7" ht="25" customHeight="1" x14ac:dyDescent="0.35">
      <c r="A26" s="191"/>
      <c r="B26" s="189" t="s">
        <v>146</v>
      </c>
      <c r="C26" s="192" t="s">
        <v>132</v>
      </c>
      <c r="D26" s="193"/>
      <c r="E26" s="178" t="s">
        <v>133</v>
      </c>
      <c r="F26" s="180"/>
      <c r="G26" s="156"/>
    </row>
    <row r="27" spans="1:7" ht="25" customHeight="1" x14ac:dyDescent="0.35">
      <c r="A27" s="191"/>
      <c r="B27" s="183" t="s">
        <v>147</v>
      </c>
      <c r="C27" s="184" t="s">
        <v>132</v>
      </c>
      <c r="D27" s="185"/>
      <c r="E27" s="194" t="s">
        <v>133</v>
      </c>
      <c r="F27" s="182"/>
      <c r="G27" s="175"/>
    </row>
    <row r="28" spans="1:7" ht="30" customHeight="1" thickBot="1" x14ac:dyDescent="0.4">
      <c r="A28" s="195"/>
      <c r="B28" s="181"/>
      <c r="C28" s="161" t="s">
        <v>132</v>
      </c>
      <c r="D28" s="181"/>
      <c r="E28" s="161" t="s">
        <v>133</v>
      </c>
      <c r="F28" s="196"/>
      <c r="G28" s="197"/>
    </row>
    <row r="29" spans="1:7" ht="30" customHeight="1" x14ac:dyDescent="0.35">
      <c r="B29" s="69"/>
      <c r="C29" s="69"/>
      <c r="D29" s="69"/>
      <c r="E29" s="69"/>
    </row>
    <row r="30" spans="1:7" ht="30" customHeight="1" x14ac:dyDescent="0.35">
      <c r="B30" s="69"/>
      <c r="C30" s="69"/>
      <c r="D30" s="69"/>
      <c r="E30" s="69"/>
    </row>
    <row r="31" spans="1:7" ht="30" customHeight="1" x14ac:dyDescent="0.35">
      <c r="B31" s="69"/>
      <c r="C31" s="69"/>
      <c r="D31" s="69"/>
      <c r="E31" s="69"/>
    </row>
    <row r="32" spans="1:7" ht="30" customHeight="1" x14ac:dyDescent="0.35">
      <c r="B32" s="69"/>
      <c r="C32" s="69"/>
      <c r="D32" s="69"/>
      <c r="E32" s="69"/>
    </row>
    <row r="33" spans="2:5" ht="30" customHeight="1" x14ac:dyDescent="0.35">
      <c r="B33" s="69"/>
      <c r="C33" s="69"/>
      <c r="D33" s="69"/>
      <c r="E33" s="69"/>
    </row>
    <row r="34" spans="2:5" x14ac:dyDescent="0.35">
      <c r="B34" s="69"/>
      <c r="C34" s="69"/>
      <c r="D34" s="69"/>
      <c r="E34" s="69"/>
    </row>
    <row r="35" spans="2:5" x14ac:dyDescent="0.35">
      <c r="B35" s="69"/>
      <c r="C35" s="69"/>
      <c r="D35" s="69"/>
      <c r="E35" s="69"/>
    </row>
    <row r="36" spans="2:5" x14ac:dyDescent="0.35">
      <c r="B36" s="69"/>
      <c r="C36" s="69"/>
      <c r="D36" s="69"/>
      <c r="E36" s="69"/>
    </row>
    <row r="37" spans="2:5" x14ac:dyDescent="0.35">
      <c r="B37" s="69"/>
      <c r="C37" s="69"/>
      <c r="D37" s="69"/>
      <c r="E37" s="69"/>
    </row>
  </sheetData>
  <sheetProtection algorithmName="SHA-512" hashValue="r4OlmfgS15kwrfMuHUvA+3G+1XY26YESJBvSNWVWF3A7o9dACiCeVXAZdU8gEHxTuXK8QI15ltkX+mjihDqziA==" saltValue="MFZ3gR7GxZKSF1AKISvjQg==" spinCount="100000" sheet="1" objects="1" scenarios="1"/>
  <mergeCells count="11">
    <mergeCell ref="A23:A24"/>
    <mergeCell ref="A2:E2"/>
    <mergeCell ref="A3:C3"/>
    <mergeCell ref="A4:B4"/>
    <mergeCell ref="A5:B5"/>
    <mergeCell ref="A6:B6"/>
    <mergeCell ref="A7:B7"/>
    <mergeCell ref="A8:B8"/>
    <mergeCell ref="A9:B9"/>
    <mergeCell ref="A10:B10"/>
    <mergeCell ref="A12:B12"/>
  </mergeCells>
  <phoneticPr fontId="2"/>
  <printOptions horizontalCentered="1"/>
  <pageMargins left="0.39370078740157483" right="0.39370078740157483" top="0.98425196850393704" bottom="0.98425196850393704" header="0.51181102362204722" footer="0.51181102362204722"/>
  <pageSetup paperSize="9"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8 a S R T + V p a 4 O n A A A A + A A A A B I A H A B D b 2 5 m a W c v U G F j a 2 F n Z S 5 4 b W w g o h g A K K A U A A A A A A A A A A A A A A A A A A A A A A A A A A A A h Y + 9 D o I w G E V f h X S n f y p R 8 l E G N y M J i Y l x b a B C F Y q h R X g 3 B x / J V 5 B E U T f H e 3 K G c x + 3 O 8 R D X X l X 1 V r d m A g x T J G n T N b k 2 h Q R 6 t z R X 6 J Y Q C q z s y y U N 8 r G h o P N I 1 Q 6 d w k J 6 f s e 9 z P c t A X h l D J y S L a 7 r F S 1 R B 9 Z / 5 d 9 b a y T J l N I w P 4 V I z g O G F 6 w F c f z g A G Z M C T a f B U + F m M K 5 A f C u q t c 1 y p x k v 4 m B T J N I O 8 X 4 g l Q S w M E F A A C A A g A 8 a S R T 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P G k k U 8 o i k e 4 D g A A A B E A A A A T A B w A R m 9 y b X V s Y X M v U 2 V j d G l v b j E u b S C i G A A o o B Q A A A A A A A A A A A A A A A A A A A A A A A A A A A A r T k 0 u y c z P U w i G 0 I b W A F B L A Q I t A B Q A A g A I A P G k k U / l a W u D p w A A A P g A A A A S A A A A A A A A A A A A A A A A A A A A A A B D b 2 5 m a W c v U G F j a 2 F n Z S 5 4 b W x Q S w E C L Q A U A A I A C A D x p J F P D 8 r p q 6 Q A A A D p A A A A E w A A A A A A A A A A A A A A A A D z A A A A W 0 N v b n R l b n R f V H l w Z X N d L n h t b F B L A Q I t A B Q A A g A I A P G k k U 8 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x K K r f X C + E S b n W m x X Z U y P r A A A A A A I A A A A A A A N m A A D A A A A A E A A A A K F Z B m Q p g + H L S P s 9 G k L V G d E A A A A A B I A A A K A A A A A Q A A A A o 6 7 5 n r S O S w 2 e z a y B q D A N 1 V A A A A B F F p X w l C h f w J 9 b W C s 0 H n y 2 1 R X A S X K X 2 b h S r 7 S 9 g G 2 9 s U I L 1 p k 6 o y z 2 T Y F g 3 0 / S M d t 7 P 3 9 S s j f N z f H m 0 g U u / L R q U x u B 9 a 0 o + 0 + E q F h h i U 9 N l x Q A A A A B 3 U 8 y s k Q g k w V G H G E N 8 5 1 O B U P a W w = = < / D a t a M a s h u p > 
</file>

<file path=customXml/itemProps1.xml><?xml version="1.0" encoding="utf-8"?>
<ds:datastoreItem xmlns:ds="http://schemas.openxmlformats.org/officeDocument/2006/customXml" ds:itemID="{53DD0267-B390-4DA3-A2A8-05D53BF8B71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支払総括表・期合計（様式7号別紙1-1）</vt:lpstr>
      <vt:lpstr>支払総括表・遂行報告以降（様式7号別紙2-1)</vt:lpstr>
      <vt:lpstr>経費別明細表（様式7号別紙3-1）</vt:lpstr>
      <vt:lpstr>人件費総括表・期合計（様式７号別紙４）</vt:lpstr>
      <vt:lpstr>人件費総括表・遂行報告以降（様式７号別紙5）</vt:lpstr>
      <vt:lpstr>従業員別人件費総括表（様式７号別紙6）</vt:lpstr>
      <vt:lpstr>人件費個別明細表（様式７号別紙7）</vt:lpstr>
      <vt:lpstr>資産表（様式7号付表） </vt:lpstr>
      <vt:lpstr>'経費別明細表（様式7号別紙3-1）'!Print_Area</vt:lpstr>
      <vt:lpstr>'支払総括表・期合計（様式7号別紙1-1）'!Print_Area</vt:lpstr>
      <vt:lpstr>'支払総括表・遂行報告以降（様式7号別紙2-1)'!Print_Area</vt:lpstr>
      <vt:lpstr>'従業員別人件費総括表（様式７号別紙6）'!Print_Area</vt:lpstr>
      <vt:lpstr>'人件費個別明細表（様式７号別紙7）'!Print_Area</vt:lpstr>
      <vt:lpstr>'人件費総括表・期合計（様式７号別紙４）'!Print_Area</vt:lpstr>
      <vt:lpstr>'人件費総括表・遂行報告以降（様式７号別紙5）'!Print_Area</vt:lpstr>
      <vt:lpstr>'経費別明細表（様式7号別紙3-1）'!Print_Titles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佐賀 樹</cp:lastModifiedBy>
  <cp:lastPrinted>2020-12-17T00:31:32Z</cp:lastPrinted>
  <dcterms:created xsi:type="dcterms:W3CDTF">1997-01-08T22:48:59Z</dcterms:created>
  <dcterms:modified xsi:type="dcterms:W3CDTF">2025-08-28T04:40:12Z</dcterms:modified>
</cp:coreProperties>
</file>