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9200" windowHeight="11370" tabRatio="807" activeTab="2"/>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H15" i="29" l="1"/>
  <c r="H14" i="29"/>
  <c r="H13" i="29"/>
  <c r="H12" i="29"/>
  <c r="I12" i="29" s="1"/>
  <c r="H11" i="29"/>
  <c r="I14" i="29"/>
  <c r="I11" i="29"/>
  <c r="I16" i="29"/>
  <c r="I15" i="29"/>
  <c r="I13" i="29"/>
  <c r="G11" i="18"/>
  <c r="G9" i="18"/>
  <c r="H9" i="18"/>
  <c r="H11" i="18"/>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16" i="23"/>
  <c r="D16" i="22"/>
  <c r="G15" i="22"/>
  <c r="G14" i="22"/>
  <c r="G13" i="22"/>
  <c r="G12" i="22"/>
  <c r="G11" i="22"/>
  <c r="G10"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<sst xmlns="http://schemas.openxmlformats.org/spreadsheetml/2006/main" count="516" uniqueCount="153">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</sst>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50">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81"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view="pageLayout" topLeftCell="A4" zoomScale="70" zoomScaleNormal="80" zoomScaleSheetLayoutView="70" zoomScalePageLayoutView="70" workbookViewId="0">
      <selection activeCell="G13" sqref="G13"/>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75</v>
      </c>
      <c r="D1" s="50"/>
      <c r="E1" s="50"/>
      <c r="F1" s="50"/>
      <c r="G1" s="50"/>
      <c r="H1" s="50"/>
    </row>
    <row r="2" spans="2:11" s="13" customFormat="1" ht="24" customHeight="1" x14ac:dyDescent="0.15">
      <c r="B2" s="285" t="s">
        <v>122</v>
      </c>
      <c r="C2" s="285"/>
      <c r="D2" s="285"/>
      <c r="E2" s="285"/>
      <c r="F2" s="285"/>
      <c r="G2" s="285"/>
      <c r="H2" s="285"/>
      <c r="I2" s="285"/>
    </row>
    <row r="3" spans="2:11" ht="24" customHeight="1" x14ac:dyDescent="0.15">
      <c r="B3" s="288" t="s">
        <v>81</v>
      </c>
      <c r="C3" s="288"/>
      <c r="D3" s="288"/>
      <c r="E3" s="288"/>
      <c r="F3" s="288"/>
      <c r="G3" s="288"/>
      <c r="H3" s="288"/>
      <c r="I3" s="288"/>
      <c r="J3" s="13"/>
      <c r="K3" s="134"/>
    </row>
    <row r="4" spans="2:11" ht="24" customHeight="1" x14ac:dyDescent="0.15">
      <c r="B4" s="252" t="s">
        <v>82</v>
      </c>
      <c r="C4" s="135" t="s">
        <v>44</v>
      </c>
      <c r="D4" s="122"/>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71</v>
      </c>
      <c r="C6" s="289" t="s">
        <v>80</v>
      </c>
      <c r="D6" s="290"/>
      <c r="E6" s="290"/>
      <c r="F6" s="281" t="s">
        <v>83</v>
      </c>
      <c r="G6" s="281" t="s">
        <v>84</v>
      </c>
      <c r="H6" s="281" t="s">
        <v>85</v>
      </c>
      <c r="I6" s="292" t="s">
        <v>13</v>
      </c>
    </row>
    <row r="7" spans="2:11" ht="24" customHeight="1" thickBot="1" x14ac:dyDescent="0.2">
      <c r="B7" s="296"/>
      <c r="C7" s="291"/>
      <c r="D7" s="291"/>
      <c r="E7" s="291"/>
      <c r="F7" s="282"/>
      <c r="G7" s="297"/>
      <c r="H7" s="297"/>
      <c r="I7" s="293"/>
    </row>
    <row r="8" spans="2:11" ht="44.25" customHeight="1" x14ac:dyDescent="0.15">
      <c r="B8" s="294" t="s">
        <v>86</v>
      </c>
      <c r="C8" s="284" t="s">
        <v>29</v>
      </c>
      <c r="D8" s="284"/>
      <c r="E8" s="284"/>
      <c r="F8" s="123">
        <f>G8+H8</f>
        <v>0</v>
      </c>
      <c r="G8" s="123"/>
      <c r="H8" s="124"/>
      <c r="I8" s="125"/>
    </row>
    <row r="9" spans="2:11" ht="44.25" customHeight="1" x14ac:dyDescent="0.15">
      <c r="B9" s="294"/>
      <c r="C9" s="283" t="s">
        <v>87</v>
      </c>
      <c r="D9" s="283"/>
      <c r="E9" s="283"/>
      <c r="F9" s="123">
        <f t="shared" ref="F9:F17" si="0">G9+H9</f>
        <v>0</v>
      </c>
      <c r="G9" s="126"/>
      <c r="H9" s="127"/>
      <c r="I9" s="128"/>
    </row>
    <row r="10" spans="2:11" ht="44.25" customHeight="1" x14ac:dyDescent="0.15">
      <c r="B10" s="294"/>
      <c r="C10" s="283" t="s">
        <v>58</v>
      </c>
      <c r="D10" s="283"/>
      <c r="E10" s="283"/>
      <c r="F10" s="123">
        <f t="shared" si="0"/>
        <v>0</v>
      </c>
      <c r="G10" s="126"/>
      <c r="H10" s="127"/>
      <c r="I10" s="128"/>
    </row>
    <row r="11" spans="2:11" ht="44.25" customHeight="1" x14ac:dyDescent="0.15">
      <c r="B11" s="294"/>
      <c r="C11" s="283" t="s">
        <v>59</v>
      </c>
      <c r="D11" s="286"/>
      <c r="E11" s="286"/>
      <c r="F11" s="123">
        <f t="shared" si="0"/>
        <v>0</v>
      </c>
      <c r="G11" s="126"/>
      <c r="H11" s="127"/>
      <c r="I11" s="128"/>
    </row>
    <row r="12" spans="2:11" ht="44.25" customHeight="1" x14ac:dyDescent="0.15">
      <c r="B12" s="294"/>
      <c r="C12" s="287" t="s">
        <v>88</v>
      </c>
      <c r="D12" s="286"/>
      <c r="E12" s="286"/>
      <c r="F12" s="123">
        <f t="shared" si="0"/>
        <v>0</v>
      </c>
      <c r="G12" s="126"/>
      <c r="H12" s="127"/>
      <c r="I12" s="128"/>
    </row>
    <row r="13" spans="2:11" ht="44.25" customHeight="1" x14ac:dyDescent="0.15">
      <c r="B13" s="276"/>
      <c r="C13" s="287" t="s">
        <v>89</v>
      </c>
      <c r="D13" s="286"/>
      <c r="E13" s="286"/>
      <c r="F13" s="123">
        <f t="shared" si="0"/>
        <v>0</v>
      </c>
      <c r="G13" s="126"/>
      <c r="H13" s="127"/>
      <c r="I13" s="128"/>
    </row>
    <row r="14" spans="2:11" ht="44.25" customHeight="1" x14ac:dyDescent="0.15">
      <c r="B14" s="109" t="s">
        <v>72</v>
      </c>
      <c r="C14" s="283" t="s">
        <v>30</v>
      </c>
      <c r="D14" s="283"/>
      <c r="E14" s="283"/>
      <c r="F14" s="123">
        <f>G14+H14</f>
        <v>0</v>
      </c>
      <c r="G14" s="126"/>
      <c r="H14" s="127"/>
      <c r="I14" s="128"/>
    </row>
    <row r="15" spans="2:11" ht="44.25" customHeight="1" x14ac:dyDescent="0.15">
      <c r="B15" s="275" t="s">
        <v>73</v>
      </c>
      <c r="C15" s="283" t="s">
        <v>90</v>
      </c>
      <c r="D15" s="283"/>
      <c r="E15" s="283"/>
      <c r="F15" s="123">
        <f>G15+H15</f>
        <v>0</v>
      </c>
      <c r="G15" s="126"/>
      <c r="H15" s="127"/>
      <c r="I15" s="128"/>
    </row>
    <row r="16" spans="2:11" ht="44.25" customHeight="1" x14ac:dyDescent="0.15">
      <c r="B16" s="276"/>
      <c r="C16" s="283" t="s">
        <v>91</v>
      </c>
      <c r="D16" s="283"/>
      <c r="E16" s="283"/>
      <c r="F16" s="123">
        <f>G16+H16</f>
        <v>0</v>
      </c>
      <c r="G16" s="126"/>
      <c r="H16" s="127"/>
      <c r="I16" s="128"/>
    </row>
    <row r="17" spans="2:9" ht="44.25" customHeight="1" thickBot="1" x14ac:dyDescent="0.2">
      <c r="B17" s="277" t="s">
        <v>55</v>
      </c>
      <c r="C17" s="278"/>
      <c r="D17" s="278"/>
      <c r="E17" s="278"/>
      <c r="F17" s="123">
        <f t="shared" si="0"/>
        <v>0</v>
      </c>
      <c r="G17" s="129"/>
      <c r="H17" s="130"/>
      <c r="I17" s="131"/>
    </row>
    <row r="18" spans="2:9" ht="44.25" customHeight="1" thickBot="1" x14ac:dyDescent="0.2">
      <c r="B18" s="279" t="s">
        <v>10</v>
      </c>
      <c r="C18" s="280"/>
      <c r="D18" s="280"/>
      <c r="E18" s="280"/>
      <c r="F18" s="132">
        <f>SUM(F8:F17)</f>
        <v>0</v>
      </c>
      <c r="G18" s="132">
        <f>SUM(G8:G17)</f>
        <v>0</v>
      </c>
      <c r="H18" s="132">
        <f>SUM(H8:H17)</f>
        <v>0</v>
      </c>
      <c r="I18" s="133"/>
    </row>
    <row r="19" spans="2:9" ht="25.5" customHeight="1" x14ac:dyDescent="0.15">
      <c r="B19" s="228" t="s">
        <v>115</v>
      </c>
      <c r="C19" s="227" t="s">
        <v>118</v>
      </c>
      <c r="E19" s="255"/>
    </row>
    <row r="20" spans="2:9" ht="22.5" customHeight="1" x14ac:dyDescent="0.15">
      <c r="B20" s="227"/>
      <c r="C20" s="227" t="s">
        <v>119</v>
      </c>
      <c r="D20" s="5"/>
      <c r="E20" s="2"/>
    </row>
    <row r="21" spans="2:9" ht="21" customHeight="1" x14ac:dyDescent="0.15">
      <c r="C21" s="3" t="s">
        <v>120</v>
      </c>
      <c r="D21" s="2"/>
      <c r="E21" s="2"/>
    </row>
    <row r="22" spans="2:9" x14ac:dyDescent="0.15">
      <c r="E22" s="13"/>
    </row>
  </sheetData>
  <mergeCells count="21">
    <mergeCell ref="B2:I2"/>
    <mergeCell ref="C10:E10"/>
    <mergeCell ref="C11:E11"/>
    <mergeCell ref="C12:E12"/>
    <mergeCell ref="C13:E13"/>
    <mergeCell ref="B3:I3"/>
    <mergeCell ref="C6:E7"/>
    <mergeCell ref="I6:I7"/>
    <mergeCell ref="B8:B13"/>
    <mergeCell ref="B6:B7"/>
    <mergeCell ref="H6:H7"/>
    <mergeCell ref="G6:G7"/>
    <mergeCell ref="B15:B16"/>
    <mergeCell ref="B17:E17"/>
    <mergeCell ref="B18:E18"/>
    <mergeCell ref="F6:F7"/>
    <mergeCell ref="C16:E16"/>
    <mergeCell ref="C8:E8"/>
    <mergeCell ref="C9:E9"/>
    <mergeCell ref="C15:E15"/>
    <mergeCell ref="C14:E14"/>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view="pageLayout" topLeftCell="A16" zoomScale="70" zoomScaleNormal="80" zoomScaleSheetLayoutView="70" zoomScalePageLayoutView="70" workbookViewId="0">
      <selection activeCell="D5" sqref="D5"/>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76</v>
      </c>
      <c r="D1" s="50"/>
      <c r="E1" s="50"/>
      <c r="F1" s="50"/>
      <c r="G1" s="50"/>
      <c r="H1" s="50"/>
    </row>
    <row r="2" spans="2:11" s="13" customFormat="1" ht="24" customHeight="1" x14ac:dyDescent="0.15">
      <c r="B2" s="285" t="s">
        <v>92</v>
      </c>
      <c r="C2" s="285"/>
      <c r="D2" s="285"/>
      <c r="E2" s="285"/>
      <c r="F2" s="285"/>
      <c r="G2" s="285"/>
      <c r="H2" s="285"/>
      <c r="I2" s="285"/>
    </row>
    <row r="3" spans="2:11" ht="24" customHeight="1" x14ac:dyDescent="0.15">
      <c r="B3" s="288" t="s">
        <v>81</v>
      </c>
      <c r="C3" s="288"/>
      <c r="D3" s="288"/>
      <c r="E3" s="288"/>
      <c r="F3" s="288"/>
      <c r="G3" s="288"/>
      <c r="H3" s="288"/>
      <c r="I3" s="288"/>
      <c r="J3" s="13"/>
      <c r="K3" s="134"/>
    </row>
    <row r="4" spans="2:11" ht="24" customHeight="1" x14ac:dyDescent="0.15">
      <c r="B4" s="252" t="s">
        <v>82</v>
      </c>
      <c r="C4" s="135" t="s">
        <v>44</v>
      </c>
      <c r="D4" s="122"/>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71</v>
      </c>
      <c r="C6" s="289" t="s">
        <v>80</v>
      </c>
      <c r="D6" s="290"/>
      <c r="E6" s="290"/>
      <c r="F6" s="281" t="s">
        <v>83</v>
      </c>
      <c r="G6" s="281" t="s">
        <v>84</v>
      </c>
      <c r="H6" s="281" t="s">
        <v>85</v>
      </c>
      <c r="I6" s="292" t="s">
        <v>13</v>
      </c>
    </row>
    <row r="7" spans="2:11" ht="24" customHeight="1" thickBot="1" x14ac:dyDescent="0.2">
      <c r="B7" s="296"/>
      <c r="C7" s="291"/>
      <c r="D7" s="291"/>
      <c r="E7" s="291"/>
      <c r="F7" s="282"/>
      <c r="G7" s="297"/>
      <c r="H7" s="297"/>
      <c r="I7" s="293"/>
    </row>
    <row r="8" spans="2:11" ht="44.25" customHeight="1" x14ac:dyDescent="0.15">
      <c r="B8" s="294" t="s">
        <v>86</v>
      </c>
      <c r="C8" s="284" t="s">
        <v>29</v>
      </c>
      <c r="D8" s="284"/>
      <c r="E8" s="284"/>
      <c r="F8" s="123">
        <f>G8+H8</f>
        <v>0</v>
      </c>
      <c r="G8" s="123"/>
      <c r="H8" s="124"/>
      <c r="I8" s="125"/>
    </row>
    <row r="9" spans="2:11" ht="44.25" customHeight="1" x14ac:dyDescent="0.15">
      <c r="B9" s="294"/>
      <c r="C9" s="283" t="s">
        <v>87</v>
      </c>
      <c r="D9" s="283"/>
      <c r="E9" s="283"/>
      <c r="F9" s="123">
        <f t="shared" ref="F9:F17" si="0">G9+H9</f>
        <v>0</v>
      </c>
      <c r="G9" s="126"/>
      <c r="H9" s="127"/>
      <c r="I9" s="128"/>
    </row>
    <row r="10" spans="2:11" ht="44.25" customHeight="1" x14ac:dyDescent="0.15">
      <c r="B10" s="294"/>
      <c r="C10" s="283" t="s">
        <v>58</v>
      </c>
      <c r="D10" s="283"/>
      <c r="E10" s="283"/>
      <c r="F10" s="123">
        <f t="shared" si="0"/>
        <v>0</v>
      </c>
      <c r="G10" s="126"/>
      <c r="H10" s="127"/>
      <c r="I10" s="128"/>
    </row>
    <row r="11" spans="2:11" ht="44.25" customHeight="1" x14ac:dyDescent="0.15">
      <c r="B11" s="294"/>
      <c r="C11" s="283" t="s">
        <v>59</v>
      </c>
      <c r="D11" s="286"/>
      <c r="E11" s="286"/>
      <c r="F11" s="123">
        <f t="shared" si="0"/>
        <v>0</v>
      </c>
      <c r="G11" s="126"/>
      <c r="H11" s="127"/>
      <c r="I11" s="128"/>
    </row>
    <row r="12" spans="2:11" ht="44.25" customHeight="1" x14ac:dyDescent="0.15">
      <c r="B12" s="294"/>
      <c r="C12" s="287" t="s">
        <v>88</v>
      </c>
      <c r="D12" s="286"/>
      <c r="E12" s="286"/>
      <c r="F12" s="123">
        <f t="shared" si="0"/>
        <v>0</v>
      </c>
      <c r="G12" s="126"/>
      <c r="H12" s="127"/>
      <c r="I12" s="128"/>
    </row>
    <row r="13" spans="2:11" ht="44.25" customHeight="1" x14ac:dyDescent="0.15">
      <c r="B13" s="276"/>
      <c r="C13" s="287" t="s">
        <v>89</v>
      </c>
      <c r="D13" s="286"/>
      <c r="E13" s="286"/>
      <c r="F13" s="123">
        <f t="shared" si="0"/>
        <v>0</v>
      </c>
      <c r="G13" s="126"/>
      <c r="H13" s="127"/>
      <c r="I13" s="128"/>
    </row>
    <row r="14" spans="2:11" ht="44.25" customHeight="1" x14ac:dyDescent="0.15">
      <c r="B14" s="109" t="s">
        <v>72</v>
      </c>
      <c r="C14" s="283" t="s">
        <v>30</v>
      </c>
      <c r="D14" s="283"/>
      <c r="E14" s="283"/>
      <c r="F14" s="123">
        <f>G14+H14</f>
        <v>0</v>
      </c>
      <c r="G14" s="126"/>
      <c r="H14" s="127"/>
      <c r="I14" s="128"/>
    </row>
    <row r="15" spans="2:11" ht="44.25" customHeight="1" x14ac:dyDescent="0.15">
      <c r="B15" s="275" t="s">
        <v>73</v>
      </c>
      <c r="C15" s="283" t="s">
        <v>90</v>
      </c>
      <c r="D15" s="283"/>
      <c r="E15" s="283"/>
      <c r="F15" s="123">
        <f>G15+H15</f>
        <v>0</v>
      </c>
      <c r="G15" s="126"/>
      <c r="H15" s="127"/>
      <c r="I15" s="128"/>
    </row>
    <row r="16" spans="2:11" ht="44.25" customHeight="1" x14ac:dyDescent="0.15">
      <c r="B16" s="276"/>
      <c r="C16" s="283" t="s">
        <v>91</v>
      </c>
      <c r="D16" s="283"/>
      <c r="E16" s="283"/>
      <c r="F16" s="123">
        <f>G16+H16</f>
        <v>0</v>
      </c>
      <c r="G16" s="126"/>
      <c r="H16" s="127"/>
      <c r="I16" s="128"/>
    </row>
    <row r="17" spans="2:9" ht="44.25" customHeight="1" thickBot="1" x14ac:dyDescent="0.2">
      <c r="B17" s="277" t="s">
        <v>55</v>
      </c>
      <c r="C17" s="278"/>
      <c r="D17" s="278"/>
      <c r="E17" s="278"/>
      <c r="F17" s="123">
        <f t="shared" si="0"/>
        <v>0</v>
      </c>
      <c r="G17" s="129"/>
      <c r="H17" s="130"/>
      <c r="I17" s="131"/>
    </row>
    <row r="18" spans="2:9" ht="44.25" customHeight="1" thickBot="1" x14ac:dyDescent="0.2">
      <c r="B18" s="279" t="s">
        <v>10</v>
      </c>
      <c r="C18" s="280"/>
      <c r="D18" s="280"/>
      <c r="E18" s="280"/>
      <c r="F18" s="132">
        <f>SUM(F8:F17)</f>
        <v>0</v>
      </c>
      <c r="G18" s="132">
        <f>SUM(G8:G17)</f>
        <v>0</v>
      </c>
      <c r="H18" s="132">
        <f>SUM(H8:H17)</f>
        <v>0</v>
      </c>
      <c r="I18" s="133"/>
    </row>
    <row r="19" spans="2:9" ht="25.5" customHeight="1" x14ac:dyDescent="0.15">
      <c r="B19" s="228" t="s">
        <v>115</v>
      </c>
      <c r="C19" s="227" t="s">
        <v>116</v>
      </c>
      <c r="D19" s="227"/>
      <c r="E19" s="227"/>
      <c r="F19" s="162"/>
    </row>
    <row r="20" spans="2:9" ht="22.5" customHeight="1" x14ac:dyDescent="0.15">
      <c r="B20" s="227"/>
      <c r="C20" s="227" t="s">
        <v>117</v>
      </c>
      <c r="D20" s="253"/>
      <c r="E20" s="254"/>
      <c r="F20" s="162"/>
    </row>
    <row r="21" spans="2:9" ht="21" customHeight="1" x14ac:dyDescent="0.15">
      <c r="C21" s="3" t="s">
        <v>145</v>
      </c>
      <c r="D21" s="2"/>
      <c r="E21" s="2"/>
    </row>
    <row r="22" spans="2:9" x14ac:dyDescent="0.15">
      <c r="E22" s="13"/>
    </row>
  </sheetData>
  <mergeCells count="21">
    <mergeCell ref="B18:E18"/>
    <mergeCell ref="C14:E14"/>
    <mergeCell ref="B15:B16"/>
    <mergeCell ref="C15:E15"/>
    <mergeCell ref="C16:E16"/>
    <mergeCell ref="B17:E17"/>
    <mergeCell ref="B8:B13"/>
    <mergeCell ref="C8:E8"/>
    <mergeCell ref="C9:E9"/>
    <mergeCell ref="C10:E10"/>
    <mergeCell ref="C11:E11"/>
    <mergeCell ref="C12:E12"/>
    <mergeCell ref="C13:E13"/>
    <mergeCell ref="B2:I2"/>
    <mergeCell ref="B3:I3"/>
    <mergeCell ref="B6:B7"/>
    <mergeCell ref="C6:E7"/>
    <mergeCell ref="F6:F7"/>
    <mergeCell ref="G6:G7"/>
    <mergeCell ref="H6:H7"/>
    <mergeCell ref="I6:I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tabSelected="1" view="pageBreakPreview" topLeftCell="C1" zoomScale="60" zoomScaleNormal="70" zoomScalePageLayoutView="55" workbookViewId="0">
      <selection activeCell="G24" sqref="G24:I24"/>
    </sheetView>
  </sheetViews>
  <sheetFormatPr defaultRowHeight="13.5" x14ac:dyDescent="0.15"/>
  <cols>
    <col min="1" max="1" width="1.6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6384" width="9" style="1"/>
  </cols>
  <sheetData>
    <row r="1" spans="2:19" ht="24.95" customHeight="1" x14ac:dyDescent="0.2">
      <c r="B1" s="52" t="s">
        <v>77</v>
      </c>
      <c r="C1" s="52"/>
      <c r="D1" s="59"/>
      <c r="E1" s="59"/>
      <c r="F1" s="59"/>
      <c r="G1" s="59"/>
      <c r="H1" s="59"/>
      <c r="I1" s="59"/>
      <c r="J1" s="59"/>
      <c r="K1" s="59"/>
      <c r="L1" s="59"/>
      <c r="M1" s="59"/>
      <c r="N1" s="59"/>
      <c r="O1" s="59"/>
      <c r="P1" s="59"/>
      <c r="Q1" s="59"/>
    </row>
    <row r="2" spans="2:19" ht="24.95" customHeight="1" x14ac:dyDescent="0.15">
      <c r="B2" s="285" t="s">
        <v>46</v>
      </c>
      <c r="C2" s="285"/>
      <c r="D2" s="285"/>
      <c r="E2" s="285"/>
      <c r="F2" s="285"/>
      <c r="G2" s="285"/>
      <c r="H2" s="285"/>
      <c r="I2" s="285"/>
      <c r="J2" s="285"/>
      <c r="K2" s="285"/>
      <c r="L2" s="285"/>
      <c r="M2" s="285"/>
      <c r="N2" s="285"/>
      <c r="O2" s="285"/>
      <c r="P2" s="285"/>
      <c r="Q2" s="285"/>
    </row>
    <row r="3" spans="2:19" ht="20.100000000000001" customHeight="1" x14ac:dyDescent="0.15">
      <c r="B3" s="108"/>
      <c r="C3" s="108"/>
      <c r="D3" s="108"/>
      <c r="E3" s="108"/>
      <c r="F3" s="108"/>
      <c r="G3" s="108"/>
      <c r="H3" s="29" t="s">
        <v>81</v>
      </c>
      <c r="I3" s="108"/>
      <c r="J3" s="108"/>
      <c r="K3" s="108"/>
      <c r="L3" s="108"/>
      <c r="M3" s="108"/>
      <c r="N3" s="108"/>
      <c r="O3" s="108"/>
      <c r="P3" s="108"/>
      <c r="Q3" s="108"/>
      <c r="R3" s="13"/>
      <c r="S3" s="134"/>
    </row>
    <row r="4" spans="2:19" ht="24.95" customHeight="1" x14ac:dyDescent="0.2">
      <c r="B4" s="135" t="s">
        <v>93</v>
      </c>
      <c r="C4" s="352"/>
      <c r="D4" s="352"/>
      <c r="E4" s="29"/>
      <c r="F4" s="29"/>
      <c r="G4" s="53"/>
      <c r="H4" s="60"/>
      <c r="I4" s="60"/>
      <c r="J4" s="60"/>
      <c r="K4" s="60"/>
      <c r="L4" s="60"/>
      <c r="M4" s="60"/>
      <c r="N4" s="59"/>
      <c r="O4" s="59"/>
      <c r="P4" s="111"/>
      <c r="Q4" s="111"/>
    </row>
    <row r="5" spans="2:19" ht="24.95" customHeight="1" x14ac:dyDescent="0.2">
      <c r="B5" s="136" t="s">
        <v>146</v>
      </c>
      <c r="C5" s="353"/>
      <c r="D5" s="353"/>
      <c r="E5" s="111"/>
      <c r="F5" s="112"/>
      <c r="G5" s="112"/>
      <c r="H5" s="59"/>
      <c r="I5" s="59"/>
      <c r="J5" s="59"/>
      <c r="K5" s="59"/>
      <c r="L5" s="59"/>
      <c r="M5" s="59"/>
      <c r="N5" s="59"/>
      <c r="O5" s="59"/>
      <c r="P5" s="137" t="s">
        <v>94</v>
      </c>
      <c r="Q5" s="138">
        <v>1</v>
      </c>
    </row>
    <row r="6" spans="2:19" ht="15" thickBot="1" x14ac:dyDescent="0.2">
      <c r="I6" s="139" t="s">
        <v>15</v>
      </c>
    </row>
    <row r="7" spans="2:19" ht="34.5" x14ac:dyDescent="0.2">
      <c r="B7" s="354" t="s">
        <v>31</v>
      </c>
      <c r="C7" s="355"/>
      <c r="D7" s="300" t="s">
        <v>18</v>
      </c>
      <c r="E7" s="300"/>
      <c r="F7" s="301"/>
      <c r="G7" s="6" t="s">
        <v>12</v>
      </c>
      <c r="H7" s="11" t="s">
        <v>95</v>
      </c>
      <c r="I7" s="7" t="s">
        <v>96</v>
      </c>
      <c r="J7" s="20" t="s">
        <v>3</v>
      </c>
      <c r="K7" s="14" t="s">
        <v>4</v>
      </c>
      <c r="L7" s="14" t="s">
        <v>16</v>
      </c>
      <c r="M7" s="14" t="s">
        <v>5</v>
      </c>
      <c r="N7" s="14" t="s">
        <v>6</v>
      </c>
      <c r="O7" s="21" t="s">
        <v>7</v>
      </c>
      <c r="P7" s="18" t="s">
        <v>11</v>
      </c>
      <c r="Q7" s="345" t="s">
        <v>8</v>
      </c>
    </row>
    <row r="8" spans="2:19" ht="24.75" customHeight="1" thickBot="1" x14ac:dyDescent="0.2">
      <c r="B8" s="356"/>
      <c r="C8" s="357"/>
      <c r="D8" s="15" t="s">
        <v>17</v>
      </c>
      <c r="E8" s="16" t="s">
        <v>0</v>
      </c>
      <c r="F8" s="17" t="s">
        <v>1</v>
      </c>
      <c r="G8" s="8" t="s">
        <v>97</v>
      </c>
      <c r="H8" s="9" t="s">
        <v>98</v>
      </c>
      <c r="I8" s="10" t="s">
        <v>45</v>
      </c>
      <c r="J8" s="23" t="s">
        <v>2</v>
      </c>
      <c r="K8" s="22" t="s">
        <v>2</v>
      </c>
      <c r="L8" s="22" t="s">
        <v>2</v>
      </c>
      <c r="M8" s="22" t="s">
        <v>2</v>
      </c>
      <c r="N8" s="22" t="s">
        <v>2</v>
      </c>
      <c r="O8" s="24" t="s">
        <v>2</v>
      </c>
      <c r="P8" s="15" t="s">
        <v>27</v>
      </c>
      <c r="Q8" s="346"/>
    </row>
    <row r="9" spans="2:19" ht="32.1" customHeight="1" x14ac:dyDescent="0.15">
      <c r="B9" s="358"/>
      <c r="C9" s="359"/>
      <c r="D9" s="302"/>
      <c r="E9" s="307"/>
      <c r="F9" s="341"/>
      <c r="G9" s="316">
        <f>H9+I9</f>
        <v>0</v>
      </c>
      <c r="H9" s="326">
        <f>E9*F9</f>
        <v>0</v>
      </c>
      <c r="I9" s="324"/>
      <c r="J9" s="322"/>
      <c r="K9" s="320"/>
      <c r="L9" s="338"/>
      <c r="M9" s="320"/>
      <c r="N9" s="320"/>
      <c r="O9" s="335"/>
      <c r="P9" s="250"/>
      <c r="Q9" s="333"/>
      <c r="S9" s="134"/>
    </row>
    <row r="10" spans="2:19" ht="32.1" customHeight="1" x14ac:dyDescent="0.15">
      <c r="B10" s="360"/>
      <c r="C10" s="361"/>
      <c r="D10" s="303"/>
      <c r="E10" s="308"/>
      <c r="F10" s="342"/>
      <c r="G10" s="316"/>
      <c r="H10" s="327"/>
      <c r="I10" s="325"/>
      <c r="J10" s="323"/>
      <c r="K10" s="321"/>
      <c r="L10" s="332"/>
      <c r="M10" s="321"/>
      <c r="N10" s="321"/>
      <c r="O10" s="336"/>
      <c r="P10" s="140" t="s">
        <v>28</v>
      </c>
      <c r="Q10" s="334"/>
    </row>
    <row r="11" spans="2:19" ht="32.1" customHeight="1" x14ac:dyDescent="0.15">
      <c r="B11" s="362"/>
      <c r="C11" s="363"/>
      <c r="D11" s="304"/>
      <c r="E11" s="313"/>
      <c r="F11" s="314"/>
      <c r="G11" s="316">
        <f>H11+I11</f>
        <v>0</v>
      </c>
      <c r="H11" s="317">
        <f>E11*F11</f>
        <v>0</v>
      </c>
      <c r="I11" s="325"/>
      <c r="J11" s="329"/>
      <c r="K11" s="330"/>
      <c r="L11" s="331"/>
      <c r="M11" s="330"/>
      <c r="N11" s="330"/>
      <c r="O11" s="344"/>
      <c r="P11" s="251"/>
      <c r="Q11" s="334"/>
    </row>
    <row r="12" spans="2:19" ht="32.1" customHeight="1" x14ac:dyDescent="0.15">
      <c r="B12" s="360"/>
      <c r="C12" s="361"/>
      <c r="D12" s="303"/>
      <c r="E12" s="308"/>
      <c r="F12" s="315"/>
      <c r="G12" s="316"/>
      <c r="H12" s="317"/>
      <c r="I12" s="325"/>
      <c r="J12" s="323"/>
      <c r="K12" s="321"/>
      <c r="L12" s="332"/>
      <c r="M12" s="321"/>
      <c r="N12" s="321"/>
      <c r="O12" s="344"/>
      <c r="P12" s="140" t="s">
        <v>28</v>
      </c>
      <c r="Q12" s="334"/>
    </row>
    <row r="13" spans="2:19" ht="32.1" customHeight="1" x14ac:dyDescent="0.15">
      <c r="B13" s="347"/>
      <c r="C13" s="348"/>
      <c r="D13" s="298"/>
      <c r="E13" s="309"/>
      <c r="F13" s="311"/>
      <c r="G13" s="316">
        <f>H13+I13</f>
        <v>0</v>
      </c>
      <c r="H13" s="317">
        <f>E13*F13</f>
        <v>0</v>
      </c>
      <c r="I13" s="319"/>
      <c r="J13" s="318"/>
      <c r="K13" s="328"/>
      <c r="L13" s="328"/>
      <c r="M13" s="328"/>
      <c r="N13" s="328"/>
      <c r="O13" s="339"/>
      <c r="P13" s="141"/>
      <c r="Q13" s="337"/>
    </row>
    <row r="14" spans="2:19" ht="32.1" customHeight="1" x14ac:dyDescent="0.15">
      <c r="B14" s="349"/>
      <c r="C14" s="350"/>
      <c r="D14" s="299"/>
      <c r="E14" s="310"/>
      <c r="F14" s="312"/>
      <c r="G14" s="316"/>
      <c r="H14" s="317"/>
      <c r="I14" s="319"/>
      <c r="J14" s="318"/>
      <c r="K14" s="328"/>
      <c r="L14" s="328"/>
      <c r="M14" s="328"/>
      <c r="N14" s="328"/>
      <c r="O14" s="339"/>
      <c r="P14" s="140" t="s">
        <v>28</v>
      </c>
      <c r="Q14" s="337"/>
    </row>
    <row r="15" spans="2:19" ht="32.1" customHeight="1" x14ac:dyDescent="0.15">
      <c r="B15" s="347"/>
      <c r="C15" s="348"/>
      <c r="D15" s="298"/>
      <c r="E15" s="305"/>
      <c r="F15" s="306"/>
      <c r="G15" s="316">
        <f>H15+I15</f>
        <v>0</v>
      </c>
      <c r="H15" s="317">
        <f>E15*F15</f>
        <v>0</v>
      </c>
      <c r="I15" s="319"/>
      <c r="J15" s="318"/>
      <c r="K15" s="328"/>
      <c r="L15" s="328"/>
      <c r="M15" s="328"/>
      <c r="N15" s="328"/>
      <c r="O15" s="339"/>
      <c r="P15" s="141"/>
      <c r="Q15" s="337"/>
    </row>
    <row r="16" spans="2:19" ht="32.1" customHeight="1" x14ac:dyDescent="0.15">
      <c r="B16" s="349"/>
      <c r="C16" s="350"/>
      <c r="D16" s="299"/>
      <c r="E16" s="305"/>
      <c r="F16" s="306"/>
      <c r="G16" s="316"/>
      <c r="H16" s="317"/>
      <c r="I16" s="319"/>
      <c r="J16" s="318"/>
      <c r="K16" s="328"/>
      <c r="L16" s="328"/>
      <c r="M16" s="328"/>
      <c r="N16" s="328"/>
      <c r="O16" s="339"/>
      <c r="P16" s="140" t="s">
        <v>28</v>
      </c>
      <c r="Q16" s="337"/>
    </row>
    <row r="17" spans="2:19" ht="32.1" customHeight="1" x14ac:dyDescent="0.15">
      <c r="B17" s="347"/>
      <c r="C17" s="348"/>
      <c r="D17" s="298"/>
      <c r="E17" s="305"/>
      <c r="F17" s="306"/>
      <c r="G17" s="316">
        <f>H17+I17</f>
        <v>0</v>
      </c>
      <c r="H17" s="317">
        <f>E17*F17</f>
        <v>0</v>
      </c>
      <c r="I17" s="319"/>
      <c r="J17" s="318"/>
      <c r="K17" s="328"/>
      <c r="L17" s="328"/>
      <c r="M17" s="328"/>
      <c r="N17" s="328"/>
      <c r="O17" s="339"/>
      <c r="P17" s="141"/>
      <c r="Q17" s="337"/>
    </row>
    <row r="18" spans="2:19" ht="32.1" customHeight="1" x14ac:dyDescent="0.15">
      <c r="B18" s="349"/>
      <c r="C18" s="350"/>
      <c r="D18" s="299"/>
      <c r="E18" s="305"/>
      <c r="F18" s="306"/>
      <c r="G18" s="316"/>
      <c r="H18" s="317"/>
      <c r="I18" s="319"/>
      <c r="J18" s="318"/>
      <c r="K18" s="328"/>
      <c r="L18" s="328"/>
      <c r="M18" s="328"/>
      <c r="N18" s="328"/>
      <c r="O18" s="339"/>
      <c r="P18" s="140" t="s">
        <v>28</v>
      </c>
      <c r="Q18" s="337"/>
    </row>
    <row r="19" spans="2:19" ht="32.1" customHeight="1" x14ac:dyDescent="0.15">
      <c r="B19" s="347"/>
      <c r="C19" s="348"/>
      <c r="D19" s="298"/>
      <c r="E19" s="305"/>
      <c r="F19" s="306"/>
      <c r="G19" s="316">
        <f>H19+I19</f>
        <v>0</v>
      </c>
      <c r="H19" s="317">
        <f>E19*F19</f>
        <v>0</v>
      </c>
      <c r="I19" s="319"/>
      <c r="J19" s="318"/>
      <c r="K19" s="328"/>
      <c r="L19" s="328"/>
      <c r="M19" s="328"/>
      <c r="N19" s="328"/>
      <c r="O19" s="339"/>
      <c r="P19" s="141"/>
      <c r="Q19" s="337"/>
    </row>
    <row r="20" spans="2:19" ht="32.1" customHeight="1" x14ac:dyDescent="0.15">
      <c r="B20" s="349"/>
      <c r="C20" s="350"/>
      <c r="D20" s="299"/>
      <c r="E20" s="305"/>
      <c r="F20" s="306"/>
      <c r="G20" s="316"/>
      <c r="H20" s="317"/>
      <c r="I20" s="319"/>
      <c r="J20" s="318"/>
      <c r="K20" s="328"/>
      <c r="L20" s="328"/>
      <c r="M20" s="328"/>
      <c r="N20" s="328"/>
      <c r="O20" s="339"/>
      <c r="P20" s="140" t="s">
        <v>28</v>
      </c>
      <c r="Q20" s="337"/>
    </row>
    <row r="21" spans="2:19" ht="32.1" customHeight="1" x14ac:dyDescent="0.15">
      <c r="B21" s="347"/>
      <c r="C21" s="348"/>
      <c r="D21" s="298"/>
      <c r="E21" s="305"/>
      <c r="F21" s="306"/>
      <c r="G21" s="316">
        <f>H21+I21</f>
        <v>0</v>
      </c>
      <c r="H21" s="317">
        <f>E21*F21</f>
        <v>0</v>
      </c>
      <c r="I21" s="319"/>
      <c r="J21" s="318"/>
      <c r="K21" s="328"/>
      <c r="L21" s="328"/>
      <c r="M21" s="328"/>
      <c r="N21" s="328"/>
      <c r="O21" s="339"/>
      <c r="P21" s="141"/>
      <c r="Q21" s="337"/>
    </row>
    <row r="22" spans="2:19" ht="32.1" customHeight="1" thickBot="1" x14ac:dyDescent="0.2">
      <c r="B22" s="349"/>
      <c r="C22" s="350"/>
      <c r="D22" s="299"/>
      <c r="E22" s="305"/>
      <c r="F22" s="306"/>
      <c r="G22" s="316"/>
      <c r="H22" s="317"/>
      <c r="I22" s="319"/>
      <c r="J22" s="364"/>
      <c r="K22" s="343"/>
      <c r="L22" s="343"/>
      <c r="M22" s="343"/>
      <c r="N22" s="343"/>
      <c r="O22" s="340"/>
      <c r="P22" s="140" t="s">
        <v>28</v>
      </c>
      <c r="Q22" s="337"/>
    </row>
    <row r="23" spans="2:19" ht="45" customHeight="1" x14ac:dyDescent="0.15">
      <c r="B23" s="156"/>
      <c r="C23" s="157"/>
      <c r="D23" s="157" t="s">
        <v>100</v>
      </c>
      <c r="E23" s="157"/>
      <c r="F23" s="157"/>
      <c r="G23" s="114">
        <f>SUM(G9:G22)</f>
        <v>0</v>
      </c>
      <c r="H23" s="115">
        <f>SUM(H9:H22)</f>
        <v>0</v>
      </c>
      <c r="I23" s="116">
        <f>SUM(I9:I22)</f>
        <v>0</v>
      </c>
      <c r="J23" s="6" t="s">
        <v>99</v>
      </c>
      <c r="K23" s="146"/>
      <c r="L23" s="146"/>
      <c r="M23" s="146"/>
      <c r="N23" s="146"/>
      <c r="O23" s="146"/>
      <c r="P23" s="147"/>
      <c r="Q23" s="148"/>
    </row>
    <row r="24" spans="2:19" ht="45" customHeight="1" x14ac:dyDescent="0.15">
      <c r="B24" s="158"/>
      <c r="C24" s="159"/>
      <c r="D24" s="159" t="s">
        <v>101</v>
      </c>
      <c r="E24" s="159"/>
      <c r="F24" s="159"/>
      <c r="G24" s="117"/>
      <c r="H24" s="66"/>
      <c r="I24" s="118"/>
      <c r="J24" s="155"/>
      <c r="K24" s="149"/>
      <c r="L24" s="149"/>
      <c r="M24" s="149"/>
      <c r="N24" s="149"/>
      <c r="O24" s="149"/>
      <c r="P24" s="150"/>
      <c r="Q24" s="151"/>
    </row>
    <row r="25" spans="2:19" ht="45" customHeight="1" x14ac:dyDescent="0.15">
      <c r="B25" s="158"/>
      <c r="C25" s="159"/>
      <c r="D25" s="159" t="s">
        <v>102</v>
      </c>
      <c r="E25" s="159"/>
      <c r="F25" s="159"/>
      <c r="G25" s="117"/>
      <c r="H25" s="66"/>
      <c r="I25" s="118"/>
      <c r="J25" s="155"/>
      <c r="K25" s="149"/>
      <c r="L25" s="149"/>
      <c r="M25" s="149"/>
      <c r="N25" s="149"/>
      <c r="O25" s="149"/>
      <c r="P25" s="150"/>
      <c r="Q25" s="151"/>
    </row>
    <row r="26" spans="2:19" ht="45" customHeight="1" thickBot="1" x14ac:dyDescent="0.2">
      <c r="B26" s="160"/>
      <c r="C26" s="161"/>
      <c r="D26" s="249" t="s">
        <v>103</v>
      </c>
      <c r="E26" s="161"/>
      <c r="F26" s="161"/>
      <c r="G26" s="119">
        <f>G24+G25</f>
        <v>0</v>
      </c>
      <c r="H26" s="31">
        <f>H24+H25</f>
        <v>0</v>
      </c>
      <c r="I26" s="120">
        <f>I24+I25</f>
        <v>0</v>
      </c>
      <c r="J26" s="152"/>
      <c r="K26" s="152"/>
      <c r="L26" s="152"/>
      <c r="M26" s="152"/>
      <c r="N26" s="152"/>
      <c r="O26" s="152"/>
      <c r="P26" s="153"/>
      <c r="Q26" s="154"/>
    </row>
    <row r="27" spans="2:19" ht="9.9499999999999993" customHeight="1" x14ac:dyDescent="0.15">
      <c r="B27" s="49"/>
      <c r="C27" s="49"/>
      <c r="D27" s="29"/>
      <c r="E27" s="29"/>
      <c r="F27" s="29"/>
      <c r="G27" s="29"/>
      <c r="H27" s="29"/>
      <c r="I27" s="29"/>
      <c r="J27" s="29"/>
      <c r="K27" s="29"/>
      <c r="L27" s="29"/>
      <c r="M27" s="29"/>
      <c r="N27" s="2"/>
      <c r="O27" s="2"/>
      <c r="P27" s="2"/>
      <c r="Q27" s="2"/>
    </row>
    <row r="28" spans="2:19" ht="17.25" x14ac:dyDescent="0.15">
      <c r="B28" s="49"/>
      <c r="C28" s="51" t="s">
        <v>9</v>
      </c>
      <c r="D28" s="48" t="s">
        <v>56</v>
      </c>
      <c r="E28" s="48"/>
      <c r="F28" s="48"/>
      <c r="G28" s="48"/>
      <c r="H28" s="48"/>
      <c r="I28" s="48"/>
      <c r="J28" s="48"/>
      <c r="K28" s="48"/>
      <c r="L28" s="48" t="s">
        <v>74</v>
      </c>
      <c r="M28" s="142"/>
      <c r="N28" s="2"/>
      <c r="O28" s="2"/>
      <c r="P28" s="2"/>
    </row>
    <row r="29" spans="2:19" ht="17.25" x14ac:dyDescent="0.2">
      <c r="B29" s="52"/>
      <c r="C29" s="52"/>
      <c r="D29" s="143" t="s">
        <v>26</v>
      </c>
      <c r="E29" s="143"/>
      <c r="F29" s="143"/>
      <c r="G29" s="143"/>
      <c r="H29" s="143"/>
      <c r="I29" s="143"/>
      <c r="J29" s="143"/>
      <c r="K29" s="143"/>
      <c r="L29" s="143"/>
      <c r="M29" s="143"/>
      <c r="N29" s="144"/>
      <c r="O29" s="12"/>
      <c r="P29" s="12"/>
      <c r="Q29" s="12"/>
    </row>
    <row r="30" spans="2:19" ht="17.25" x14ac:dyDescent="0.2">
      <c r="B30" s="52"/>
      <c r="C30" s="52"/>
      <c r="D30" s="145" t="s">
        <v>125</v>
      </c>
      <c r="E30" s="143"/>
      <c r="F30" s="143"/>
      <c r="G30" s="143"/>
      <c r="H30" s="143"/>
      <c r="I30" s="143"/>
      <c r="J30" s="143"/>
      <c r="K30" s="143"/>
      <c r="L30" s="143"/>
      <c r="M30" s="143"/>
      <c r="N30" s="144"/>
      <c r="O30" s="12"/>
      <c r="P30" s="12"/>
      <c r="Q30" s="12"/>
    </row>
    <row r="31" spans="2:19" ht="14.25" customHeight="1" x14ac:dyDescent="0.2">
      <c r="B31" s="4"/>
      <c r="C31" s="4"/>
      <c r="D31" s="145" t="s">
        <v>52</v>
      </c>
      <c r="E31" s="144"/>
      <c r="F31" s="144"/>
      <c r="G31" s="144"/>
      <c r="H31" s="144"/>
      <c r="I31" s="144"/>
      <c r="J31" s="144"/>
      <c r="K31" s="144"/>
      <c r="L31" s="144"/>
      <c r="M31" s="144"/>
      <c r="N31" s="144"/>
      <c r="O31" s="12"/>
      <c r="P31" s="12"/>
      <c r="Q31" s="12"/>
      <c r="R31" s="19"/>
      <c r="S31" s="19"/>
    </row>
    <row r="32" spans="2:19" ht="14.25" customHeight="1" x14ac:dyDescent="0.15"/>
    <row r="33" spans="4:16" ht="14.25" customHeight="1" x14ac:dyDescent="0.15"/>
    <row r="34" spans="4:16" ht="70.5" customHeight="1" x14ac:dyDescent="0.15">
      <c r="D34" s="351" t="s">
        <v>138</v>
      </c>
      <c r="E34" s="351"/>
      <c r="F34" s="351"/>
      <c r="G34" s="351"/>
      <c r="H34" s="351"/>
      <c r="I34" s="351"/>
      <c r="J34" s="351"/>
      <c r="K34" s="351"/>
    </row>
    <row r="35" spans="4:16" ht="14.25" customHeight="1" x14ac:dyDescent="0.15"/>
    <row r="36" spans="4:16" ht="14.25" customHeight="1" x14ac:dyDescent="0.15">
      <c r="P36" s="274"/>
    </row>
    <row r="37" spans="4:16" ht="14.25" customHeight="1" x14ac:dyDescent="0.15"/>
    <row r="38" spans="4:16" ht="14.25" customHeight="1" x14ac:dyDescent="0.15"/>
    <row r="39" spans="4:16" ht="14.25" customHeight="1" x14ac:dyDescent="0.15"/>
    <row r="40" spans="4:16" ht="14.25" customHeight="1" x14ac:dyDescent="0.15"/>
    <row r="41" spans="4:16" ht="14.25" customHeight="1" x14ac:dyDescent="0.15"/>
    <row r="42" spans="4:16" ht="14.25" customHeight="1" x14ac:dyDescent="0.15"/>
    <row r="43" spans="4:16" ht="14.25" customHeight="1" x14ac:dyDescent="0.15"/>
    <row r="44" spans="4:16" ht="14.25" customHeight="1" x14ac:dyDescent="0.15"/>
    <row r="45" spans="4:16" ht="14.25" customHeight="1" x14ac:dyDescent="0.15"/>
    <row r="46" spans="4:16" ht="14.25" customHeight="1" x14ac:dyDescent="0.15"/>
    <row r="47" spans="4:16" ht="14.25" customHeight="1" x14ac:dyDescent="0.15"/>
    <row r="48" spans="4:16"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G11:G12"/>
    <mergeCell ref="H11:H12"/>
    <mergeCell ref="J15:J16"/>
    <mergeCell ref="H13:H14"/>
    <mergeCell ref="I15:I16"/>
    <mergeCell ref="K9:K10"/>
    <mergeCell ref="J9:J10"/>
    <mergeCell ref="D13:D14"/>
    <mergeCell ref="D15:D16"/>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s>
  <phoneticPr fontId="2"/>
  <printOptions horizontalCentered="1"/>
  <pageMargins left="0.59055118110236227" right="0.39370078740157483" top="0.59055118110236227" bottom="0.3937007874015748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view="pageLayout" topLeftCell="E10" zoomScaleNormal="80" workbookViewId="0">
      <selection activeCell="T18" sqref="T18"/>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31" ht="20.100000000000001" customHeight="1" x14ac:dyDescent="0.15">
      <c r="B1" s="25" t="s">
        <v>114</v>
      </c>
      <c r="C1" s="25"/>
      <c r="D1" s="25"/>
      <c r="E1" s="25"/>
      <c r="F1" s="25"/>
      <c r="G1" s="25"/>
      <c r="H1" s="25"/>
      <c r="I1" s="25"/>
      <c r="J1" s="25"/>
      <c r="K1" s="25"/>
      <c r="L1" s="25"/>
      <c r="M1" s="25"/>
      <c r="N1" s="25"/>
      <c r="O1" s="25"/>
      <c r="P1" s="25"/>
      <c r="Q1" s="25"/>
      <c r="R1" s="25"/>
      <c r="S1" s="25"/>
      <c r="T1" s="25"/>
      <c r="U1" s="25"/>
      <c r="V1" s="25"/>
    </row>
    <row r="2" spans="2:31" ht="21.95" customHeight="1" x14ac:dyDescent="0.15">
      <c r="B2" s="365" t="s">
        <v>121</v>
      </c>
      <c r="C2" s="365"/>
      <c r="D2" s="365"/>
      <c r="E2" s="365"/>
      <c r="F2" s="365"/>
      <c r="G2" s="365"/>
      <c r="H2" s="365"/>
      <c r="I2" s="365"/>
      <c r="J2" s="365"/>
      <c r="K2" s="365"/>
      <c r="L2" s="365"/>
      <c r="M2" s="365"/>
      <c r="N2" s="365"/>
      <c r="O2" s="365"/>
      <c r="P2" s="365"/>
      <c r="Q2" s="365"/>
      <c r="R2" s="365"/>
      <c r="S2" s="365"/>
      <c r="T2" s="365"/>
      <c r="U2" s="365"/>
      <c r="V2" s="365"/>
    </row>
    <row r="3" spans="2:31" ht="21.95" customHeight="1" x14ac:dyDescent="0.15">
      <c r="B3" s="113"/>
      <c r="C3" s="113"/>
      <c r="D3" s="113"/>
      <c r="E3" s="113"/>
      <c r="F3" s="288" t="s">
        <v>81</v>
      </c>
      <c r="G3" s="288"/>
      <c r="H3" s="288"/>
      <c r="I3" s="288"/>
      <c r="J3" s="288"/>
      <c r="K3" s="288"/>
      <c r="L3" s="288"/>
      <c r="M3" s="288"/>
      <c r="N3" s="288"/>
      <c r="O3" s="113"/>
      <c r="P3" s="113"/>
      <c r="Q3" s="113"/>
      <c r="R3" s="113"/>
      <c r="S3" s="113"/>
      <c r="T3" s="113"/>
      <c r="U3" s="113"/>
      <c r="V3" s="113"/>
      <c r="W3" s="13"/>
      <c r="X3" s="134"/>
    </row>
    <row r="4" spans="2:31" ht="24.95" customHeight="1" x14ac:dyDescent="0.15">
      <c r="B4" s="135" t="s">
        <v>104</v>
      </c>
      <c r="C4" s="352"/>
      <c r="D4" s="352"/>
      <c r="E4" s="264"/>
      <c r="F4" s="38"/>
      <c r="G4" s="38"/>
      <c r="H4" s="36"/>
      <c r="I4" s="36"/>
      <c r="J4" s="36"/>
      <c r="K4" s="36"/>
      <c r="L4" s="36"/>
      <c r="M4" s="36"/>
      <c r="N4" s="36"/>
      <c r="O4" s="36"/>
      <c r="P4" s="36"/>
      <c r="Q4" s="36"/>
      <c r="R4" s="36"/>
      <c r="S4" s="36"/>
      <c r="T4" s="36"/>
      <c r="U4" s="36"/>
      <c r="V4" s="25"/>
    </row>
    <row r="5" spans="2:31" x14ac:dyDescent="0.15">
      <c r="B5" s="25"/>
      <c r="C5" s="25"/>
      <c r="D5" s="25"/>
      <c r="E5" s="25"/>
      <c r="F5" s="25"/>
      <c r="G5" s="25"/>
      <c r="H5" s="25"/>
      <c r="I5" s="25"/>
      <c r="J5" s="25"/>
      <c r="K5" s="25"/>
      <c r="L5" s="25"/>
      <c r="M5" s="25"/>
      <c r="N5" s="25"/>
      <c r="O5" s="25"/>
      <c r="P5" s="25"/>
      <c r="Q5" s="25"/>
      <c r="R5" s="25"/>
      <c r="S5" s="25"/>
      <c r="T5" s="25"/>
      <c r="U5" s="25"/>
      <c r="V5" s="25"/>
    </row>
    <row r="6" spans="2:31" ht="24.95" customHeight="1" x14ac:dyDescent="0.15">
      <c r="B6" s="366" t="s">
        <v>32</v>
      </c>
      <c r="C6" s="367"/>
      <c r="D6" s="370" t="s">
        <v>105</v>
      </c>
      <c r="E6" s="371"/>
      <c r="F6" s="373" t="s">
        <v>106</v>
      </c>
      <c r="G6" s="370" t="s">
        <v>107</v>
      </c>
      <c r="H6" s="367"/>
      <c r="I6" s="366" t="s">
        <v>34</v>
      </c>
      <c r="J6" s="371"/>
      <c r="K6" s="371"/>
      <c r="L6" s="371"/>
      <c r="M6" s="371"/>
      <c r="N6" s="371"/>
      <c r="O6" s="371"/>
      <c r="P6" s="371"/>
      <c r="Q6" s="371"/>
      <c r="R6" s="371"/>
      <c r="S6" s="371"/>
      <c r="T6" s="371"/>
      <c r="U6" s="367"/>
      <c r="V6" s="375" t="s">
        <v>13</v>
      </c>
    </row>
    <row r="7" spans="2:31" ht="24.95" customHeight="1" x14ac:dyDescent="0.15">
      <c r="B7" s="368"/>
      <c r="C7" s="369"/>
      <c r="D7" s="368"/>
      <c r="E7" s="372"/>
      <c r="F7" s="374"/>
      <c r="G7" s="368"/>
      <c r="H7" s="369"/>
      <c r="I7" s="368"/>
      <c r="J7" s="372"/>
      <c r="K7" s="372"/>
      <c r="L7" s="372"/>
      <c r="M7" s="372"/>
      <c r="N7" s="372"/>
      <c r="O7" s="372"/>
      <c r="P7" s="372"/>
      <c r="Q7" s="372"/>
      <c r="R7" s="372"/>
      <c r="S7" s="372"/>
      <c r="T7" s="372"/>
      <c r="U7" s="369"/>
      <c r="V7" s="376"/>
    </row>
    <row r="8" spans="2:31" ht="35.1" customHeight="1" x14ac:dyDescent="0.15">
      <c r="B8" s="381"/>
      <c r="C8" s="382"/>
      <c r="D8" s="163"/>
      <c r="E8" s="164" t="s">
        <v>35</v>
      </c>
      <c r="F8" s="165"/>
      <c r="G8" s="166"/>
      <c r="H8" s="167" t="s">
        <v>23</v>
      </c>
      <c r="I8" s="266"/>
      <c r="J8" s="267" t="s">
        <v>108</v>
      </c>
      <c r="K8" s="267"/>
      <c r="L8" s="168" t="s">
        <v>109</v>
      </c>
      <c r="M8" s="168"/>
      <c r="N8" s="168" t="s">
        <v>110</v>
      </c>
      <c r="O8" s="169" t="s">
        <v>111</v>
      </c>
      <c r="P8" s="168"/>
      <c r="Q8" s="168" t="s">
        <v>108</v>
      </c>
      <c r="R8" s="168"/>
      <c r="S8" s="168" t="s">
        <v>109</v>
      </c>
      <c r="T8" s="168"/>
      <c r="U8" s="268" t="s">
        <v>110</v>
      </c>
      <c r="V8" s="269"/>
    </row>
    <row r="9" spans="2:31" ht="35.1" customHeight="1" x14ac:dyDescent="0.15">
      <c r="B9" s="381"/>
      <c r="C9" s="382"/>
      <c r="D9" s="163"/>
      <c r="E9" s="164" t="s">
        <v>35</v>
      </c>
      <c r="F9" s="165"/>
      <c r="G9" s="166">
        <f t="shared" ref="G9" si="0">D9*F9</f>
        <v>0</v>
      </c>
      <c r="H9" s="167" t="s">
        <v>23</v>
      </c>
      <c r="I9" s="170"/>
      <c r="J9" s="168" t="s">
        <v>108</v>
      </c>
      <c r="K9" s="168"/>
      <c r="L9" s="168" t="s">
        <v>109</v>
      </c>
      <c r="M9" s="168"/>
      <c r="N9" s="168" t="s">
        <v>110</v>
      </c>
      <c r="O9" s="169" t="s">
        <v>112</v>
      </c>
      <c r="P9" s="168"/>
      <c r="Q9" s="168" t="s">
        <v>108</v>
      </c>
      <c r="R9" s="168"/>
      <c r="S9" s="168" t="s">
        <v>109</v>
      </c>
      <c r="T9" s="168"/>
      <c r="U9" s="168" t="s">
        <v>110</v>
      </c>
      <c r="V9" s="34"/>
    </row>
    <row r="10" spans="2:31" ht="35.1" customHeight="1" x14ac:dyDescent="0.15">
      <c r="B10" s="377"/>
      <c r="C10" s="378"/>
      <c r="D10" s="163"/>
      <c r="E10" s="164" t="s">
        <v>35</v>
      </c>
      <c r="F10" s="165"/>
      <c r="G10" s="166">
        <f t="shared" ref="G10:G15" si="1">D10*F10</f>
        <v>0</v>
      </c>
      <c r="H10" s="167" t="s">
        <v>23</v>
      </c>
      <c r="I10" s="170"/>
      <c r="J10" s="168" t="s">
        <v>108</v>
      </c>
      <c r="K10" s="168"/>
      <c r="L10" s="168" t="s">
        <v>109</v>
      </c>
      <c r="M10" s="168"/>
      <c r="N10" s="168" t="s">
        <v>110</v>
      </c>
      <c r="O10" s="169" t="s">
        <v>112</v>
      </c>
      <c r="P10" s="168"/>
      <c r="Q10" s="168" t="s">
        <v>108</v>
      </c>
      <c r="R10" s="168"/>
      <c r="S10" s="168" t="s">
        <v>109</v>
      </c>
      <c r="T10" s="168"/>
      <c r="U10" s="168" t="s">
        <v>110</v>
      </c>
      <c r="V10" s="34"/>
    </row>
    <row r="11" spans="2:31" ht="35.1" customHeight="1" x14ac:dyDescent="0.15">
      <c r="B11" s="377"/>
      <c r="C11" s="378"/>
      <c r="D11" s="163"/>
      <c r="E11" s="164" t="s">
        <v>35</v>
      </c>
      <c r="F11" s="165"/>
      <c r="G11" s="166">
        <f t="shared" si="1"/>
        <v>0</v>
      </c>
      <c r="H11" s="167" t="s">
        <v>23</v>
      </c>
      <c r="I11" s="170"/>
      <c r="J11" s="168" t="s">
        <v>108</v>
      </c>
      <c r="K11" s="168"/>
      <c r="L11" s="168" t="s">
        <v>109</v>
      </c>
      <c r="M11" s="168"/>
      <c r="N11" s="168" t="s">
        <v>110</v>
      </c>
      <c r="O11" s="169" t="s">
        <v>113</v>
      </c>
      <c r="P11" s="168"/>
      <c r="Q11" s="168" t="s">
        <v>108</v>
      </c>
      <c r="R11" s="168"/>
      <c r="S11" s="168" t="s">
        <v>109</v>
      </c>
      <c r="T11" s="168"/>
      <c r="U11" s="168" t="s">
        <v>110</v>
      </c>
      <c r="V11" s="34"/>
      <c r="AE11" t="s">
        <v>151</v>
      </c>
    </row>
    <row r="12" spans="2:31" ht="35.1" customHeight="1" x14ac:dyDescent="0.15">
      <c r="B12" s="377"/>
      <c r="C12" s="378"/>
      <c r="D12" s="163"/>
      <c r="E12" s="164" t="s">
        <v>35</v>
      </c>
      <c r="F12" s="165"/>
      <c r="G12" s="166">
        <f t="shared" si="1"/>
        <v>0</v>
      </c>
      <c r="H12" s="167" t="s">
        <v>23</v>
      </c>
      <c r="I12" s="170"/>
      <c r="J12" s="168" t="s">
        <v>108</v>
      </c>
      <c r="K12" s="168"/>
      <c r="L12" s="168" t="s">
        <v>109</v>
      </c>
      <c r="M12" s="168"/>
      <c r="N12" s="168" t="s">
        <v>110</v>
      </c>
      <c r="O12" s="169" t="s">
        <v>113</v>
      </c>
      <c r="P12" s="168"/>
      <c r="Q12" s="168" t="s">
        <v>108</v>
      </c>
      <c r="R12" s="168"/>
      <c r="S12" s="168" t="s">
        <v>109</v>
      </c>
      <c r="T12" s="168"/>
      <c r="U12" s="168" t="s">
        <v>110</v>
      </c>
      <c r="V12" s="34"/>
    </row>
    <row r="13" spans="2:31" ht="35.1" customHeight="1" x14ac:dyDescent="0.15">
      <c r="B13" s="377"/>
      <c r="C13" s="378"/>
      <c r="D13" s="163"/>
      <c r="E13" s="164" t="s">
        <v>35</v>
      </c>
      <c r="F13" s="165"/>
      <c r="G13" s="166">
        <f t="shared" si="1"/>
        <v>0</v>
      </c>
      <c r="H13" s="167" t="s">
        <v>23</v>
      </c>
      <c r="I13" s="170"/>
      <c r="J13" s="168" t="s">
        <v>108</v>
      </c>
      <c r="K13" s="168"/>
      <c r="L13" s="168" t="s">
        <v>109</v>
      </c>
      <c r="M13" s="168"/>
      <c r="N13" s="168" t="s">
        <v>110</v>
      </c>
      <c r="O13" s="169" t="s">
        <v>112</v>
      </c>
      <c r="P13" s="168"/>
      <c r="Q13" s="168" t="s">
        <v>108</v>
      </c>
      <c r="R13" s="168"/>
      <c r="S13" s="168" t="s">
        <v>109</v>
      </c>
      <c r="T13" s="168"/>
      <c r="U13" s="168" t="s">
        <v>110</v>
      </c>
      <c r="V13" s="34"/>
    </row>
    <row r="14" spans="2:31" ht="35.1" customHeight="1" x14ac:dyDescent="0.15">
      <c r="B14" s="377"/>
      <c r="C14" s="378"/>
      <c r="D14" s="163"/>
      <c r="E14" s="164" t="s">
        <v>35</v>
      </c>
      <c r="F14" s="165"/>
      <c r="G14" s="166">
        <f t="shared" si="1"/>
        <v>0</v>
      </c>
      <c r="H14" s="167" t="s">
        <v>23</v>
      </c>
      <c r="I14" s="170"/>
      <c r="J14" s="168" t="s">
        <v>108</v>
      </c>
      <c r="K14" s="168"/>
      <c r="L14" s="168" t="s">
        <v>109</v>
      </c>
      <c r="M14" s="168"/>
      <c r="N14" s="168" t="s">
        <v>110</v>
      </c>
      <c r="O14" s="169" t="s">
        <v>111</v>
      </c>
      <c r="P14" s="168"/>
      <c r="Q14" s="168" t="s">
        <v>108</v>
      </c>
      <c r="R14" s="168"/>
      <c r="S14" s="168" t="s">
        <v>109</v>
      </c>
      <c r="T14" s="168"/>
      <c r="U14" s="168" t="s">
        <v>110</v>
      </c>
      <c r="V14" s="34"/>
    </row>
    <row r="15" spans="2:31" ht="35.1" customHeight="1" thickBot="1" x14ac:dyDescent="0.2">
      <c r="B15" s="377"/>
      <c r="C15" s="378"/>
      <c r="D15" s="163"/>
      <c r="E15" s="164" t="s">
        <v>35</v>
      </c>
      <c r="F15" s="165"/>
      <c r="G15" s="166">
        <f t="shared" si="1"/>
        <v>0</v>
      </c>
      <c r="H15" s="171" t="s">
        <v>23</v>
      </c>
      <c r="I15" s="170"/>
      <c r="J15" s="168" t="s">
        <v>108</v>
      </c>
      <c r="K15" s="168"/>
      <c r="L15" s="168" t="s">
        <v>109</v>
      </c>
      <c r="M15" s="168"/>
      <c r="N15" s="168" t="s">
        <v>110</v>
      </c>
      <c r="O15" s="169" t="s">
        <v>112</v>
      </c>
      <c r="P15" s="168"/>
      <c r="Q15" s="168" t="s">
        <v>108</v>
      </c>
      <c r="R15" s="168"/>
      <c r="S15" s="168" t="s">
        <v>109</v>
      </c>
      <c r="T15" s="168"/>
      <c r="U15" s="168" t="s">
        <v>110</v>
      </c>
      <c r="V15" s="34"/>
    </row>
    <row r="16" spans="2:31" ht="35.1" customHeight="1" thickBot="1" x14ac:dyDescent="0.2">
      <c r="B16" s="379" t="s">
        <v>33</v>
      </c>
      <c r="C16" s="380"/>
      <c r="D16" s="163">
        <f>SUM(D8:D15)</f>
        <v>0</v>
      </c>
      <c r="E16" s="164" t="s">
        <v>35</v>
      </c>
      <c r="F16" s="172"/>
      <c r="G16" s="173">
        <f>SUM(G8:G15)</f>
        <v>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54</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F3:N3"/>
    <mergeCell ref="B8:C8"/>
    <mergeCell ref="B9:C9"/>
    <mergeCell ref="B10:C10"/>
    <mergeCell ref="B11:C11"/>
    <mergeCell ref="B12:C12"/>
    <mergeCell ref="B13:C13"/>
    <mergeCell ref="B2:V2"/>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view="pageLayout" topLeftCell="A13" zoomScaleNormal="80" workbookViewId="0">
      <selection activeCell="H21" sqref="H21"/>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4" ht="20.100000000000001" customHeight="1" x14ac:dyDescent="0.15">
      <c r="B1" s="25" t="s">
        <v>123</v>
      </c>
      <c r="C1" s="25"/>
      <c r="D1" s="25"/>
      <c r="E1" s="25"/>
      <c r="F1" s="25"/>
      <c r="G1" s="25"/>
      <c r="H1" s="25"/>
      <c r="I1" s="25"/>
      <c r="J1" s="25"/>
      <c r="K1" s="25"/>
      <c r="L1" s="25"/>
      <c r="M1" s="25"/>
      <c r="N1" s="25"/>
      <c r="O1" s="25"/>
      <c r="P1" s="25"/>
      <c r="Q1" s="25"/>
      <c r="R1" s="25"/>
      <c r="S1" s="25"/>
      <c r="T1" s="25"/>
      <c r="U1" s="25"/>
      <c r="V1" s="25"/>
    </row>
    <row r="2" spans="2:24" ht="21.95" customHeight="1" x14ac:dyDescent="0.15">
      <c r="B2" s="365" t="s">
        <v>124</v>
      </c>
      <c r="C2" s="365"/>
      <c r="D2" s="365"/>
      <c r="E2" s="365"/>
      <c r="F2" s="365"/>
      <c r="G2" s="365"/>
      <c r="H2" s="365"/>
      <c r="I2" s="365"/>
      <c r="J2" s="365"/>
      <c r="K2" s="365"/>
      <c r="L2" s="365"/>
      <c r="M2" s="365"/>
      <c r="N2" s="365"/>
      <c r="O2" s="365"/>
      <c r="P2" s="365"/>
      <c r="Q2" s="365"/>
      <c r="R2" s="365"/>
      <c r="S2" s="365"/>
      <c r="T2" s="365"/>
      <c r="U2" s="365"/>
      <c r="V2" s="365"/>
    </row>
    <row r="3" spans="2:24" ht="21.95" customHeight="1" x14ac:dyDescent="0.15">
      <c r="B3" s="113"/>
      <c r="C3" s="113"/>
      <c r="D3" s="113"/>
      <c r="E3" s="113"/>
      <c r="F3" s="288" t="s">
        <v>81</v>
      </c>
      <c r="G3" s="288"/>
      <c r="H3" s="288"/>
      <c r="I3" s="288"/>
      <c r="J3" s="288"/>
      <c r="K3" s="288"/>
      <c r="L3" s="288"/>
      <c r="M3" s="288"/>
      <c r="N3" s="288"/>
      <c r="O3" s="113"/>
      <c r="P3" s="113"/>
      <c r="Q3" s="113"/>
      <c r="R3" s="113"/>
      <c r="S3" s="113"/>
      <c r="T3" s="113"/>
      <c r="U3" s="113"/>
      <c r="V3" s="113"/>
      <c r="W3" s="13"/>
      <c r="X3" s="134"/>
    </row>
    <row r="4" spans="2:24" ht="24.95" customHeight="1" x14ac:dyDescent="0.15">
      <c r="B4" s="135" t="s">
        <v>104</v>
      </c>
      <c r="C4" s="352"/>
      <c r="D4" s="352"/>
      <c r="E4" s="264"/>
      <c r="F4" s="38"/>
      <c r="G4" s="38"/>
      <c r="H4" s="36"/>
      <c r="I4" s="36"/>
      <c r="J4" s="36"/>
      <c r="K4" s="36"/>
      <c r="L4" s="36"/>
      <c r="M4" s="36"/>
      <c r="N4" s="36"/>
      <c r="O4" s="36"/>
      <c r="P4" s="36"/>
      <c r="Q4" s="36"/>
      <c r="R4" s="36"/>
      <c r="S4" s="36"/>
      <c r="T4" s="36"/>
      <c r="U4" s="36"/>
      <c r="V4" s="25"/>
    </row>
    <row r="5" spans="2:24" x14ac:dyDescent="0.15">
      <c r="B5" s="25"/>
      <c r="C5" s="25"/>
      <c r="D5" s="25"/>
      <c r="E5" s="25"/>
      <c r="F5" s="25"/>
      <c r="G5" s="25"/>
      <c r="H5" s="25"/>
      <c r="I5" s="25"/>
      <c r="J5" s="25"/>
      <c r="K5" s="25"/>
      <c r="L5" s="25"/>
      <c r="M5" s="25"/>
      <c r="N5" s="25"/>
      <c r="O5" s="25"/>
      <c r="P5" s="25"/>
      <c r="Q5" s="25"/>
      <c r="R5" s="25"/>
      <c r="S5" s="25"/>
      <c r="T5" s="25"/>
      <c r="U5" s="25"/>
      <c r="V5" s="25"/>
    </row>
    <row r="6" spans="2:24" ht="24.95" customHeight="1" x14ac:dyDescent="0.15">
      <c r="B6" s="366" t="s">
        <v>32</v>
      </c>
      <c r="C6" s="367"/>
      <c r="D6" s="370" t="s">
        <v>105</v>
      </c>
      <c r="E6" s="371"/>
      <c r="F6" s="373" t="s">
        <v>106</v>
      </c>
      <c r="G6" s="370" t="s">
        <v>107</v>
      </c>
      <c r="H6" s="367"/>
      <c r="I6" s="366" t="s">
        <v>34</v>
      </c>
      <c r="J6" s="371"/>
      <c r="K6" s="371"/>
      <c r="L6" s="371"/>
      <c r="M6" s="371"/>
      <c r="N6" s="371"/>
      <c r="O6" s="371"/>
      <c r="P6" s="371"/>
      <c r="Q6" s="371"/>
      <c r="R6" s="371"/>
      <c r="S6" s="371"/>
      <c r="T6" s="371"/>
      <c r="U6" s="367"/>
      <c r="V6" s="375" t="s">
        <v>13</v>
      </c>
    </row>
    <row r="7" spans="2:24" ht="24.95" customHeight="1" x14ac:dyDescent="0.15">
      <c r="B7" s="368"/>
      <c r="C7" s="369"/>
      <c r="D7" s="368"/>
      <c r="E7" s="372"/>
      <c r="F7" s="374"/>
      <c r="G7" s="368"/>
      <c r="H7" s="369"/>
      <c r="I7" s="368"/>
      <c r="J7" s="372"/>
      <c r="K7" s="372"/>
      <c r="L7" s="372"/>
      <c r="M7" s="372"/>
      <c r="N7" s="372"/>
      <c r="O7" s="372"/>
      <c r="P7" s="372"/>
      <c r="Q7" s="372"/>
      <c r="R7" s="372"/>
      <c r="S7" s="372"/>
      <c r="T7" s="372"/>
      <c r="U7" s="369"/>
      <c r="V7" s="376"/>
    </row>
    <row r="8" spans="2:24" ht="35.1" customHeight="1" x14ac:dyDescent="0.15">
      <c r="B8" s="381"/>
      <c r="C8" s="382"/>
      <c r="D8" s="163"/>
      <c r="E8" s="164" t="s">
        <v>35</v>
      </c>
      <c r="F8" s="165"/>
      <c r="G8" s="166"/>
      <c r="H8" s="167" t="s">
        <v>23</v>
      </c>
      <c r="I8" s="266"/>
      <c r="J8" s="267" t="s">
        <v>108</v>
      </c>
      <c r="K8" s="267"/>
      <c r="L8" s="168" t="s">
        <v>109</v>
      </c>
      <c r="M8" s="168"/>
      <c r="N8" s="168" t="s">
        <v>110</v>
      </c>
      <c r="O8" s="169" t="s">
        <v>111</v>
      </c>
      <c r="P8" s="168"/>
      <c r="Q8" s="168" t="s">
        <v>108</v>
      </c>
      <c r="R8" s="168"/>
      <c r="S8" s="168" t="s">
        <v>109</v>
      </c>
      <c r="T8" s="168"/>
      <c r="U8" s="268" t="s">
        <v>110</v>
      </c>
      <c r="V8" s="269"/>
      <c r="W8" s="270"/>
      <c r="X8" s="227"/>
    </row>
    <row r="9" spans="2:24" ht="35.1" customHeight="1" x14ac:dyDescent="0.15">
      <c r="B9" s="377"/>
      <c r="C9" s="378"/>
      <c r="D9" s="163"/>
      <c r="E9" s="164" t="s">
        <v>35</v>
      </c>
      <c r="F9" s="165"/>
      <c r="G9" s="166">
        <v>0</v>
      </c>
      <c r="H9" s="167" t="s">
        <v>23</v>
      </c>
      <c r="I9" s="170"/>
      <c r="J9" s="168" t="s">
        <v>108</v>
      </c>
      <c r="K9" s="168"/>
      <c r="L9" s="168" t="s">
        <v>109</v>
      </c>
      <c r="M9" s="168"/>
      <c r="N9" s="168" t="s">
        <v>110</v>
      </c>
      <c r="O9" s="169" t="s">
        <v>112</v>
      </c>
      <c r="P9" s="168"/>
      <c r="Q9" s="168" t="s">
        <v>108</v>
      </c>
      <c r="R9" s="168"/>
      <c r="S9" s="168" t="s">
        <v>109</v>
      </c>
      <c r="T9" s="168"/>
      <c r="U9" s="168" t="s">
        <v>110</v>
      </c>
      <c r="V9" s="271"/>
      <c r="W9" s="270"/>
      <c r="X9" s="270"/>
    </row>
    <row r="10" spans="2:24" ht="35.1" customHeight="1" x14ac:dyDescent="0.15">
      <c r="B10" s="377"/>
      <c r="C10" s="378"/>
      <c r="D10" s="163"/>
      <c r="E10" s="164" t="s">
        <v>35</v>
      </c>
      <c r="F10" s="165"/>
      <c r="G10" s="166">
        <f t="shared" ref="G10:G15" si="0">D10*F10</f>
        <v>0</v>
      </c>
      <c r="H10" s="167" t="s">
        <v>23</v>
      </c>
      <c r="I10" s="170"/>
      <c r="J10" s="168" t="s">
        <v>108</v>
      </c>
      <c r="K10" s="168"/>
      <c r="L10" s="168" t="s">
        <v>109</v>
      </c>
      <c r="M10" s="168"/>
      <c r="N10" s="168" t="s">
        <v>110</v>
      </c>
      <c r="O10" s="169" t="s">
        <v>112</v>
      </c>
      <c r="P10" s="168"/>
      <c r="Q10" s="168" t="s">
        <v>108</v>
      </c>
      <c r="R10" s="168"/>
      <c r="S10" s="168" t="s">
        <v>109</v>
      </c>
      <c r="T10" s="168"/>
      <c r="U10" s="168" t="s">
        <v>110</v>
      </c>
      <c r="V10" s="34"/>
    </row>
    <row r="11" spans="2:24" ht="35.1" customHeight="1" x14ac:dyDescent="0.15">
      <c r="B11" s="377"/>
      <c r="C11" s="378"/>
      <c r="D11" s="163"/>
      <c r="E11" s="164" t="s">
        <v>35</v>
      </c>
      <c r="F11" s="165"/>
      <c r="G11" s="166">
        <f t="shared" si="0"/>
        <v>0</v>
      </c>
      <c r="H11" s="167" t="s">
        <v>23</v>
      </c>
      <c r="I11" s="170"/>
      <c r="J11" s="168" t="s">
        <v>108</v>
      </c>
      <c r="K11" s="168"/>
      <c r="L11" s="168" t="s">
        <v>109</v>
      </c>
      <c r="M11" s="168"/>
      <c r="N11" s="168" t="s">
        <v>110</v>
      </c>
      <c r="O11" s="169" t="s">
        <v>113</v>
      </c>
      <c r="P11" s="168"/>
      <c r="Q11" s="168" t="s">
        <v>108</v>
      </c>
      <c r="R11" s="168"/>
      <c r="S11" s="168" t="s">
        <v>109</v>
      </c>
      <c r="T11" s="168"/>
      <c r="U11" s="168" t="s">
        <v>110</v>
      </c>
      <c r="V11" s="34"/>
    </row>
    <row r="12" spans="2:24" ht="35.1" customHeight="1" x14ac:dyDescent="0.15">
      <c r="B12" s="377"/>
      <c r="C12" s="378"/>
      <c r="D12" s="163"/>
      <c r="E12" s="164" t="s">
        <v>35</v>
      </c>
      <c r="F12" s="165"/>
      <c r="G12" s="166">
        <f t="shared" si="0"/>
        <v>0</v>
      </c>
      <c r="H12" s="167" t="s">
        <v>23</v>
      </c>
      <c r="I12" s="170"/>
      <c r="J12" s="168" t="s">
        <v>108</v>
      </c>
      <c r="K12" s="168"/>
      <c r="L12" s="168" t="s">
        <v>109</v>
      </c>
      <c r="M12" s="168"/>
      <c r="N12" s="168" t="s">
        <v>110</v>
      </c>
      <c r="O12" s="169" t="s">
        <v>113</v>
      </c>
      <c r="P12" s="168"/>
      <c r="Q12" s="168" t="s">
        <v>108</v>
      </c>
      <c r="R12" s="168"/>
      <c r="S12" s="168" t="s">
        <v>109</v>
      </c>
      <c r="T12" s="168"/>
      <c r="U12" s="168" t="s">
        <v>110</v>
      </c>
      <c r="V12" s="34"/>
    </row>
    <row r="13" spans="2:24" ht="35.1" customHeight="1" x14ac:dyDescent="0.15">
      <c r="B13" s="377"/>
      <c r="C13" s="378"/>
      <c r="D13" s="163"/>
      <c r="E13" s="164" t="s">
        <v>35</v>
      </c>
      <c r="F13" s="165"/>
      <c r="G13" s="166">
        <f t="shared" si="0"/>
        <v>0</v>
      </c>
      <c r="H13" s="167" t="s">
        <v>23</v>
      </c>
      <c r="I13" s="170"/>
      <c r="J13" s="168" t="s">
        <v>108</v>
      </c>
      <c r="K13" s="168"/>
      <c r="L13" s="168" t="s">
        <v>109</v>
      </c>
      <c r="M13" s="168"/>
      <c r="N13" s="168" t="s">
        <v>110</v>
      </c>
      <c r="O13" s="169" t="s">
        <v>112</v>
      </c>
      <c r="P13" s="168"/>
      <c r="Q13" s="168" t="s">
        <v>108</v>
      </c>
      <c r="R13" s="168"/>
      <c r="S13" s="168" t="s">
        <v>109</v>
      </c>
      <c r="T13" s="168"/>
      <c r="U13" s="168" t="s">
        <v>110</v>
      </c>
      <c r="V13" s="34"/>
    </row>
    <row r="14" spans="2:24" ht="35.1" customHeight="1" x14ac:dyDescent="0.15">
      <c r="B14" s="377"/>
      <c r="C14" s="378"/>
      <c r="D14" s="163"/>
      <c r="E14" s="164" t="s">
        <v>35</v>
      </c>
      <c r="F14" s="165"/>
      <c r="G14" s="166">
        <f t="shared" si="0"/>
        <v>0</v>
      </c>
      <c r="H14" s="167" t="s">
        <v>23</v>
      </c>
      <c r="I14" s="170"/>
      <c r="J14" s="168" t="s">
        <v>108</v>
      </c>
      <c r="K14" s="168"/>
      <c r="L14" s="168" t="s">
        <v>109</v>
      </c>
      <c r="M14" s="168"/>
      <c r="N14" s="168" t="s">
        <v>110</v>
      </c>
      <c r="O14" s="169" t="s">
        <v>111</v>
      </c>
      <c r="P14" s="168"/>
      <c r="Q14" s="168" t="s">
        <v>108</v>
      </c>
      <c r="R14" s="168"/>
      <c r="S14" s="168" t="s">
        <v>109</v>
      </c>
      <c r="T14" s="168"/>
      <c r="U14" s="168" t="s">
        <v>110</v>
      </c>
      <c r="V14" s="34"/>
    </row>
    <row r="15" spans="2:24" ht="35.1" customHeight="1" thickBot="1" x14ac:dyDescent="0.2">
      <c r="B15" s="377"/>
      <c r="C15" s="378"/>
      <c r="D15" s="163"/>
      <c r="E15" s="164" t="s">
        <v>35</v>
      </c>
      <c r="F15" s="165"/>
      <c r="G15" s="166">
        <f t="shared" si="0"/>
        <v>0</v>
      </c>
      <c r="H15" s="171" t="s">
        <v>23</v>
      </c>
      <c r="I15" s="170"/>
      <c r="J15" s="168" t="s">
        <v>108</v>
      </c>
      <c r="K15" s="168"/>
      <c r="L15" s="168" t="s">
        <v>109</v>
      </c>
      <c r="M15" s="168"/>
      <c r="N15" s="168" t="s">
        <v>110</v>
      </c>
      <c r="O15" s="169" t="s">
        <v>112</v>
      </c>
      <c r="P15" s="168"/>
      <c r="Q15" s="168" t="s">
        <v>108</v>
      </c>
      <c r="R15" s="168"/>
      <c r="S15" s="168" t="s">
        <v>109</v>
      </c>
      <c r="T15" s="168"/>
      <c r="U15" s="168" t="s">
        <v>110</v>
      </c>
      <c r="V15" s="34"/>
    </row>
    <row r="16" spans="2:24" ht="35.1" customHeight="1" thickBot="1" x14ac:dyDescent="0.2">
      <c r="B16" s="379" t="s">
        <v>33</v>
      </c>
      <c r="C16" s="380"/>
      <c r="D16" s="163">
        <f>SUM(D8:D15)</f>
        <v>0</v>
      </c>
      <c r="E16" s="164" t="s">
        <v>35</v>
      </c>
      <c r="F16" s="172"/>
      <c r="G16" s="173">
        <f>SUM(G8:G15)</f>
        <v>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53</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B8:C8"/>
    <mergeCell ref="B9:C9"/>
    <mergeCell ref="B10:C10"/>
    <mergeCell ref="B11:C11"/>
    <mergeCell ref="B12:C12"/>
    <mergeCell ref="B13:C13"/>
    <mergeCell ref="B2:V2"/>
    <mergeCell ref="F3:N3"/>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view="pageLayout" topLeftCell="A19" zoomScaleNormal="100" workbookViewId="0">
      <selection activeCell="K36" sqref="K36"/>
    </sheetView>
  </sheetViews>
  <sheetFormatPr defaultRowHeight="13.5" x14ac:dyDescent="0.15"/>
  <cols>
    <col min="1" max="1" width="1.5" customWidth="1"/>
    <col min="2" max="2" width="5.625" customWidth="1"/>
    <col min="3" max="3" width="2.625" customWidth="1"/>
    <col min="4" max="4" width="3.625" customWidth="1"/>
    <col min="5" max="5" width="2.625" customWidth="1"/>
    <col min="6" max="6" width="13.125" customWidth="1"/>
    <col min="7" max="7" width="8.625" customWidth="1"/>
    <col min="8" max="9" width="10.625" customWidth="1"/>
    <col min="10" max="11" width="15.625" customWidth="1"/>
  </cols>
  <sheetData>
    <row r="1" spans="1:12" ht="20.100000000000001" customHeight="1" x14ac:dyDescent="0.15">
      <c r="A1" s="94"/>
      <c r="B1" s="91" t="s">
        <v>78</v>
      </c>
      <c r="C1" s="91"/>
      <c r="D1" s="92"/>
      <c r="E1" s="92"/>
      <c r="F1" s="92"/>
      <c r="G1" s="92"/>
      <c r="H1" s="93"/>
      <c r="I1" s="92"/>
      <c r="J1" s="92"/>
      <c r="K1" s="92"/>
      <c r="L1" s="94"/>
    </row>
    <row r="2" spans="1:12" ht="20.100000000000001" customHeight="1" x14ac:dyDescent="0.15">
      <c r="A2" s="94"/>
      <c r="B2" s="402" t="s">
        <v>60</v>
      </c>
      <c r="C2" s="402"/>
      <c r="D2" s="402"/>
      <c r="E2" s="402"/>
      <c r="F2" s="402"/>
      <c r="G2" s="402"/>
      <c r="H2" s="402"/>
      <c r="I2" s="402"/>
      <c r="J2" s="402"/>
      <c r="K2" s="402"/>
      <c r="L2" s="94"/>
    </row>
    <row r="3" spans="1:12" ht="20.100000000000001" customHeight="1" x14ac:dyDescent="0.15">
      <c r="A3" s="94"/>
      <c r="B3" s="403" t="s">
        <v>61</v>
      </c>
      <c r="C3" s="403"/>
      <c r="D3" s="403"/>
      <c r="E3" s="403"/>
      <c r="F3" s="404"/>
      <c r="G3" s="404"/>
      <c r="H3" s="404"/>
      <c r="I3" s="404"/>
      <c r="J3" s="404"/>
      <c r="K3" s="404"/>
      <c r="L3" s="95"/>
    </row>
    <row r="4" spans="1:12" ht="20.100000000000001" customHeight="1" x14ac:dyDescent="0.15">
      <c r="A4" s="94"/>
      <c r="B4" s="405" t="s">
        <v>62</v>
      </c>
      <c r="C4" s="405"/>
      <c r="D4" s="405"/>
      <c r="E4" s="405"/>
      <c r="F4" s="406"/>
      <c r="G4" s="406"/>
      <c r="H4" s="406"/>
      <c r="I4" s="406"/>
      <c r="J4" s="406"/>
      <c r="K4" s="406"/>
      <c r="L4" s="95"/>
    </row>
    <row r="5" spans="1:12" ht="24.95" customHeight="1" x14ac:dyDescent="0.2">
      <c r="A5" s="94"/>
      <c r="B5" s="407" t="s">
        <v>126</v>
      </c>
      <c r="C5" s="407"/>
      <c r="D5" s="407"/>
      <c r="E5" s="407"/>
      <c r="F5" s="408"/>
      <c r="G5" s="408"/>
      <c r="H5" s="177"/>
      <c r="I5" s="177"/>
      <c r="J5" s="177"/>
      <c r="K5" s="177"/>
      <c r="L5" s="95"/>
    </row>
    <row r="6" spans="1:12" ht="15" customHeight="1" x14ac:dyDescent="0.15">
      <c r="A6" s="94"/>
      <c r="B6" s="178"/>
      <c r="C6" s="178"/>
      <c r="D6" s="178"/>
      <c r="E6" s="178"/>
      <c r="F6" s="96"/>
      <c r="G6" s="97"/>
      <c r="H6" s="97"/>
      <c r="I6" s="97"/>
      <c r="J6" s="97"/>
      <c r="K6" s="97"/>
      <c r="L6" s="95"/>
    </row>
    <row r="7" spans="1:12" ht="60" customHeight="1" x14ac:dyDescent="0.15">
      <c r="A7" s="103"/>
      <c r="B7" s="399" t="s">
        <v>63</v>
      </c>
      <c r="C7" s="400"/>
      <c r="D7" s="400"/>
      <c r="E7" s="401"/>
      <c r="F7" s="99" t="s">
        <v>64</v>
      </c>
      <c r="G7" s="98"/>
      <c r="H7" s="100" t="s">
        <v>65</v>
      </c>
      <c r="I7" s="99" t="s">
        <v>66</v>
      </c>
      <c r="J7" s="101" t="s">
        <v>141</v>
      </c>
      <c r="K7" s="99" t="s">
        <v>67</v>
      </c>
      <c r="L7" s="102"/>
    </row>
    <row r="8" spans="1:12" ht="23.1" customHeight="1" x14ac:dyDescent="0.15">
      <c r="A8" s="105"/>
      <c r="B8" s="394"/>
      <c r="C8" s="389" t="s">
        <v>108</v>
      </c>
      <c r="D8" s="396"/>
      <c r="E8" s="391" t="s">
        <v>109</v>
      </c>
      <c r="F8" s="398"/>
      <c r="G8" s="179" t="s">
        <v>68</v>
      </c>
      <c r="H8" s="258"/>
      <c r="I8" s="259"/>
      <c r="J8" s="272">
        <f>H8*I8</f>
        <v>0</v>
      </c>
      <c r="K8" s="273">
        <f>MIN(J8,F8)</f>
        <v>0</v>
      </c>
      <c r="L8" s="104"/>
    </row>
    <row r="9" spans="1:12" ht="23.1" customHeight="1" x14ac:dyDescent="0.15">
      <c r="A9" s="94"/>
      <c r="B9" s="395"/>
      <c r="C9" s="390"/>
      <c r="D9" s="397"/>
      <c r="E9" s="392"/>
      <c r="F9" s="398"/>
      <c r="G9" s="182" t="s">
        <v>69</v>
      </c>
      <c r="H9" s="183"/>
      <c r="I9" s="184"/>
      <c r="J9" s="240"/>
      <c r="K9" s="241"/>
      <c r="L9" s="95"/>
    </row>
    <row r="10" spans="1:12" ht="23.1" customHeight="1" x14ac:dyDescent="0.15">
      <c r="A10" s="105"/>
      <c r="B10" s="387"/>
      <c r="C10" s="389" t="s">
        <v>108</v>
      </c>
      <c r="D10" s="389"/>
      <c r="E10" s="391" t="s">
        <v>109</v>
      </c>
      <c r="F10" s="393"/>
      <c r="G10" s="179" t="s">
        <v>68</v>
      </c>
      <c r="H10" s="180"/>
      <c r="I10" s="181"/>
      <c r="J10" s="238">
        <f>H10*I10</f>
        <v>0</v>
      </c>
      <c r="K10" s="239">
        <f>MIN(J10,F10)</f>
        <v>0</v>
      </c>
      <c r="L10" s="104"/>
    </row>
    <row r="11" spans="1:12" ht="23.1" customHeight="1" x14ac:dyDescent="0.15">
      <c r="A11" s="94"/>
      <c r="B11" s="388"/>
      <c r="C11" s="390"/>
      <c r="D11" s="390"/>
      <c r="E11" s="392"/>
      <c r="F11" s="393"/>
      <c r="G11" s="182" t="s">
        <v>69</v>
      </c>
      <c r="H11" s="183"/>
      <c r="I11" s="184"/>
      <c r="J11" s="240"/>
      <c r="K11" s="241"/>
      <c r="L11" s="95"/>
    </row>
    <row r="12" spans="1:12" ht="23.1" customHeight="1" x14ac:dyDescent="0.15">
      <c r="A12" s="105"/>
      <c r="B12" s="387"/>
      <c r="C12" s="389" t="s">
        <v>108</v>
      </c>
      <c r="D12" s="389"/>
      <c r="E12" s="391" t="s">
        <v>109</v>
      </c>
      <c r="F12" s="393"/>
      <c r="G12" s="179" t="s">
        <v>68</v>
      </c>
      <c r="H12" s="180"/>
      <c r="I12" s="181"/>
      <c r="J12" s="238">
        <f>H12*I12</f>
        <v>0</v>
      </c>
      <c r="K12" s="239">
        <f>MIN(J12,F12)</f>
        <v>0</v>
      </c>
      <c r="L12" s="104"/>
    </row>
    <row r="13" spans="1:12" ht="23.1" customHeight="1" x14ac:dyDescent="0.15">
      <c r="A13" s="94"/>
      <c r="B13" s="388"/>
      <c r="C13" s="390"/>
      <c r="D13" s="390"/>
      <c r="E13" s="392"/>
      <c r="F13" s="393"/>
      <c r="G13" s="182" t="s">
        <v>69</v>
      </c>
      <c r="H13" s="183"/>
      <c r="I13" s="184"/>
      <c r="J13" s="240"/>
      <c r="K13" s="241"/>
      <c r="L13" s="95"/>
    </row>
    <row r="14" spans="1:12" ht="23.1" customHeight="1" x14ac:dyDescent="0.15">
      <c r="A14" s="105"/>
      <c r="B14" s="387"/>
      <c r="C14" s="389" t="s">
        <v>108</v>
      </c>
      <c r="D14" s="389"/>
      <c r="E14" s="391" t="s">
        <v>109</v>
      </c>
      <c r="F14" s="393"/>
      <c r="G14" s="179" t="s">
        <v>68</v>
      </c>
      <c r="H14" s="180"/>
      <c r="I14" s="181"/>
      <c r="J14" s="238">
        <f>H14*I14</f>
        <v>0</v>
      </c>
      <c r="K14" s="239">
        <f>MIN(J14,F14)</f>
        <v>0</v>
      </c>
      <c r="L14" s="104"/>
    </row>
    <row r="15" spans="1:12" ht="23.1" customHeight="1" x14ac:dyDescent="0.15">
      <c r="A15" s="94"/>
      <c r="B15" s="388"/>
      <c r="C15" s="390"/>
      <c r="D15" s="390"/>
      <c r="E15" s="392"/>
      <c r="F15" s="393"/>
      <c r="G15" s="182" t="s">
        <v>69</v>
      </c>
      <c r="H15" s="183"/>
      <c r="I15" s="184"/>
      <c r="J15" s="240"/>
      <c r="K15" s="241"/>
      <c r="L15" s="95"/>
    </row>
    <row r="16" spans="1:12" ht="23.1" customHeight="1" x14ac:dyDescent="0.15">
      <c r="A16" s="105"/>
      <c r="B16" s="387"/>
      <c r="C16" s="389" t="s">
        <v>108</v>
      </c>
      <c r="D16" s="389"/>
      <c r="E16" s="391" t="s">
        <v>109</v>
      </c>
      <c r="F16" s="393"/>
      <c r="G16" s="179" t="s">
        <v>68</v>
      </c>
      <c r="H16" s="180"/>
      <c r="I16" s="181"/>
      <c r="J16" s="238">
        <f>H16*I16</f>
        <v>0</v>
      </c>
      <c r="K16" s="239">
        <f>MIN(J16,F16)</f>
        <v>0</v>
      </c>
      <c r="L16" s="104"/>
    </row>
    <row r="17" spans="1:12" ht="23.1" customHeight="1" x14ac:dyDescent="0.15">
      <c r="A17" s="94"/>
      <c r="B17" s="388"/>
      <c r="C17" s="390"/>
      <c r="D17" s="390"/>
      <c r="E17" s="392"/>
      <c r="F17" s="393"/>
      <c r="G17" s="182" t="s">
        <v>69</v>
      </c>
      <c r="H17" s="183"/>
      <c r="I17" s="184"/>
      <c r="J17" s="240"/>
      <c r="K17" s="241"/>
      <c r="L17" s="95"/>
    </row>
    <row r="18" spans="1:12" ht="23.1" customHeight="1" x14ac:dyDescent="0.15">
      <c r="A18" s="105"/>
      <c r="B18" s="387"/>
      <c r="C18" s="389" t="s">
        <v>108</v>
      </c>
      <c r="D18" s="389"/>
      <c r="E18" s="391" t="s">
        <v>109</v>
      </c>
      <c r="F18" s="393"/>
      <c r="G18" s="179" t="s">
        <v>68</v>
      </c>
      <c r="H18" s="180"/>
      <c r="I18" s="181"/>
      <c r="J18" s="238">
        <f>H18*I18</f>
        <v>0</v>
      </c>
      <c r="K18" s="239">
        <f>MIN(J18,F18)</f>
        <v>0</v>
      </c>
      <c r="L18" s="104"/>
    </row>
    <row r="19" spans="1:12" ht="23.1" customHeight="1" x14ac:dyDescent="0.15">
      <c r="A19" s="94"/>
      <c r="B19" s="388"/>
      <c r="C19" s="390"/>
      <c r="D19" s="390"/>
      <c r="E19" s="392"/>
      <c r="F19" s="393"/>
      <c r="G19" s="182" t="s">
        <v>69</v>
      </c>
      <c r="H19" s="183"/>
      <c r="I19" s="184"/>
      <c r="J19" s="240"/>
      <c r="K19" s="241"/>
      <c r="L19" s="95"/>
    </row>
    <row r="20" spans="1:12" ht="23.1" customHeight="1" x14ac:dyDescent="0.15">
      <c r="A20" s="105"/>
      <c r="B20" s="387"/>
      <c r="C20" s="389" t="s">
        <v>108</v>
      </c>
      <c r="D20" s="389"/>
      <c r="E20" s="391" t="s">
        <v>109</v>
      </c>
      <c r="F20" s="393"/>
      <c r="G20" s="179" t="s">
        <v>68</v>
      </c>
      <c r="H20" s="180"/>
      <c r="I20" s="181"/>
      <c r="J20" s="238">
        <f>H20*I20</f>
        <v>0</v>
      </c>
      <c r="K20" s="239">
        <f>MIN(J20,F20)</f>
        <v>0</v>
      </c>
      <c r="L20" s="104"/>
    </row>
    <row r="21" spans="1:12" ht="23.1" customHeight="1" x14ac:dyDescent="0.15">
      <c r="A21" s="94"/>
      <c r="B21" s="388"/>
      <c r="C21" s="390"/>
      <c r="D21" s="390"/>
      <c r="E21" s="392"/>
      <c r="F21" s="393"/>
      <c r="G21" s="182" t="s">
        <v>69</v>
      </c>
      <c r="H21" s="183"/>
      <c r="I21" s="184"/>
      <c r="J21" s="240"/>
      <c r="K21" s="241"/>
      <c r="L21" s="95"/>
    </row>
    <row r="22" spans="1:12" ht="23.1" customHeight="1" x14ac:dyDescent="0.15">
      <c r="A22" s="105"/>
      <c r="B22" s="387"/>
      <c r="C22" s="389" t="s">
        <v>108</v>
      </c>
      <c r="D22" s="389"/>
      <c r="E22" s="391" t="s">
        <v>109</v>
      </c>
      <c r="F22" s="393"/>
      <c r="G22" s="179" t="s">
        <v>68</v>
      </c>
      <c r="H22" s="180"/>
      <c r="I22" s="181"/>
      <c r="J22" s="238">
        <f>H22*I22</f>
        <v>0</v>
      </c>
      <c r="K22" s="239">
        <f>MIN(J22,F22)</f>
        <v>0</v>
      </c>
      <c r="L22" s="104"/>
    </row>
    <row r="23" spans="1:12" ht="23.1" customHeight="1" x14ac:dyDescent="0.15">
      <c r="A23" s="94"/>
      <c r="B23" s="388"/>
      <c r="C23" s="390"/>
      <c r="D23" s="390"/>
      <c r="E23" s="392"/>
      <c r="F23" s="393"/>
      <c r="G23" s="182" t="s">
        <v>69</v>
      </c>
      <c r="H23" s="183"/>
      <c r="I23" s="184"/>
      <c r="J23" s="240"/>
      <c r="K23" s="241"/>
      <c r="L23" s="95"/>
    </row>
    <row r="24" spans="1:12" ht="23.1" customHeight="1" x14ac:dyDescent="0.15">
      <c r="A24" s="105"/>
      <c r="B24" s="387"/>
      <c r="C24" s="389" t="s">
        <v>108</v>
      </c>
      <c r="D24" s="389"/>
      <c r="E24" s="391" t="s">
        <v>109</v>
      </c>
      <c r="F24" s="393"/>
      <c r="G24" s="179" t="s">
        <v>68</v>
      </c>
      <c r="H24" s="180"/>
      <c r="I24" s="181"/>
      <c r="J24" s="238">
        <f>H24*I24</f>
        <v>0</v>
      </c>
      <c r="K24" s="239">
        <f>MIN(J24,F24)</f>
        <v>0</v>
      </c>
      <c r="L24" s="104"/>
    </row>
    <row r="25" spans="1:12" ht="23.1" customHeight="1" x14ac:dyDescent="0.15">
      <c r="A25" s="94"/>
      <c r="B25" s="388"/>
      <c r="C25" s="390"/>
      <c r="D25" s="390"/>
      <c r="E25" s="392"/>
      <c r="F25" s="393"/>
      <c r="G25" s="182" t="s">
        <v>69</v>
      </c>
      <c r="H25" s="183"/>
      <c r="I25" s="184"/>
      <c r="J25" s="240"/>
      <c r="K25" s="241"/>
      <c r="L25" s="95"/>
    </row>
    <row r="26" spans="1:12" ht="23.1" customHeight="1" x14ac:dyDescent="0.15">
      <c r="A26" s="105"/>
      <c r="B26" s="387"/>
      <c r="C26" s="389" t="s">
        <v>108</v>
      </c>
      <c r="D26" s="389"/>
      <c r="E26" s="391" t="s">
        <v>109</v>
      </c>
      <c r="F26" s="393"/>
      <c r="G26" s="179" t="s">
        <v>68</v>
      </c>
      <c r="H26" s="180"/>
      <c r="I26" s="181"/>
      <c r="J26" s="238">
        <f>H26*I26</f>
        <v>0</v>
      </c>
      <c r="K26" s="239">
        <f>MIN(J26,F26)</f>
        <v>0</v>
      </c>
      <c r="L26" s="104"/>
    </row>
    <row r="27" spans="1:12" ht="23.1" customHeight="1" x14ac:dyDescent="0.15">
      <c r="A27" s="94"/>
      <c r="B27" s="388"/>
      <c r="C27" s="390"/>
      <c r="D27" s="390"/>
      <c r="E27" s="392"/>
      <c r="F27" s="393"/>
      <c r="G27" s="182" t="s">
        <v>69</v>
      </c>
      <c r="H27" s="183"/>
      <c r="I27" s="185"/>
      <c r="J27" s="240"/>
      <c r="K27" s="241"/>
      <c r="L27" s="95"/>
    </row>
    <row r="28" spans="1:12" ht="23.1" customHeight="1" x14ac:dyDescent="0.15">
      <c r="A28" s="105"/>
      <c r="B28" s="387"/>
      <c r="C28" s="389" t="s">
        <v>108</v>
      </c>
      <c r="D28" s="389"/>
      <c r="E28" s="391" t="s">
        <v>109</v>
      </c>
      <c r="F28" s="393"/>
      <c r="G28" s="179" t="s">
        <v>68</v>
      </c>
      <c r="H28" s="180"/>
      <c r="I28" s="181"/>
      <c r="J28" s="238">
        <f>H28*I28</f>
        <v>0</v>
      </c>
      <c r="K28" s="239">
        <f>MIN(J28,F28)</f>
        <v>0</v>
      </c>
      <c r="L28" s="104"/>
    </row>
    <row r="29" spans="1:12" ht="23.1" customHeight="1" x14ac:dyDescent="0.15">
      <c r="A29" s="94"/>
      <c r="B29" s="388"/>
      <c r="C29" s="390"/>
      <c r="D29" s="390"/>
      <c r="E29" s="392"/>
      <c r="F29" s="393"/>
      <c r="G29" s="182" t="s">
        <v>69</v>
      </c>
      <c r="H29" s="183"/>
      <c r="I29" s="184"/>
      <c r="J29" s="240"/>
      <c r="K29" s="241"/>
      <c r="L29" s="95"/>
    </row>
    <row r="30" spans="1:12" ht="23.1" customHeight="1" x14ac:dyDescent="0.15">
      <c r="A30" s="105"/>
      <c r="B30" s="387"/>
      <c r="C30" s="389" t="s">
        <v>108</v>
      </c>
      <c r="D30" s="389"/>
      <c r="E30" s="391" t="s">
        <v>109</v>
      </c>
      <c r="F30" s="393"/>
      <c r="G30" s="179" t="s">
        <v>68</v>
      </c>
      <c r="H30" s="180"/>
      <c r="I30" s="181"/>
      <c r="J30" s="238">
        <f>H30*I30</f>
        <v>0</v>
      </c>
      <c r="K30" s="239">
        <f>MIN(J30,F30)</f>
        <v>0</v>
      </c>
      <c r="L30" s="104"/>
    </row>
    <row r="31" spans="1:12" ht="23.1" customHeight="1" x14ac:dyDescent="0.15">
      <c r="A31" s="94"/>
      <c r="B31" s="388"/>
      <c r="C31" s="390"/>
      <c r="D31" s="390"/>
      <c r="E31" s="392"/>
      <c r="F31" s="393"/>
      <c r="G31" s="182" t="s">
        <v>69</v>
      </c>
      <c r="H31" s="183"/>
      <c r="I31" s="184"/>
      <c r="J31" s="240"/>
      <c r="K31" s="241"/>
      <c r="L31" s="95"/>
    </row>
    <row r="32" spans="1:12" ht="23.1" customHeight="1" thickBot="1" x14ac:dyDescent="0.2">
      <c r="A32" s="94"/>
      <c r="B32" s="186"/>
      <c r="C32" s="186"/>
      <c r="D32" s="186"/>
      <c r="E32" s="186"/>
      <c r="F32" s="186"/>
      <c r="G32" s="187"/>
      <c r="H32" s="186"/>
      <c r="I32" s="186"/>
      <c r="J32" s="242"/>
      <c r="K32" s="242"/>
      <c r="L32" s="95"/>
    </row>
    <row r="33" spans="1:12" ht="23.1" customHeight="1" x14ac:dyDescent="0.15">
      <c r="A33" s="94"/>
      <c r="B33" s="383" t="s">
        <v>127</v>
      </c>
      <c r="C33" s="384"/>
      <c r="D33" s="384"/>
      <c r="E33" s="384"/>
      <c r="F33" s="384"/>
      <c r="G33" s="188" t="s">
        <v>68</v>
      </c>
      <c r="H33" s="189"/>
      <c r="I33" s="190">
        <f ca="1">SUMIF(G8:I31,G33,I8:I31)</f>
        <v>0</v>
      </c>
      <c r="J33" s="243">
        <f ca="1">SUMIF(G8:J31,G33,J8:J31)</f>
        <v>0</v>
      </c>
      <c r="K33" s="244">
        <f ca="1">SUMIF(G8:K31,G33,K8:K31)</f>
        <v>0</v>
      </c>
      <c r="L33" s="95"/>
    </row>
    <row r="34" spans="1:12" ht="23.1" customHeight="1" thickBot="1" x14ac:dyDescent="0.2">
      <c r="A34" s="94"/>
      <c r="B34" s="385"/>
      <c r="C34" s="386"/>
      <c r="D34" s="386"/>
      <c r="E34" s="386"/>
      <c r="F34" s="386"/>
      <c r="G34" s="191" t="s">
        <v>69</v>
      </c>
      <c r="H34" s="192"/>
      <c r="I34" s="193"/>
      <c r="J34" s="194"/>
      <c r="K34" s="195"/>
      <c r="L34" s="95"/>
    </row>
    <row r="35" spans="1:12" ht="23.1" customHeight="1" x14ac:dyDescent="0.15">
      <c r="A35" s="94"/>
      <c r="B35" s="106"/>
      <c r="C35" s="106"/>
      <c r="D35" s="106"/>
      <c r="E35" s="106"/>
      <c r="F35" s="106"/>
      <c r="G35" s="107"/>
      <c r="H35" s="106"/>
      <c r="I35" s="106"/>
      <c r="J35" s="106"/>
      <c r="K35" s="106"/>
      <c r="L35" s="95"/>
    </row>
    <row r="36" spans="1:12" ht="23.1" customHeight="1" x14ac:dyDescent="0.15"/>
    <row r="37" spans="1:12" ht="23.1" customHeight="1" x14ac:dyDescent="0.15"/>
    <row r="38" spans="1:12" ht="23.1" customHeight="1" x14ac:dyDescent="0.15"/>
  </sheetData>
  <mergeCells count="67">
    <mergeCell ref="B7:E7"/>
    <mergeCell ref="B2:K2"/>
    <mergeCell ref="B3:K3"/>
    <mergeCell ref="B4:K4"/>
    <mergeCell ref="B5:E5"/>
    <mergeCell ref="F5:G5"/>
    <mergeCell ref="B10:B11"/>
    <mergeCell ref="C10:C11"/>
    <mergeCell ref="D10:D11"/>
    <mergeCell ref="E10:E11"/>
    <mergeCell ref="F10:F11"/>
    <mergeCell ref="B8:B9"/>
    <mergeCell ref="C8:C9"/>
    <mergeCell ref="D8:D9"/>
    <mergeCell ref="E8:E9"/>
    <mergeCell ref="F8:F9"/>
    <mergeCell ref="B14:B15"/>
    <mergeCell ref="C14:C15"/>
    <mergeCell ref="D14:D15"/>
    <mergeCell ref="E14:E15"/>
    <mergeCell ref="F14:F15"/>
    <mergeCell ref="B12:B13"/>
    <mergeCell ref="C12:C13"/>
    <mergeCell ref="D12:D13"/>
    <mergeCell ref="E12:E13"/>
    <mergeCell ref="F12:F13"/>
    <mergeCell ref="B18:B19"/>
    <mergeCell ref="C18:C19"/>
    <mergeCell ref="D18:D19"/>
    <mergeCell ref="E18:E19"/>
    <mergeCell ref="F18:F19"/>
    <mergeCell ref="B16:B17"/>
    <mergeCell ref="C16:C17"/>
    <mergeCell ref="D16:D17"/>
    <mergeCell ref="E16:E17"/>
    <mergeCell ref="F16:F17"/>
    <mergeCell ref="B22:B23"/>
    <mergeCell ref="C22:C23"/>
    <mergeCell ref="D22:D23"/>
    <mergeCell ref="E22:E23"/>
    <mergeCell ref="F22:F23"/>
    <mergeCell ref="B20:B21"/>
    <mergeCell ref="C20:C21"/>
    <mergeCell ref="D20:D21"/>
    <mergeCell ref="E20:E21"/>
    <mergeCell ref="F20:F21"/>
    <mergeCell ref="B26:B27"/>
    <mergeCell ref="C26:C27"/>
    <mergeCell ref="D26:D27"/>
    <mergeCell ref="E26:E27"/>
    <mergeCell ref="F26:F27"/>
    <mergeCell ref="B24:B25"/>
    <mergeCell ref="C24:C25"/>
    <mergeCell ref="D24:D25"/>
    <mergeCell ref="E24:E25"/>
    <mergeCell ref="F24:F25"/>
    <mergeCell ref="B33:F34"/>
    <mergeCell ref="B28:B29"/>
    <mergeCell ref="C28:C29"/>
    <mergeCell ref="D28:D29"/>
    <mergeCell ref="E28:E29"/>
    <mergeCell ref="F28:F29"/>
    <mergeCell ref="B30:B31"/>
    <mergeCell ref="C30:C31"/>
    <mergeCell ref="D30:D31"/>
    <mergeCell ref="E30:E31"/>
    <mergeCell ref="F30:F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Layout" topLeftCell="B34" zoomScaleNormal="80" zoomScaleSheetLayoutView="55" workbookViewId="0">
      <selection activeCell="M45" sqref="M45"/>
    </sheetView>
  </sheetViews>
  <sheetFormatPr defaultRowHeight="13.5" x14ac:dyDescent="0.15"/>
  <cols>
    <col min="1" max="1" width="1.5" customWidth="1"/>
    <col min="2" max="2" width="4.625" customWidth="1"/>
    <col min="3" max="3" width="3.625" customWidth="1"/>
    <col min="4" max="4" width="4.625" customWidth="1"/>
    <col min="5" max="7" width="8.625" customWidth="1"/>
    <col min="8" max="8" width="12.625" customWidth="1"/>
    <col min="9" max="9" width="8.625" customWidth="1"/>
    <col min="10" max="10" width="4.625" customWidth="1"/>
    <col min="11" max="11" width="11.625" customWidth="1"/>
    <col min="12" max="12" width="2.875" customWidth="1"/>
    <col min="13" max="13" width="80.625" customWidth="1"/>
    <col min="14" max="14" width="10.625" customWidth="1"/>
  </cols>
  <sheetData>
    <row r="1" spans="1:15" ht="20.100000000000001" customHeight="1" x14ac:dyDescent="0.15">
      <c r="A1" s="25"/>
      <c r="B1" s="25" t="s">
        <v>137</v>
      </c>
      <c r="C1" s="25"/>
      <c r="D1" s="25"/>
      <c r="E1" s="25"/>
      <c r="F1" s="25"/>
      <c r="G1" s="25"/>
      <c r="H1" s="81"/>
      <c r="I1" s="81"/>
      <c r="J1" s="81"/>
      <c r="K1" s="81"/>
      <c r="L1" s="81"/>
      <c r="M1" s="81"/>
      <c r="N1" s="25"/>
    </row>
    <row r="2" spans="1:15" ht="30" customHeight="1" x14ac:dyDescent="0.15">
      <c r="A2" s="25"/>
      <c r="B2" s="433" t="s">
        <v>152</v>
      </c>
      <c r="C2" s="433"/>
      <c r="D2" s="433"/>
      <c r="E2" s="433"/>
      <c r="F2" s="433"/>
      <c r="G2" s="433"/>
      <c r="H2" s="433"/>
      <c r="I2" s="433"/>
      <c r="J2" s="433"/>
      <c r="K2" s="433"/>
      <c r="L2" s="433"/>
      <c r="M2" s="433"/>
      <c r="N2" s="433"/>
    </row>
    <row r="3" spans="1:15" ht="20.100000000000001" customHeight="1" x14ac:dyDescent="0.15">
      <c r="A3" s="25"/>
      <c r="B3" s="196"/>
      <c r="C3" s="196"/>
      <c r="D3" s="196"/>
      <c r="E3" s="196"/>
      <c r="F3" s="196"/>
      <c r="G3" s="196"/>
      <c r="H3" s="196"/>
      <c r="I3" s="196"/>
      <c r="J3" s="196"/>
      <c r="K3" s="196"/>
      <c r="L3" s="196"/>
      <c r="M3" s="196"/>
      <c r="N3" s="196"/>
    </row>
    <row r="4" spans="1:15" ht="30" customHeight="1" x14ac:dyDescent="0.15">
      <c r="A4" s="25"/>
      <c r="B4" s="434" t="s">
        <v>93</v>
      </c>
      <c r="C4" s="434"/>
      <c r="D4" s="434"/>
      <c r="E4" s="435"/>
      <c r="F4" s="435"/>
      <c r="G4" s="435"/>
      <c r="H4" s="435"/>
      <c r="I4" s="81"/>
      <c r="J4" s="81"/>
      <c r="K4" s="81"/>
      <c r="L4" s="81"/>
      <c r="M4" s="81"/>
      <c r="N4" s="25"/>
    </row>
    <row r="5" spans="1:15" ht="30" customHeight="1" x14ac:dyDescent="0.15">
      <c r="A5" s="25"/>
      <c r="B5" s="431" t="s">
        <v>22</v>
      </c>
      <c r="C5" s="431"/>
      <c r="D5" s="431"/>
      <c r="E5" s="436"/>
      <c r="F5" s="436"/>
      <c r="G5" s="436"/>
      <c r="H5" s="40"/>
      <c r="I5" s="40"/>
      <c r="J5" s="25"/>
      <c r="K5" s="25"/>
      <c r="L5" s="25"/>
      <c r="M5" s="28"/>
      <c r="N5" s="25"/>
    </row>
    <row r="6" spans="1:15" ht="30" customHeight="1" x14ac:dyDescent="0.15">
      <c r="A6" s="25"/>
      <c r="B6" s="431" t="s">
        <v>128</v>
      </c>
      <c r="C6" s="431"/>
      <c r="D6" s="431"/>
      <c r="E6" s="432"/>
      <c r="F6" s="432"/>
      <c r="G6" s="260" t="s">
        <v>23</v>
      </c>
      <c r="H6" s="33"/>
      <c r="I6" s="33"/>
      <c r="J6" s="25"/>
      <c r="K6" s="25"/>
      <c r="L6" s="25"/>
      <c r="M6" s="28"/>
      <c r="N6" s="25"/>
    </row>
    <row r="7" spans="1:15" ht="39.950000000000003" customHeight="1" x14ac:dyDescent="0.15">
      <c r="A7" s="25"/>
      <c r="B7" s="54" t="s">
        <v>25</v>
      </c>
      <c r="C7" s="54"/>
      <c r="D7" s="54"/>
      <c r="E7" s="25"/>
      <c r="F7" s="25"/>
      <c r="G7" s="25"/>
      <c r="H7" s="25"/>
      <c r="I7" s="25"/>
      <c r="J7" s="25"/>
      <c r="K7" s="25"/>
      <c r="L7" s="25"/>
      <c r="M7" s="28"/>
      <c r="N7" s="25"/>
    </row>
    <row r="8" spans="1:15" ht="12" customHeight="1" thickBot="1" x14ac:dyDescent="0.2">
      <c r="A8" s="25"/>
      <c r="B8" s="25"/>
      <c r="C8" s="54"/>
      <c r="D8" s="54"/>
      <c r="E8" s="25"/>
      <c r="F8" s="25"/>
      <c r="G8" s="25"/>
      <c r="H8" s="25"/>
      <c r="I8" s="25"/>
      <c r="J8" s="25"/>
      <c r="K8" s="25"/>
      <c r="L8" s="25"/>
      <c r="M8" s="28"/>
      <c r="N8" s="25"/>
    </row>
    <row r="9" spans="1:15" ht="24" customHeight="1" x14ac:dyDescent="0.15">
      <c r="A9" s="26"/>
      <c r="B9" s="417" t="s">
        <v>129</v>
      </c>
      <c r="C9" s="418"/>
      <c r="D9" s="421" t="s">
        <v>130</v>
      </c>
      <c r="E9" s="423" t="s">
        <v>19</v>
      </c>
      <c r="F9" s="424"/>
      <c r="G9" s="424"/>
      <c r="H9" s="424"/>
      <c r="I9" s="424"/>
      <c r="J9" s="197"/>
      <c r="K9" s="425" t="s">
        <v>24</v>
      </c>
      <c r="L9" s="421"/>
      <c r="M9" s="198" t="s">
        <v>20</v>
      </c>
      <c r="N9" s="427" t="s">
        <v>70</v>
      </c>
    </row>
    <row r="10" spans="1:15" ht="24" customHeight="1" x14ac:dyDescent="0.15">
      <c r="A10" s="26"/>
      <c r="B10" s="419"/>
      <c r="C10" s="420"/>
      <c r="D10" s="422"/>
      <c r="E10" s="199" t="s">
        <v>131</v>
      </c>
      <c r="F10" s="200" t="s">
        <v>132</v>
      </c>
      <c r="G10" s="200" t="s">
        <v>133</v>
      </c>
      <c r="H10" s="201" t="s">
        <v>134</v>
      </c>
      <c r="I10" s="429" t="s">
        <v>135</v>
      </c>
      <c r="J10" s="430"/>
      <c r="K10" s="426"/>
      <c r="L10" s="422"/>
      <c r="M10" s="202" t="s">
        <v>21</v>
      </c>
      <c r="N10" s="428"/>
    </row>
    <row r="11" spans="1:15" ht="45" customHeight="1" x14ac:dyDescent="0.15">
      <c r="A11" s="25"/>
      <c r="B11" s="203" t="s">
        <v>147</v>
      </c>
      <c r="C11" s="204" t="s">
        <v>110</v>
      </c>
      <c r="D11" s="205"/>
      <c r="E11" s="256"/>
      <c r="F11" s="257"/>
      <c r="G11" s="257"/>
      <c r="H11" s="208">
        <f t="shared" ref="H11:H15" si="0">F11-E11-G11</f>
        <v>0</v>
      </c>
      <c r="I11" s="209">
        <f>MIN(FLOOR(H11,"0:30")*24,8)</f>
        <v>0</v>
      </c>
      <c r="J11" s="222" t="s">
        <v>35</v>
      </c>
      <c r="K11" s="245">
        <f t="shared" ref="K11:K33" si="1">$E$6*I11</f>
        <v>0</v>
      </c>
      <c r="L11" s="224" t="s">
        <v>23</v>
      </c>
      <c r="M11" s="261"/>
      <c r="N11" s="110"/>
      <c r="O11" s="230" t="str">
        <f t="shared" ref="O11:O33" si="2">IF(H11*24&gt;8,"上限８時間"," ")</f>
        <v xml:space="preserve"> </v>
      </c>
    </row>
    <row r="12" spans="1:15" ht="45" customHeight="1" x14ac:dyDescent="0.15">
      <c r="A12" s="25"/>
      <c r="B12" s="203" t="s">
        <v>148</v>
      </c>
      <c r="C12" s="204" t="s">
        <v>110</v>
      </c>
      <c r="D12" s="205"/>
      <c r="E12" s="256"/>
      <c r="F12" s="257"/>
      <c r="G12" s="257"/>
      <c r="H12" s="208">
        <f t="shared" si="0"/>
        <v>0</v>
      </c>
      <c r="I12" s="209">
        <f t="shared" ref="I12:I16" si="3">MIN(FLOOR(H12,"0:30")*24,8)</f>
        <v>0</v>
      </c>
      <c r="J12" s="222" t="s">
        <v>35</v>
      </c>
      <c r="K12" s="245">
        <f t="shared" si="1"/>
        <v>0</v>
      </c>
      <c r="L12" s="224" t="s">
        <v>23</v>
      </c>
      <c r="M12" s="262"/>
      <c r="N12" s="110"/>
      <c r="O12" s="230" t="str">
        <f t="shared" si="2"/>
        <v xml:space="preserve"> </v>
      </c>
    </row>
    <row r="13" spans="1:15" ht="45" customHeight="1" x14ac:dyDescent="0.15">
      <c r="A13" s="25"/>
      <c r="B13" s="203" t="s">
        <v>148</v>
      </c>
      <c r="C13" s="204" t="s">
        <v>110</v>
      </c>
      <c r="D13" s="205"/>
      <c r="E13" s="256"/>
      <c r="F13" s="257"/>
      <c r="G13" s="257"/>
      <c r="H13" s="208">
        <f t="shared" si="0"/>
        <v>0</v>
      </c>
      <c r="I13" s="209">
        <f t="shared" si="3"/>
        <v>0</v>
      </c>
      <c r="J13" s="222" t="s">
        <v>35</v>
      </c>
      <c r="K13" s="245">
        <f t="shared" si="1"/>
        <v>0</v>
      </c>
      <c r="L13" s="224" t="s">
        <v>23</v>
      </c>
      <c r="M13" s="261"/>
      <c r="N13" s="110"/>
      <c r="O13" s="230" t="str">
        <f t="shared" si="2"/>
        <v xml:space="preserve"> </v>
      </c>
    </row>
    <row r="14" spans="1:15" ht="45" customHeight="1" x14ac:dyDescent="0.15">
      <c r="A14" s="25"/>
      <c r="B14" s="203" t="s">
        <v>149</v>
      </c>
      <c r="C14" s="204" t="s">
        <v>110</v>
      </c>
      <c r="D14" s="205"/>
      <c r="E14" s="256"/>
      <c r="F14" s="257"/>
      <c r="G14" s="257"/>
      <c r="H14" s="208">
        <f t="shared" si="0"/>
        <v>0</v>
      </c>
      <c r="I14" s="209">
        <f t="shared" si="3"/>
        <v>0</v>
      </c>
      <c r="J14" s="222" t="s">
        <v>35</v>
      </c>
      <c r="K14" s="245">
        <f t="shared" si="1"/>
        <v>0</v>
      </c>
      <c r="L14" s="224" t="s">
        <v>23</v>
      </c>
      <c r="M14" s="261"/>
      <c r="N14" s="110"/>
      <c r="O14" s="230" t="str">
        <f t="shared" si="2"/>
        <v xml:space="preserve"> </v>
      </c>
    </row>
    <row r="15" spans="1:15" ht="45" customHeight="1" x14ac:dyDescent="0.15">
      <c r="A15" s="25"/>
      <c r="B15" s="203" t="s">
        <v>150</v>
      </c>
      <c r="C15" s="204" t="s">
        <v>110</v>
      </c>
      <c r="D15" s="205"/>
      <c r="E15" s="256"/>
      <c r="F15" s="257"/>
      <c r="G15" s="257"/>
      <c r="H15" s="208">
        <f t="shared" si="0"/>
        <v>0</v>
      </c>
      <c r="I15" s="209">
        <f t="shared" si="3"/>
        <v>0</v>
      </c>
      <c r="J15" s="222" t="s">
        <v>35</v>
      </c>
      <c r="K15" s="245">
        <f t="shared" si="1"/>
        <v>0</v>
      </c>
      <c r="L15" s="224" t="s">
        <v>23</v>
      </c>
      <c r="M15" s="261"/>
      <c r="N15" s="110"/>
      <c r="O15" s="230" t="str">
        <f t="shared" si="2"/>
        <v xml:space="preserve"> </v>
      </c>
    </row>
    <row r="16" spans="1:15" ht="45" customHeight="1" x14ac:dyDescent="0.15">
      <c r="A16" s="25"/>
      <c r="B16" s="203" t="s">
        <v>150</v>
      </c>
      <c r="C16" s="204" t="s">
        <v>110</v>
      </c>
      <c r="D16" s="205"/>
      <c r="E16" s="256"/>
      <c r="F16" s="257"/>
      <c r="G16" s="257"/>
      <c r="H16" s="208">
        <f t="shared" ref="H16:H33" si="4">F16-E16-G16</f>
        <v>0</v>
      </c>
      <c r="I16" s="209">
        <f t="shared" si="3"/>
        <v>0</v>
      </c>
      <c r="J16" s="222" t="s">
        <v>35</v>
      </c>
      <c r="K16" s="245">
        <f t="shared" si="1"/>
        <v>0</v>
      </c>
      <c r="L16" s="224" t="s">
        <v>23</v>
      </c>
      <c r="M16" s="261"/>
      <c r="N16" s="110"/>
      <c r="O16" s="230" t="str">
        <f t="shared" si="2"/>
        <v xml:space="preserve"> </v>
      </c>
    </row>
    <row r="17" spans="1:15" ht="45" customHeight="1" x14ac:dyDescent="0.15">
      <c r="A17" s="25"/>
      <c r="B17" s="203" t="s">
        <v>150</v>
      </c>
      <c r="C17" s="204" t="s">
        <v>110</v>
      </c>
      <c r="D17" s="205"/>
      <c r="E17" s="256"/>
      <c r="F17" s="257"/>
      <c r="G17" s="257"/>
      <c r="H17" s="208">
        <f t="shared" si="4"/>
        <v>0</v>
      </c>
      <c r="I17" s="209">
        <f t="shared" ref="I17:I33" si="5">MIN(FLOOR(H17,"0:30")*24,8)</f>
        <v>0</v>
      </c>
      <c r="J17" s="222" t="s">
        <v>35</v>
      </c>
      <c r="K17" s="245">
        <f t="shared" si="1"/>
        <v>0</v>
      </c>
      <c r="L17" s="224" t="s">
        <v>23</v>
      </c>
      <c r="M17" s="263"/>
      <c r="N17" s="110"/>
      <c r="O17" s="230" t="str">
        <f t="shared" si="2"/>
        <v xml:space="preserve"> </v>
      </c>
    </row>
    <row r="18" spans="1:15" ht="45" customHeight="1" x14ac:dyDescent="0.15">
      <c r="A18" s="25"/>
      <c r="B18" s="203" t="s">
        <v>150</v>
      </c>
      <c r="C18" s="204" t="s">
        <v>110</v>
      </c>
      <c r="D18" s="205"/>
      <c r="E18" s="256"/>
      <c r="F18" s="257"/>
      <c r="G18" s="257"/>
      <c r="H18" s="208">
        <f t="shared" si="4"/>
        <v>0</v>
      </c>
      <c r="I18" s="209">
        <f t="shared" si="5"/>
        <v>0</v>
      </c>
      <c r="J18" s="222" t="s">
        <v>35</v>
      </c>
      <c r="K18" s="245">
        <f t="shared" si="1"/>
        <v>0</v>
      </c>
      <c r="L18" s="224" t="s">
        <v>23</v>
      </c>
      <c r="M18" s="263"/>
      <c r="N18" s="110"/>
      <c r="O18" s="230" t="str">
        <f t="shared" si="2"/>
        <v xml:space="preserve"> </v>
      </c>
    </row>
    <row r="19" spans="1:15" ht="45" customHeight="1" x14ac:dyDescent="0.15">
      <c r="A19" s="25"/>
      <c r="B19" s="203" t="s">
        <v>150</v>
      </c>
      <c r="C19" s="204" t="s">
        <v>110</v>
      </c>
      <c r="D19" s="205"/>
      <c r="E19" s="256"/>
      <c r="F19" s="257"/>
      <c r="G19" s="257"/>
      <c r="H19" s="208">
        <f t="shared" si="4"/>
        <v>0</v>
      </c>
      <c r="I19" s="209">
        <f t="shared" si="5"/>
        <v>0</v>
      </c>
      <c r="J19" s="222" t="s">
        <v>35</v>
      </c>
      <c r="K19" s="245">
        <f t="shared" si="1"/>
        <v>0</v>
      </c>
      <c r="L19" s="224" t="s">
        <v>23</v>
      </c>
      <c r="M19" s="263"/>
      <c r="N19" s="110"/>
      <c r="O19" s="230" t="str">
        <f t="shared" si="2"/>
        <v xml:space="preserve"> </v>
      </c>
    </row>
    <row r="20" spans="1:15" ht="45" customHeight="1" x14ac:dyDescent="0.15">
      <c r="A20" s="25"/>
      <c r="B20" s="203" t="s">
        <v>150</v>
      </c>
      <c r="C20" s="204" t="s">
        <v>110</v>
      </c>
      <c r="D20" s="205"/>
      <c r="E20" s="256"/>
      <c r="F20" s="257"/>
      <c r="G20" s="257"/>
      <c r="H20" s="208">
        <f t="shared" si="4"/>
        <v>0</v>
      </c>
      <c r="I20" s="209">
        <f t="shared" si="5"/>
        <v>0</v>
      </c>
      <c r="J20" s="222" t="s">
        <v>35</v>
      </c>
      <c r="K20" s="245">
        <f t="shared" si="1"/>
        <v>0</v>
      </c>
      <c r="L20" s="224" t="s">
        <v>23</v>
      </c>
      <c r="M20" s="263"/>
      <c r="N20" s="110"/>
      <c r="O20" s="230" t="str">
        <f t="shared" si="2"/>
        <v xml:space="preserve"> </v>
      </c>
    </row>
    <row r="21" spans="1:15" ht="45" customHeight="1" x14ac:dyDescent="0.15">
      <c r="A21" s="25"/>
      <c r="B21" s="203" t="s">
        <v>150</v>
      </c>
      <c r="C21" s="204" t="s">
        <v>110</v>
      </c>
      <c r="D21" s="205"/>
      <c r="E21" s="256"/>
      <c r="F21" s="257"/>
      <c r="G21" s="257"/>
      <c r="H21" s="208">
        <f t="shared" si="4"/>
        <v>0</v>
      </c>
      <c r="I21" s="209">
        <f t="shared" si="5"/>
        <v>0</v>
      </c>
      <c r="J21" s="222" t="s">
        <v>35</v>
      </c>
      <c r="K21" s="245">
        <f t="shared" si="1"/>
        <v>0</v>
      </c>
      <c r="L21" s="224" t="s">
        <v>23</v>
      </c>
      <c r="M21" s="263"/>
      <c r="N21" s="110"/>
      <c r="O21" s="230" t="str">
        <f t="shared" si="2"/>
        <v xml:space="preserve"> </v>
      </c>
    </row>
    <row r="22" spans="1:15" ht="45" customHeight="1" x14ac:dyDescent="0.15">
      <c r="A22" s="25"/>
      <c r="B22" s="203" t="s">
        <v>150</v>
      </c>
      <c r="C22" s="204" t="s">
        <v>110</v>
      </c>
      <c r="D22" s="205"/>
      <c r="E22" s="256"/>
      <c r="F22" s="257"/>
      <c r="G22" s="257"/>
      <c r="H22" s="208">
        <f t="shared" si="4"/>
        <v>0</v>
      </c>
      <c r="I22" s="209">
        <f t="shared" si="5"/>
        <v>0</v>
      </c>
      <c r="J22" s="222" t="s">
        <v>35</v>
      </c>
      <c r="K22" s="245">
        <f t="shared" si="1"/>
        <v>0</v>
      </c>
      <c r="L22" s="224" t="s">
        <v>23</v>
      </c>
      <c r="M22" s="263"/>
      <c r="N22" s="110"/>
      <c r="O22" s="230" t="str">
        <f t="shared" si="2"/>
        <v xml:space="preserve"> </v>
      </c>
    </row>
    <row r="23" spans="1:15" ht="45" customHeight="1" x14ac:dyDescent="0.15">
      <c r="A23" s="25"/>
      <c r="B23" s="203"/>
      <c r="C23" s="204" t="s">
        <v>110</v>
      </c>
      <c r="D23" s="205"/>
      <c r="E23" s="206"/>
      <c r="F23" s="207"/>
      <c r="G23" s="207"/>
      <c r="H23" s="208">
        <f t="shared" si="4"/>
        <v>0</v>
      </c>
      <c r="I23" s="209">
        <f t="shared" si="5"/>
        <v>0</v>
      </c>
      <c r="J23" s="222" t="s">
        <v>35</v>
      </c>
      <c r="K23" s="245">
        <f t="shared" si="1"/>
        <v>0</v>
      </c>
      <c r="L23" s="224" t="s">
        <v>23</v>
      </c>
      <c r="M23" s="211"/>
      <c r="N23" s="110"/>
      <c r="O23" s="230" t="str">
        <f t="shared" si="2"/>
        <v xml:space="preserve"> </v>
      </c>
    </row>
    <row r="24" spans="1:15" ht="45" customHeight="1" x14ac:dyDescent="0.15">
      <c r="A24" s="25"/>
      <c r="B24" s="203"/>
      <c r="C24" s="204" t="s">
        <v>110</v>
      </c>
      <c r="D24" s="205"/>
      <c r="E24" s="206"/>
      <c r="F24" s="207"/>
      <c r="G24" s="207"/>
      <c r="H24" s="208">
        <f t="shared" si="4"/>
        <v>0</v>
      </c>
      <c r="I24" s="209">
        <f t="shared" si="5"/>
        <v>0</v>
      </c>
      <c r="J24" s="222" t="s">
        <v>35</v>
      </c>
      <c r="K24" s="245">
        <f t="shared" si="1"/>
        <v>0</v>
      </c>
      <c r="L24" s="224" t="s">
        <v>23</v>
      </c>
      <c r="M24" s="211"/>
      <c r="N24" s="110"/>
      <c r="O24" s="230" t="str">
        <f t="shared" si="2"/>
        <v xml:space="preserve"> </v>
      </c>
    </row>
    <row r="25" spans="1:15" ht="45" customHeight="1" x14ac:dyDescent="0.15">
      <c r="A25" s="25"/>
      <c r="B25" s="203"/>
      <c r="C25" s="204" t="s">
        <v>110</v>
      </c>
      <c r="D25" s="205"/>
      <c r="E25" s="206"/>
      <c r="F25" s="207"/>
      <c r="G25" s="207"/>
      <c r="H25" s="208">
        <f t="shared" si="4"/>
        <v>0</v>
      </c>
      <c r="I25" s="209">
        <f t="shared" si="5"/>
        <v>0</v>
      </c>
      <c r="J25" s="222" t="s">
        <v>35</v>
      </c>
      <c r="K25" s="245">
        <f t="shared" si="1"/>
        <v>0</v>
      </c>
      <c r="L25" s="224" t="s">
        <v>23</v>
      </c>
      <c r="M25" s="211"/>
      <c r="N25" s="110"/>
      <c r="O25" s="230" t="str">
        <f t="shared" si="2"/>
        <v xml:space="preserve"> </v>
      </c>
    </row>
    <row r="26" spans="1:15" ht="45" customHeight="1" x14ac:dyDescent="0.15">
      <c r="A26" s="25"/>
      <c r="B26" s="203"/>
      <c r="C26" s="204" t="s">
        <v>110</v>
      </c>
      <c r="D26" s="205"/>
      <c r="E26" s="206"/>
      <c r="F26" s="207"/>
      <c r="G26" s="207"/>
      <c r="H26" s="208">
        <f t="shared" si="4"/>
        <v>0</v>
      </c>
      <c r="I26" s="209">
        <f t="shared" si="5"/>
        <v>0</v>
      </c>
      <c r="J26" s="222" t="s">
        <v>35</v>
      </c>
      <c r="K26" s="245">
        <f t="shared" si="1"/>
        <v>0</v>
      </c>
      <c r="L26" s="224" t="s">
        <v>23</v>
      </c>
      <c r="M26" s="210"/>
      <c r="N26" s="110"/>
      <c r="O26" s="230" t="str">
        <f t="shared" si="2"/>
        <v xml:space="preserve"> </v>
      </c>
    </row>
    <row r="27" spans="1:15" ht="45" customHeight="1" x14ac:dyDescent="0.15">
      <c r="A27" s="25"/>
      <c r="B27" s="203"/>
      <c r="C27" s="204" t="s">
        <v>110</v>
      </c>
      <c r="D27" s="205"/>
      <c r="E27" s="206"/>
      <c r="F27" s="207"/>
      <c r="G27" s="207"/>
      <c r="H27" s="208">
        <f t="shared" si="4"/>
        <v>0</v>
      </c>
      <c r="I27" s="209">
        <f t="shared" si="5"/>
        <v>0</v>
      </c>
      <c r="J27" s="222" t="s">
        <v>35</v>
      </c>
      <c r="K27" s="245">
        <f t="shared" si="1"/>
        <v>0</v>
      </c>
      <c r="L27" s="224" t="s">
        <v>23</v>
      </c>
      <c r="M27" s="211"/>
      <c r="N27" s="110"/>
      <c r="O27" s="230" t="str">
        <f t="shared" si="2"/>
        <v xml:space="preserve"> </v>
      </c>
    </row>
    <row r="28" spans="1:15" ht="45" customHeight="1" x14ac:dyDescent="0.15">
      <c r="A28" s="25"/>
      <c r="B28" s="203"/>
      <c r="C28" s="204" t="s">
        <v>110</v>
      </c>
      <c r="D28" s="205"/>
      <c r="E28" s="206"/>
      <c r="F28" s="207"/>
      <c r="G28" s="207"/>
      <c r="H28" s="208">
        <f t="shared" si="4"/>
        <v>0</v>
      </c>
      <c r="I28" s="209">
        <f t="shared" si="5"/>
        <v>0</v>
      </c>
      <c r="J28" s="222" t="s">
        <v>35</v>
      </c>
      <c r="K28" s="245">
        <f t="shared" si="1"/>
        <v>0</v>
      </c>
      <c r="L28" s="224" t="s">
        <v>23</v>
      </c>
      <c r="M28" s="211"/>
      <c r="N28" s="110"/>
      <c r="O28" s="230" t="str">
        <f t="shared" si="2"/>
        <v xml:space="preserve"> </v>
      </c>
    </row>
    <row r="29" spans="1:15" ht="45" customHeight="1" x14ac:dyDescent="0.15">
      <c r="A29" s="25"/>
      <c r="B29" s="203"/>
      <c r="C29" s="204" t="s">
        <v>110</v>
      </c>
      <c r="D29" s="205"/>
      <c r="E29" s="206"/>
      <c r="F29" s="207"/>
      <c r="G29" s="207"/>
      <c r="H29" s="208">
        <f t="shared" si="4"/>
        <v>0</v>
      </c>
      <c r="I29" s="209">
        <f t="shared" si="5"/>
        <v>0</v>
      </c>
      <c r="J29" s="222" t="s">
        <v>35</v>
      </c>
      <c r="K29" s="245">
        <f t="shared" si="1"/>
        <v>0</v>
      </c>
      <c r="L29" s="224" t="s">
        <v>23</v>
      </c>
      <c r="M29" s="211"/>
      <c r="N29" s="110"/>
      <c r="O29" s="230" t="str">
        <f t="shared" si="2"/>
        <v xml:space="preserve"> </v>
      </c>
    </row>
    <row r="30" spans="1:15" ht="45" customHeight="1" x14ac:dyDescent="0.15">
      <c r="A30" s="25"/>
      <c r="B30" s="203"/>
      <c r="C30" s="204" t="s">
        <v>110</v>
      </c>
      <c r="D30" s="205"/>
      <c r="E30" s="206"/>
      <c r="F30" s="207"/>
      <c r="G30" s="207"/>
      <c r="H30" s="208">
        <f t="shared" si="4"/>
        <v>0</v>
      </c>
      <c r="I30" s="209">
        <f t="shared" si="5"/>
        <v>0</v>
      </c>
      <c r="J30" s="222" t="s">
        <v>35</v>
      </c>
      <c r="K30" s="245">
        <f t="shared" si="1"/>
        <v>0</v>
      </c>
      <c r="L30" s="224" t="s">
        <v>23</v>
      </c>
      <c r="M30" s="211"/>
      <c r="N30" s="110"/>
      <c r="O30" s="230" t="str">
        <f t="shared" si="2"/>
        <v xml:space="preserve"> </v>
      </c>
    </row>
    <row r="31" spans="1:15" ht="45" customHeight="1" x14ac:dyDescent="0.15">
      <c r="A31" s="25"/>
      <c r="B31" s="203"/>
      <c r="C31" s="204" t="s">
        <v>110</v>
      </c>
      <c r="D31" s="205"/>
      <c r="E31" s="206"/>
      <c r="F31" s="207"/>
      <c r="G31" s="207"/>
      <c r="H31" s="208">
        <f>F31-E31-G31</f>
        <v>0</v>
      </c>
      <c r="I31" s="209">
        <f t="shared" si="5"/>
        <v>0</v>
      </c>
      <c r="J31" s="222" t="s">
        <v>35</v>
      </c>
      <c r="K31" s="245">
        <f t="shared" si="1"/>
        <v>0</v>
      </c>
      <c r="L31" s="224" t="s">
        <v>23</v>
      </c>
      <c r="M31" s="211"/>
      <c r="N31" s="110"/>
      <c r="O31" s="230" t="str">
        <f t="shared" si="2"/>
        <v xml:space="preserve"> </v>
      </c>
    </row>
    <row r="32" spans="1:15" ht="45" customHeight="1" x14ac:dyDescent="0.15">
      <c r="A32" s="25"/>
      <c r="B32" s="203"/>
      <c r="C32" s="204" t="s">
        <v>110</v>
      </c>
      <c r="D32" s="205"/>
      <c r="E32" s="206"/>
      <c r="F32" s="207"/>
      <c r="G32" s="207"/>
      <c r="H32" s="208">
        <f t="shared" si="4"/>
        <v>0</v>
      </c>
      <c r="I32" s="209">
        <f t="shared" si="5"/>
        <v>0</v>
      </c>
      <c r="J32" s="222" t="s">
        <v>35</v>
      </c>
      <c r="K32" s="245">
        <f t="shared" si="1"/>
        <v>0</v>
      </c>
      <c r="L32" s="224" t="s">
        <v>23</v>
      </c>
      <c r="M32" s="211"/>
      <c r="N32" s="110"/>
      <c r="O32" s="230" t="str">
        <f t="shared" si="2"/>
        <v xml:space="preserve"> </v>
      </c>
    </row>
    <row r="33" spans="1:15" ht="45" customHeight="1" thickBot="1" x14ac:dyDescent="0.2">
      <c r="A33" s="25"/>
      <c r="B33" s="203"/>
      <c r="C33" s="204" t="s">
        <v>110</v>
      </c>
      <c r="D33" s="205"/>
      <c r="E33" s="206"/>
      <c r="F33" s="207"/>
      <c r="G33" s="207"/>
      <c r="H33" s="208">
        <f t="shared" si="4"/>
        <v>0</v>
      </c>
      <c r="I33" s="209">
        <f t="shared" si="5"/>
        <v>0</v>
      </c>
      <c r="J33" s="223" t="s">
        <v>35</v>
      </c>
      <c r="K33" s="245">
        <f t="shared" si="1"/>
        <v>0</v>
      </c>
      <c r="L33" s="224" t="s">
        <v>23</v>
      </c>
      <c r="M33" s="212"/>
      <c r="N33" s="213"/>
      <c r="O33" s="230" t="str">
        <f t="shared" si="2"/>
        <v xml:space="preserve"> </v>
      </c>
    </row>
    <row r="34" spans="1:15" ht="50.1" customHeight="1" thickBot="1" x14ac:dyDescent="0.2">
      <c r="A34" s="25"/>
      <c r="B34" s="409" t="s">
        <v>136</v>
      </c>
      <c r="C34" s="410"/>
      <c r="D34" s="411"/>
      <c r="E34" s="412"/>
      <c r="F34" s="413"/>
      <c r="G34" s="414"/>
      <c r="H34" s="214">
        <f>SUM(H11:H33)</f>
        <v>0</v>
      </c>
      <c r="I34" s="215">
        <f>SUM(I11:I33)</f>
        <v>0</v>
      </c>
      <c r="J34" s="226" t="s">
        <v>35</v>
      </c>
      <c r="K34" s="246">
        <f>SUM(K11:K33)</f>
        <v>0</v>
      </c>
      <c r="L34" s="225" t="s">
        <v>23</v>
      </c>
      <c r="M34" s="415"/>
      <c r="N34" s="416"/>
    </row>
    <row r="35" spans="1:15" ht="14.25" x14ac:dyDescent="0.15">
      <c r="A35" s="25"/>
      <c r="B35" s="216"/>
      <c r="C35" s="216"/>
      <c r="D35" s="216"/>
      <c r="E35" s="217"/>
      <c r="F35" s="217"/>
      <c r="G35" s="217"/>
      <c r="H35" s="218"/>
      <c r="I35" s="217"/>
      <c r="J35" s="217"/>
      <c r="K35" s="247"/>
      <c r="L35" s="219"/>
      <c r="M35" s="220"/>
      <c r="N35" s="3"/>
    </row>
    <row r="36" spans="1:15" ht="20.100000000000001" customHeight="1" x14ac:dyDescent="0.15">
      <c r="A36" s="25"/>
      <c r="B36" s="3"/>
      <c r="C36" s="3"/>
      <c r="D36" s="3"/>
      <c r="E36" s="3"/>
      <c r="F36" s="3"/>
      <c r="G36" s="3"/>
      <c r="H36" s="3"/>
      <c r="I36" s="3"/>
      <c r="J36" s="229" t="s">
        <v>140</v>
      </c>
      <c r="K36" s="248">
        <f>E6*I34</f>
        <v>0</v>
      </c>
      <c r="L36" s="3"/>
      <c r="M36" s="221"/>
      <c r="N36" s="3"/>
    </row>
    <row r="37" spans="1:15" ht="20.100000000000001" customHeight="1" x14ac:dyDescent="0.15">
      <c r="A37" s="25"/>
      <c r="B37" s="3"/>
      <c r="C37" s="3"/>
      <c r="D37" s="3"/>
      <c r="E37" s="3"/>
      <c r="F37" s="3"/>
      <c r="G37" s="3"/>
      <c r="H37" s="3"/>
      <c r="I37" s="3"/>
      <c r="J37" s="3" t="s">
        <v>139</v>
      </c>
      <c r="K37" s="176">
        <f>K34-K36</f>
        <v>0</v>
      </c>
      <c r="L37" s="3"/>
      <c r="M37" s="221"/>
      <c r="N37" s="3"/>
    </row>
    <row r="38" spans="1:15" x14ac:dyDescent="0.15">
      <c r="A38" s="25"/>
      <c r="B38" s="3"/>
      <c r="C38" s="3"/>
      <c r="D38" s="3"/>
      <c r="E38" s="3"/>
      <c r="F38" s="3"/>
      <c r="G38" s="3"/>
      <c r="H38" s="3"/>
      <c r="I38" s="3"/>
      <c r="J38" s="3"/>
      <c r="K38" s="3"/>
      <c r="L38" s="3"/>
      <c r="M38" s="221"/>
      <c r="N38" s="3"/>
    </row>
    <row r="39" spans="1:15" x14ac:dyDescent="0.15">
      <c r="A39" s="25"/>
      <c r="B39" s="3"/>
      <c r="C39" s="3"/>
      <c r="D39" s="3"/>
      <c r="E39" s="3"/>
      <c r="F39" s="3"/>
      <c r="G39" s="3"/>
      <c r="H39" s="3"/>
      <c r="I39" s="3"/>
      <c r="J39" s="3"/>
      <c r="K39" s="3"/>
      <c r="L39" s="3"/>
      <c r="M39" s="221"/>
      <c r="N39" s="3"/>
    </row>
  </sheetData>
  <mergeCells count="16">
    <mergeCell ref="B6:D6"/>
    <mergeCell ref="E6:F6"/>
    <mergeCell ref="B2:N2"/>
    <mergeCell ref="B4:D4"/>
    <mergeCell ref="E4:H4"/>
    <mergeCell ref="B5:D5"/>
    <mergeCell ref="E5:G5"/>
    <mergeCell ref="B34:D34"/>
    <mergeCell ref="E34:G34"/>
    <mergeCell ref="M34:N34"/>
    <mergeCell ref="B9:C10"/>
    <mergeCell ref="D9:D10"/>
    <mergeCell ref="E9:I9"/>
    <mergeCell ref="K9:L10"/>
    <mergeCell ref="N9:N10"/>
    <mergeCell ref="I10:J10"/>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85" zoomScaleNormal="100" zoomScalePageLayoutView="85" workbookViewId="0">
      <selection activeCell="G1" sqref="G1"/>
    </sheetView>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39" t="s">
        <v>48</v>
      </c>
      <c r="B2" s="439"/>
      <c r="C2" s="439"/>
      <c r="D2" s="439"/>
      <c r="E2" s="439"/>
    </row>
    <row r="3" spans="1:7" ht="24.95" customHeight="1" x14ac:dyDescent="0.15">
      <c r="A3" s="440" t="s">
        <v>50</v>
      </c>
      <c r="B3" s="441"/>
      <c r="C3" s="441"/>
      <c r="D3" s="65" t="s">
        <v>49</v>
      </c>
      <c r="E3" s="67" t="s">
        <v>37</v>
      </c>
      <c r="F3" s="73" t="s">
        <v>57</v>
      </c>
      <c r="G3" s="68" t="s">
        <v>13</v>
      </c>
    </row>
    <row r="4" spans="1:7" ht="24.95" customHeight="1" x14ac:dyDescent="0.15">
      <c r="A4" s="442"/>
      <c r="B4" s="443"/>
      <c r="C4" s="265" t="s">
        <v>42</v>
      </c>
      <c r="D4" s="232"/>
      <c r="E4" s="35" t="s">
        <v>43</v>
      </c>
      <c r="F4" s="231"/>
      <c r="G4" s="76"/>
    </row>
    <row r="5" spans="1:7" ht="24.95" customHeight="1" x14ac:dyDescent="0.15">
      <c r="A5" s="442"/>
      <c r="B5" s="443"/>
      <c r="C5" s="265" t="s">
        <v>42</v>
      </c>
      <c r="D5" s="232"/>
      <c r="E5" s="88" t="s">
        <v>43</v>
      </c>
      <c r="F5" s="231"/>
      <c r="G5" s="76"/>
    </row>
    <row r="6" spans="1:7" ht="24.95" customHeight="1" x14ac:dyDescent="0.15">
      <c r="A6" s="444"/>
      <c r="B6" s="445"/>
      <c r="C6" s="30" t="s">
        <v>42</v>
      </c>
      <c r="D6" s="64"/>
      <c r="E6" s="71" t="s">
        <v>43</v>
      </c>
      <c r="F6" s="75"/>
      <c r="G6" s="76"/>
    </row>
    <row r="7" spans="1:7" ht="24.95" customHeight="1" x14ac:dyDescent="0.15">
      <c r="A7" s="444"/>
      <c r="B7" s="445"/>
      <c r="C7" s="30" t="s">
        <v>42</v>
      </c>
      <c r="D7" s="64"/>
      <c r="E7" s="71" t="s">
        <v>43</v>
      </c>
      <c r="F7" s="75"/>
      <c r="G7" s="76"/>
    </row>
    <row r="8" spans="1:7" ht="24.95" customHeight="1" x14ac:dyDescent="0.15">
      <c r="A8" s="444"/>
      <c r="B8" s="445"/>
      <c r="C8" s="30" t="s">
        <v>42</v>
      </c>
      <c r="D8" s="64"/>
      <c r="E8" s="71" t="s">
        <v>43</v>
      </c>
      <c r="F8" s="75"/>
      <c r="G8" s="76"/>
    </row>
    <row r="9" spans="1:7" ht="24.95" customHeight="1" x14ac:dyDescent="0.15">
      <c r="A9" s="444"/>
      <c r="B9" s="445"/>
      <c r="C9" s="30" t="s">
        <v>42</v>
      </c>
      <c r="D9" s="64"/>
      <c r="E9" s="71" t="s">
        <v>43</v>
      </c>
      <c r="F9" s="75"/>
      <c r="G9" s="76"/>
    </row>
    <row r="10" spans="1:7" ht="24.95" customHeight="1" thickBot="1" x14ac:dyDescent="0.2">
      <c r="A10" s="446"/>
      <c r="B10" s="447"/>
      <c r="C10" s="46" t="s">
        <v>42</v>
      </c>
      <c r="D10" s="63"/>
      <c r="E10" s="72" t="s">
        <v>43</v>
      </c>
      <c r="F10" s="74"/>
      <c r="G10" s="70"/>
    </row>
    <row r="11" spans="1:7" ht="24.95" customHeight="1" thickBot="1" x14ac:dyDescent="0.2">
      <c r="A11" s="58"/>
      <c r="B11" s="58"/>
      <c r="C11" s="58"/>
      <c r="D11" s="58"/>
      <c r="E11" s="58"/>
    </row>
    <row r="12" spans="1:7" ht="33.75" customHeight="1" thickBot="1" x14ac:dyDescent="0.2">
      <c r="A12" s="448" t="s">
        <v>51</v>
      </c>
      <c r="B12" s="449"/>
      <c r="C12" s="45" t="s">
        <v>36</v>
      </c>
      <c r="D12" s="62" t="s">
        <v>47</v>
      </c>
      <c r="E12" s="45" t="s">
        <v>37</v>
      </c>
      <c r="F12" s="84" t="s">
        <v>57</v>
      </c>
      <c r="G12" s="77" t="s">
        <v>13</v>
      </c>
    </row>
    <row r="13" spans="1:7" ht="24.95" customHeight="1" x14ac:dyDescent="0.15">
      <c r="A13" s="42"/>
      <c r="B13" s="233"/>
      <c r="C13" s="265" t="s">
        <v>42</v>
      </c>
      <c r="D13" s="234"/>
      <c r="E13" s="88" t="s">
        <v>43</v>
      </c>
      <c r="F13" s="235"/>
      <c r="G13" s="69"/>
    </row>
    <row r="14" spans="1:7" ht="24.95" customHeight="1" x14ac:dyDescent="0.15">
      <c r="A14" s="42"/>
      <c r="B14" s="231"/>
      <c r="C14" s="265" t="s">
        <v>42</v>
      </c>
      <c r="D14" s="236"/>
      <c r="E14" s="88" t="s">
        <v>43</v>
      </c>
      <c r="F14" s="237"/>
      <c r="G14" s="76"/>
    </row>
    <row r="15" spans="1:7" ht="24.95" customHeight="1" x14ac:dyDescent="0.15">
      <c r="A15" s="42"/>
      <c r="B15" s="34"/>
      <c r="C15" s="41" t="s">
        <v>42</v>
      </c>
      <c r="D15" s="55"/>
      <c r="E15" s="88" t="s">
        <v>43</v>
      </c>
      <c r="F15" s="86"/>
      <c r="G15" s="76"/>
    </row>
    <row r="16" spans="1:7" ht="24.95" customHeight="1" x14ac:dyDescent="0.15">
      <c r="A16" s="42"/>
      <c r="B16" s="34"/>
      <c r="C16" s="41" t="s">
        <v>42</v>
      </c>
      <c r="D16" s="55"/>
      <c r="E16" s="88" t="s">
        <v>43</v>
      </c>
      <c r="F16" s="86"/>
      <c r="G16" s="76"/>
    </row>
    <row r="17" spans="1:7" ht="24.95" customHeight="1" x14ac:dyDescent="0.15">
      <c r="A17" s="42"/>
      <c r="B17" s="34"/>
      <c r="C17" s="41" t="s">
        <v>42</v>
      </c>
      <c r="D17" s="55"/>
      <c r="E17" s="88" t="s">
        <v>43</v>
      </c>
      <c r="F17" s="86"/>
      <c r="G17" s="76"/>
    </row>
    <row r="18" spans="1:7" ht="24.95" customHeight="1" x14ac:dyDescent="0.15">
      <c r="A18" s="42"/>
      <c r="B18" s="34"/>
      <c r="C18" s="41" t="s">
        <v>42</v>
      </c>
      <c r="D18" s="55"/>
      <c r="E18" s="88" t="s">
        <v>43</v>
      </c>
      <c r="F18" s="86"/>
      <c r="G18" s="76"/>
    </row>
    <row r="19" spans="1:7" ht="24.95" customHeight="1" x14ac:dyDescent="0.15">
      <c r="A19" s="42"/>
      <c r="B19" s="34"/>
      <c r="C19" s="41" t="s">
        <v>42</v>
      </c>
      <c r="D19" s="55"/>
      <c r="E19" s="88" t="s">
        <v>43</v>
      </c>
      <c r="F19" s="86"/>
      <c r="G19" s="76"/>
    </row>
    <row r="20" spans="1:7" ht="24.95" customHeight="1" x14ac:dyDescent="0.15">
      <c r="A20" s="42"/>
      <c r="B20" s="34"/>
      <c r="C20" s="41" t="s">
        <v>42</v>
      </c>
      <c r="D20" s="55"/>
      <c r="E20" s="88" t="s">
        <v>43</v>
      </c>
      <c r="F20" s="86"/>
      <c r="G20" s="76"/>
    </row>
    <row r="21" spans="1:7" ht="24.95" customHeight="1" x14ac:dyDescent="0.15">
      <c r="A21" s="42"/>
      <c r="B21" s="34"/>
      <c r="C21" s="41" t="s">
        <v>42</v>
      </c>
      <c r="D21" s="55"/>
      <c r="E21" s="88" t="s">
        <v>43</v>
      </c>
      <c r="F21" s="86"/>
      <c r="G21" s="76"/>
    </row>
    <row r="22" spans="1:7" ht="24.95" customHeight="1" thickBot="1" x14ac:dyDescent="0.2">
      <c r="A22" s="42"/>
      <c r="B22" s="44"/>
      <c r="C22" s="46" t="s">
        <v>42</v>
      </c>
      <c r="D22" s="63"/>
      <c r="E22" s="83" t="s">
        <v>43</v>
      </c>
      <c r="F22" s="85"/>
      <c r="G22" s="69"/>
    </row>
    <row r="23" spans="1:7" ht="24.95" customHeight="1" x14ac:dyDescent="0.15">
      <c r="A23" s="437"/>
      <c r="B23" s="47" t="s">
        <v>142</v>
      </c>
      <c r="C23" s="57" t="s">
        <v>143</v>
      </c>
      <c r="D23" s="32"/>
      <c r="E23" s="89" t="s">
        <v>144</v>
      </c>
      <c r="F23" s="87"/>
      <c r="G23" s="78"/>
    </row>
    <row r="24" spans="1:7" ht="24.95" customHeight="1" x14ac:dyDescent="0.15">
      <c r="A24" s="438"/>
      <c r="B24" s="30" t="s">
        <v>38</v>
      </c>
      <c r="C24" s="61" t="s">
        <v>42</v>
      </c>
      <c r="D24" s="27"/>
      <c r="E24" s="35" t="s">
        <v>43</v>
      </c>
      <c r="F24" s="86"/>
      <c r="G24" s="76"/>
    </row>
    <row r="25" spans="1:7" ht="24.95" customHeight="1" x14ac:dyDescent="0.15">
      <c r="A25" s="43"/>
      <c r="B25" s="30" t="s">
        <v>39</v>
      </c>
      <c r="C25" s="39" t="s">
        <v>42</v>
      </c>
      <c r="D25" s="56"/>
      <c r="E25" s="88" t="s">
        <v>43</v>
      </c>
      <c r="F25" s="86"/>
      <c r="G25" s="76"/>
    </row>
    <row r="26" spans="1:7" ht="24.95" customHeight="1" x14ac:dyDescent="0.15">
      <c r="A26" s="43"/>
      <c r="B26" s="30" t="s">
        <v>40</v>
      </c>
      <c r="C26" s="39" t="s">
        <v>42</v>
      </c>
      <c r="D26" s="56"/>
      <c r="E26" s="88" t="s">
        <v>43</v>
      </c>
      <c r="F26" s="86"/>
      <c r="G26" s="76"/>
    </row>
    <row r="27" spans="1:7" ht="24.95" customHeight="1" x14ac:dyDescent="0.15">
      <c r="A27" s="43"/>
      <c r="B27" s="47" t="s">
        <v>41</v>
      </c>
      <c r="C27" s="57" t="s">
        <v>42</v>
      </c>
      <c r="D27" s="32"/>
      <c r="E27" s="90" t="s">
        <v>43</v>
      </c>
      <c r="F27" s="85"/>
      <c r="G27" s="69"/>
    </row>
    <row r="28" spans="1:7" ht="30" customHeight="1" thickBot="1" x14ac:dyDescent="0.2">
      <c r="A28" s="82"/>
      <c r="B28" s="44"/>
      <c r="C28" s="46" t="s">
        <v>42</v>
      </c>
      <c r="D28" s="44"/>
      <c r="E28" s="83" t="s">
        <v>43</v>
      </c>
      <c r="F28" s="80"/>
      <c r="G28" s="79"/>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高橋 由美</cp:lastModifiedBy>
  <cp:lastPrinted>2019-12-27T00:42:26Z</cp:lastPrinted>
  <dcterms:created xsi:type="dcterms:W3CDTF">1997-01-08T22:48:59Z</dcterms:created>
  <dcterms:modified xsi:type="dcterms:W3CDTF">2019-12-27T00:42:32Z</dcterms:modified>
</cp:coreProperties>
</file>