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013_第13回\160_事務の手引・様式集\様式_事業化_HP掲載用\"/>
    </mc:Choice>
  </mc:AlternateContent>
  <bookViews>
    <workbookView xWindow="1860" yWindow="0" windowWidth="14370" windowHeight="7340" tabRatio="796" firstSheet="1" activeTab="3"/>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'経費別明細表（様式6号別紙2-1'!$A$1:$P$31</definedName>
    <definedName name="_xlnm.Print_Area" localSheetId="0">'支払総括表・遂行状況（様式6号別紙1-1）'!$A$1:$H$19</definedName>
    <definedName name="_xlnm.Print_Area" localSheetId="3">'従業員別人件費総括表（様式6号別紙4）'!$A$1:$K$34</definedName>
    <definedName name="_xlnm.Print_Area" localSheetId="4">'人件費個別明細表（様式6号別紙5）'!$A$1:$M$34</definedName>
    <definedName name="_xlnm.Print_Area" localSheetId="2">'人件費総括表・遂行状況（様式6号別紙3）'!$A$1:$U$18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G11" i="7" l="1"/>
  <c r="H11" i="7"/>
  <c r="G12" i="7"/>
  <c r="H12" i="7"/>
  <c r="G13" i="7"/>
  <c r="H13" i="7"/>
  <c r="G14" i="7"/>
  <c r="H14" i="7"/>
  <c r="G15" i="7"/>
  <c r="H15" i="7"/>
  <c r="G33" i="7" l="1"/>
  <c r="H33" i="7" s="1"/>
  <c r="J33" i="7" s="1"/>
  <c r="G32" i="7"/>
  <c r="H32" i="7" s="1"/>
  <c r="J32" i="7" s="1"/>
  <c r="G31" i="7"/>
  <c r="H31" i="7" s="1"/>
  <c r="J31" i="7" s="1"/>
  <c r="G30" i="7"/>
  <c r="H30" i="7" s="1"/>
  <c r="J30" i="7" s="1"/>
  <c r="G29" i="7"/>
  <c r="H29" i="7" s="1"/>
  <c r="J29" i="7" s="1"/>
  <c r="H28" i="7"/>
  <c r="J28" i="7" s="1"/>
  <c r="G28" i="7"/>
  <c r="G27" i="7"/>
  <c r="H27" i="7" s="1"/>
  <c r="J27" i="7" s="1"/>
  <c r="G26" i="7"/>
  <c r="H26" i="7" s="1"/>
  <c r="J26" i="7" s="1"/>
  <c r="G25" i="7"/>
  <c r="H25" i="7" s="1"/>
  <c r="J25" i="7" s="1"/>
  <c r="G24" i="7"/>
  <c r="H24" i="7" s="1"/>
  <c r="J24" i="7" s="1"/>
  <c r="G23" i="7"/>
  <c r="H23" i="7" s="1"/>
  <c r="J23" i="7" s="1"/>
  <c r="G22" i="7"/>
  <c r="H22" i="7" s="1"/>
  <c r="J22" i="7" s="1"/>
  <c r="G21" i="7"/>
  <c r="H21" i="7" s="1"/>
  <c r="J21" i="7" s="1"/>
  <c r="G20" i="7"/>
  <c r="H20" i="7" s="1"/>
  <c r="J20" i="7" s="1"/>
  <c r="G19" i="7"/>
  <c r="H19" i="7" s="1"/>
  <c r="J19" i="7" s="1"/>
  <c r="G18" i="7"/>
  <c r="H18" i="7" s="1"/>
  <c r="J18" i="7" s="1"/>
  <c r="G17" i="7"/>
  <c r="H17" i="7" s="1"/>
  <c r="J17" i="7" s="1"/>
  <c r="G16" i="7"/>
  <c r="J15" i="7"/>
  <c r="J14" i="7"/>
  <c r="J13" i="7"/>
  <c r="J12" i="7"/>
  <c r="J11" i="7"/>
  <c r="F9" i="11"/>
  <c r="F16" i="11" s="1"/>
  <c r="N14" i="7"/>
  <c r="N12" i="7"/>
  <c r="N11" i="7"/>
  <c r="C16" i="11"/>
  <c r="F15" i="11"/>
  <c r="F10" i="11"/>
  <c r="F11" i="11"/>
  <c r="F12" i="11"/>
  <c r="F13" i="11"/>
  <c r="F14" i="11"/>
  <c r="G19" i="1"/>
  <c r="F19" i="1" s="1"/>
  <c r="E16" i="9"/>
  <c r="E15" i="9"/>
  <c r="E14" i="9"/>
  <c r="G18" i="9"/>
  <c r="F18" i="9"/>
  <c r="H25" i="1"/>
  <c r="G11" i="1"/>
  <c r="F11" i="1" s="1"/>
  <c r="G13" i="1"/>
  <c r="F13" i="1" s="1"/>
  <c r="G15" i="1"/>
  <c r="F15" i="1" s="1"/>
  <c r="G17" i="1"/>
  <c r="F17" i="1" s="1"/>
  <c r="G21" i="1"/>
  <c r="F21" i="1" s="1"/>
  <c r="G23" i="1"/>
  <c r="F23" i="1" s="1"/>
  <c r="G9" i="1"/>
  <c r="E9" i="9"/>
  <c r="E10" i="9"/>
  <c r="E11" i="9"/>
  <c r="E12" i="9"/>
  <c r="E13" i="9"/>
  <c r="E17" i="9"/>
  <c r="E8" i="9"/>
  <c r="E18" i="9" s="1"/>
  <c r="J10" i="12"/>
  <c r="J8" i="12"/>
  <c r="K10" i="12"/>
  <c r="J30" i="12"/>
  <c r="J28" i="12"/>
  <c r="J26" i="12"/>
  <c r="J24" i="12"/>
  <c r="J22" i="12"/>
  <c r="J20" i="12"/>
  <c r="J18" i="12"/>
  <c r="J16" i="12"/>
  <c r="J14" i="12"/>
  <c r="J12" i="12"/>
  <c r="K30" i="12"/>
  <c r="K28" i="12"/>
  <c r="K26" i="12"/>
  <c r="K24" i="12"/>
  <c r="K22" i="12"/>
  <c r="K20" i="12"/>
  <c r="K18" i="12"/>
  <c r="K16" i="12"/>
  <c r="K14" i="12"/>
  <c r="K12" i="12"/>
  <c r="G30" i="12"/>
  <c r="G28" i="12"/>
  <c r="G26" i="12"/>
  <c r="G24" i="12"/>
  <c r="G22" i="12"/>
  <c r="G20" i="12"/>
  <c r="G18" i="12"/>
  <c r="G16" i="12"/>
  <c r="G14" i="12"/>
  <c r="G12" i="12"/>
  <c r="G10" i="12"/>
  <c r="G8" i="12"/>
  <c r="K8" i="12"/>
  <c r="K33" i="12" s="1"/>
  <c r="J33" i="12" l="1"/>
  <c r="I33" i="12"/>
  <c r="G25" i="1"/>
  <c r="F9" i="1"/>
  <c r="F25" i="1" s="1"/>
  <c r="G34" i="7"/>
  <c r="H16" i="7"/>
  <c r="N23" i="7"/>
  <c r="N13" i="7"/>
  <c r="N15" i="7"/>
  <c r="N31" i="7"/>
  <c r="N19" i="7"/>
  <c r="N27" i="7"/>
  <c r="N17" i="7"/>
  <c r="N21" i="7"/>
  <c r="N25" i="7"/>
  <c r="N29" i="7"/>
  <c r="N33" i="7"/>
  <c r="N16" i="7"/>
  <c r="N18" i="7"/>
  <c r="N20" i="7"/>
  <c r="N22" i="7"/>
  <c r="N24" i="7"/>
  <c r="N26" i="7"/>
  <c r="N28" i="7"/>
  <c r="N30" i="7"/>
  <c r="N32" i="7"/>
  <c r="J16" i="7" l="1"/>
  <c r="H34" i="7"/>
  <c r="J36" i="7" s="1"/>
  <c r="J34" i="7" l="1"/>
  <c r="J37" i="7" s="1"/>
</calcChain>
</file>

<file path=xl/sharedStrings.xml><?xml version="1.0" encoding="utf-8"?>
<sst xmlns="http://schemas.openxmlformats.org/spreadsheetml/2006/main" count="351" uniqueCount="121">
  <si>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</si>
  <si>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</si>
  <si>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</si>
  <si>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</si>
  <si>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</si>
  <si>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</si>
  <si>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</si>
  <si>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</si>
  <si>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</si>
  <si>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</si>
  <si>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</si>
  <si>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</si>
  <si>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</si>
  <si>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</si>
  <si>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</si>
  <si>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</si>
  <si>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</si>
  <si>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</si>
  <si>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</si>
  <si>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</si>
  <si>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</si>
  <si>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</si>
  <si>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</si>
  <si>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</si>
  <si>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</si>
  <si>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</si>
  <si>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</si>
  <si>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</si>
  <si>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</si>
  <si>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</si>
  <si>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</si>
  <si>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</si>
  <si>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</si>
  <si>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</si>
  <si>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</si>
  <si>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</si>
  <si>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</si>
  <si>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</si>
  <si>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</si>
  <si>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</si>
  <si>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</si>
  <si>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</si>
  <si>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</si>
  <si>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</si>
  <si>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</si>
  <si>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</si>
  <si>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</si>
  <si>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</si>
  <si>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</si>
  <si>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</si>
  <si>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</si>
  <si>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</si>
  <si>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</si>
  <si>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</si>
  <si>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</si>
  <si>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</si>
  <si>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</si>
  <si>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</si>
  <si>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</si>
  <si>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</si>
  <si>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</si>
  <si>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</si>
  <si>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</si>
  <si>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</si>
  <si>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</si>
  <si>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</si>
  <si>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</si>
  <si>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</si>
  <si>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</si>
  <si>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</si>
  <si>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</si>
  <si>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</si>
  <si>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</si>
  <si>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</si>
  <si>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</si>
  <si>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</si>
  <si>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</si>
  <si>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</si>
  <si>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</si>
  <si>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</si>
  <si>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</si>
  <si>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</si>
  <si>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</si>
  <si>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</si>
  <si>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</si>
  <si>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</si>
  <si>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</si>
  <si>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</si>
  <si>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</si>
  <si>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</si>
  <si>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</si>
  <si>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</si>
  <si>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</si>
  <si>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</si>
  <si>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企  業  名  ：</t>
    <rPh sb="0" eb="1">
      <t>キ</t>
    </rPh>
    <rPh sb="3" eb="4">
      <t>ゴウ</t>
    </rPh>
    <rPh sb="6" eb="7">
      <t>メイ</t>
    </rPh>
    <phoneticPr fontId="2"/>
  </si>
  <si>
    <t>№</t>
    <phoneticPr fontId="2"/>
  </si>
  <si>
    <t>[備考]</t>
    <rPh sb="1" eb="3">
      <t>ビコウ</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</si>
  <si>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</si>
  <si>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</si>
  <si>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</si>
  <si>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</si>
  <si>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</si>
  <si>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</si>
  <si>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</si>
  <si>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</si>
  <si>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</si>
  <si>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</si>
  <si>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</si>
  <si>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</si>
  <si>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</si>
  <si>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</si>
  <si>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</si>
  <si>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</si>
  <si>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</si>
  <si>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</si>
  <si>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</si>
  <si>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</si>
  <si>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</si>
  <si>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t>
    <phoneticPr fontId="2"/>
  </si>
  <si>
    <t xml:space="preserve"> 経費名  ：</t>
    <rPh sb="1" eb="3">
      <t>ケイヒ</t>
    </rPh>
    <rPh sb="3" eb="4">
      <t>メイ</t>
    </rPh>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</si>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</sst>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b/>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7" fillId="0" borderId="0">
      <alignment vertical="center"/>
    </xf>
    <xf numFmtId="38" fontId="6" fillId="0" borderId="0" applyFont="0" applyFill="0" applyBorder="0" applyAlignment="0" applyProtection="0"/>
  </cellStyleXfs>
  <cellXfs count="391">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7" fillId="0" borderId="0" xfId="2" applyNumberFormat="1" applyFont="1">
      <alignment vertical="center"/>
    </xf>
    <xf numFmtId="178" fontId="17" fillId="0" borderId="0" xfId="2" applyNumberFormat="1" applyFont="1" applyProtection="1">
      <alignment vertical="center"/>
    </xf>
    <xf numFmtId="178" fontId="19" fillId="0" borderId="8" xfId="2" applyNumberFormat="1" applyFont="1" applyBorder="1" applyAlignment="1" applyProtection="1">
      <alignment vertical="center" shrinkToFit="1"/>
    </xf>
    <xf numFmtId="178" fontId="20" fillId="0" borderId="8" xfId="2" applyNumberFormat="1" applyFont="1" applyBorder="1" applyAlignment="1" applyProtection="1">
      <alignment vertical="center" shrinkToFit="1"/>
    </xf>
    <xf numFmtId="178" fontId="17" fillId="2" borderId="13" xfId="2" applyNumberFormat="1" applyFont="1" applyFill="1" applyBorder="1" applyAlignment="1" applyProtection="1">
      <alignment horizontal="center" vertical="center" wrapText="1" shrinkToFit="1"/>
    </xf>
    <xf numFmtId="178" fontId="21" fillId="2" borderId="14" xfId="2" applyNumberFormat="1" applyFont="1" applyFill="1" applyBorder="1" applyAlignment="1" applyProtection="1">
      <alignment horizontal="center" vertical="center" wrapText="1" shrinkToFit="1"/>
    </xf>
    <xf numFmtId="178" fontId="17" fillId="2" borderId="14" xfId="2" applyNumberFormat="1" applyFont="1" applyFill="1" applyBorder="1" applyAlignment="1" applyProtection="1">
      <alignment horizontal="center" vertical="center" wrapText="1" shrinkToFit="1"/>
    </xf>
    <xf numFmtId="178" fontId="21" fillId="2" borderId="15" xfId="2" applyNumberFormat="1" applyFont="1" applyFill="1" applyBorder="1" applyAlignment="1" applyProtection="1">
      <alignment horizontal="center" vertical="center" wrapText="1" shrinkToFit="1"/>
    </xf>
    <xf numFmtId="178" fontId="21" fillId="2" borderId="13" xfId="2" applyNumberFormat="1" applyFont="1" applyFill="1" applyBorder="1" applyAlignment="1" applyProtection="1">
      <alignment horizontal="center" vertical="center" wrapText="1" shrinkToFit="1"/>
    </xf>
    <xf numFmtId="178" fontId="17" fillId="0" borderId="0" xfId="2" applyNumberFormat="1" applyFont="1" applyAlignment="1" applyProtection="1">
      <alignment horizontal="center" vertical="center"/>
    </xf>
    <xf numFmtId="178" fontId="17" fillId="0" borderId="14" xfId="2" applyNumberFormat="1" applyBorder="1" applyAlignment="1" applyProtection="1">
      <alignment horizontal="center" vertical="center" wrapText="1"/>
    </xf>
    <xf numFmtId="178" fontId="17" fillId="0" borderId="0" xfId="2" applyNumberFormat="1" applyFont="1" applyAlignment="1">
      <alignment horizontal="center" vertical="center"/>
    </xf>
    <xf numFmtId="178" fontId="17" fillId="0" borderId="0" xfId="2" applyNumberFormat="1" applyFont="1" applyAlignment="1" applyProtection="1">
      <alignment vertical="center" wrapText="1"/>
    </xf>
    <xf numFmtId="0" fontId="23" fillId="0" borderId="14" xfId="2" applyFont="1" applyBorder="1" applyAlignment="1" applyProtection="1">
      <alignment horizontal="center" vertical="center"/>
    </xf>
    <xf numFmtId="0" fontId="23" fillId="0" borderId="14" xfId="2" applyFont="1" applyBorder="1" applyAlignment="1" applyProtection="1">
      <alignment horizontal="left" vertical="center"/>
    </xf>
    <xf numFmtId="178" fontId="17" fillId="0" borderId="0" xfId="2" applyNumberFormat="1" applyFont="1" applyAlignment="1">
      <alignment vertical="center" wrapText="1"/>
    </xf>
    <xf numFmtId="3" fontId="23" fillId="0" borderId="14" xfId="2" applyNumberFormat="1" applyFont="1" applyBorder="1" applyAlignment="1" applyProtection="1">
      <alignment horizontal="center" vertical="center"/>
    </xf>
    <xf numFmtId="180" fontId="23" fillId="0" borderId="14" xfId="2" applyNumberFormat="1" applyFont="1" applyBorder="1" applyAlignment="1" applyProtection="1">
      <alignment horizontal="center" vertical="center"/>
    </xf>
    <xf numFmtId="178" fontId="17" fillId="0" borderId="0" xfId="2" applyNumberFormat="1" applyFont="1" applyAlignment="1" applyProtection="1">
      <alignment horizontal="right" vertical="center" shrinkToFit="1"/>
    </xf>
    <xf numFmtId="178" fontId="17" fillId="0" borderId="0" xfId="2" applyNumberFormat="1" applyFont="1" applyAlignment="1" applyProtection="1">
      <alignment vertical="center" shrinkToFit="1"/>
    </xf>
    <xf numFmtId="3" fontId="23" fillId="0" borderId="14" xfId="2" applyNumberFormat="1" applyFont="1" applyFill="1" applyBorder="1" applyAlignment="1" applyProtection="1">
      <alignment horizontal="center" vertical="center"/>
    </xf>
    <xf numFmtId="180" fontId="23" fillId="0" borderId="14" xfId="2" applyNumberFormat="1" applyFont="1" applyFill="1" applyBorder="1" applyAlignment="1" applyProtection="1">
      <alignment horizontal="center" vertical="center"/>
    </xf>
    <xf numFmtId="0" fontId="17" fillId="0" borderId="14" xfId="2" applyBorder="1" applyProtection="1">
      <alignment vertical="center"/>
    </xf>
    <xf numFmtId="178" fontId="17" fillId="0" borderId="0" xfId="2" applyNumberFormat="1" applyFont="1" applyAlignment="1">
      <alignment horizontal="right" vertical="center" shrinkToFit="1"/>
    </xf>
    <xf numFmtId="178" fontId="17" fillId="0" borderId="0" xfId="2" applyNumberFormat="1" applyFont="1" applyAlignment="1">
      <alignment vertical="center" shrinkToFit="1"/>
    </xf>
    <xf numFmtId="178" fontId="18" fillId="0" borderId="0" xfId="2" applyNumberFormat="1" applyFont="1" applyAlignment="1">
      <alignment vertical="center" shrinkToFit="1"/>
    </xf>
    <xf numFmtId="178" fontId="18" fillId="0" borderId="0" xfId="2" applyNumberFormat="1" applyFont="1" applyAlignment="1">
      <alignment vertical="center"/>
    </xf>
    <xf numFmtId="178" fontId="17"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6"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38" fontId="4" fillId="0" borderId="1" xfId="1" applyFont="1" applyBorder="1" applyAlignment="1">
      <alignment vertical="center" shrinkToFit="1"/>
    </xf>
    <xf numFmtId="38" fontId="4" fillId="0" borderId="20" xfId="1" applyFont="1" applyBorder="1" applyAlignment="1">
      <alignment vertical="center" shrinkToFit="1"/>
    </xf>
    <xf numFmtId="38" fontId="4" fillId="0" borderId="2" xfId="1" applyFont="1" applyBorder="1" applyAlignment="1">
      <alignment vertical="center" shrinkToFit="1"/>
    </xf>
    <xf numFmtId="38" fontId="4" fillId="0" borderId="21" xfId="1" applyFont="1" applyBorder="1" applyAlignment="1">
      <alignment vertical="center" shrinkToFit="1"/>
    </xf>
    <xf numFmtId="38" fontId="4" fillId="0" borderId="22" xfId="1" applyFont="1" applyBorder="1" applyAlignment="1">
      <alignment vertical="center" shrinkToFit="1"/>
    </xf>
    <xf numFmtId="38" fontId="4" fillId="0" borderId="23" xfId="1" applyFont="1" applyBorder="1" applyAlignment="1">
      <alignment vertical="center" shrinkToFit="1"/>
    </xf>
    <xf numFmtId="0" fontId="24" fillId="0" borderId="24" xfId="0" applyFont="1" applyBorder="1" applyAlignment="1">
      <alignment horizontal="left" vertical="center"/>
    </xf>
    <xf numFmtId="0" fontId="24" fillId="0" borderId="24" xfId="0" applyFont="1" applyBorder="1" applyAlignment="1">
      <alignment horizontal="left" vertical="center" justifyLastLine="1"/>
    </xf>
    <xf numFmtId="0" fontId="24" fillId="0" borderId="2" xfId="0" applyFont="1" applyBorder="1" applyAlignment="1">
      <alignment horizontal="left" vertical="center"/>
    </xf>
    <xf numFmtId="0" fontId="24" fillId="0" borderId="25" xfId="0" applyFont="1" applyBorder="1" applyAlignment="1">
      <alignment horizontal="left" vertical="center"/>
    </xf>
    <xf numFmtId="0" fontId="24" fillId="0" borderId="5" xfId="0" applyFont="1" applyBorder="1" applyAlignment="1">
      <alignment horizontal="left" vertical="center"/>
    </xf>
    <xf numFmtId="0" fontId="3" fillId="0" borderId="26" xfId="0" applyFont="1" applyBorder="1" applyAlignment="1">
      <alignment vertical="center"/>
    </xf>
    <xf numFmtId="0" fontId="16" fillId="0" borderId="0" xfId="0" applyFont="1" applyBorder="1" applyAlignment="1">
      <alignment horizontal="center"/>
    </xf>
    <xf numFmtId="0" fontId="3" fillId="0" borderId="0" xfId="0" applyFont="1" applyBorder="1" applyAlignment="1">
      <alignment horizontal="center" vertical="center"/>
    </xf>
    <xf numFmtId="0" fontId="24" fillId="0" borderId="0" xfId="0" applyFont="1" applyBorder="1" applyAlignment="1">
      <alignment horizontal="center" vertical="center"/>
    </xf>
    <xf numFmtId="0" fontId="24"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4" fillId="0" borderId="0" xfId="0" applyFont="1"/>
    <xf numFmtId="0" fontId="24" fillId="0" borderId="0" xfId="0" applyFont="1" applyFill="1" applyBorder="1" applyAlignment="1">
      <alignment vertical="center"/>
    </xf>
    <xf numFmtId="0" fontId="24"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178" fontId="4" fillId="0" borderId="30"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5" fillId="0" borderId="0" xfId="0" applyNumberFormat="1" applyFont="1" applyBorder="1" applyAlignment="1">
      <alignment horizontal="center" vertical="center"/>
    </xf>
    <xf numFmtId="38" fontId="25"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38" fontId="3" fillId="0" borderId="0" xfId="1" applyFont="1" applyAlignment="1">
      <alignment vertical="center"/>
    </xf>
    <xf numFmtId="0" fontId="26" fillId="0" borderId="37" xfId="0" applyFont="1" applyBorder="1" applyAlignment="1">
      <alignment horizontal="center" vertical="center"/>
    </xf>
    <xf numFmtId="0" fontId="26" fillId="0" borderId="38" xfId="0" applyFont="1" applyBorder="1" applyAlignment="1">
      <alignment horizontal="center" vertical="center"/>
    </xf>
    <xf numFmtId="0" fontId="3" fillId="0" borderId="39" xfId="0" applyFont="1" applyBorder="1" applyAlignment="1">
      <alignment vertical="center"/>
    </xf>
    <xf numFmtId="49" fontId="24" fillId="0" borderId="36" xfId="0" applyNumberFormat="1" applyFont="1" applyFill="1" applyBorder="1" applyAlignment="1">
      <alignment horizontal="center" vertical="center"/>
    </xf>
    <xf numFmtId="181" fontId="24"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4"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5" fillId="4" borderId="40" xfId="0" applyNumberFormat="1" applyFont="1" applyFill="1" applyBorder="1" applyAlignment="1">
      <alignment horizontal="right" vertical="center"/>
    </xf>
    <xf numFmtId="0" fontId="27" fillId="0" borderId="0" xfId="0" applyFont="1" applyAlignment="1">
      <alignment horizontal="center" vertical="center"/>
    </xf>
    <xf numFmtId="178" fontId="28" fillId="0" borderId="41" xfId="2" applyNumberFormat="1" applyFont="1" applyBorder="1" applyAlignment="1" applyProtection="1">
      <alignment vertical="center" shrinkToFit="1"/>
    </xf>
    <xf numFmtId="178" fontId="28" fillId="0" borderId="42" xfId="2" applyNumberFormat="1" applyFont="1" applyBorder="1" applyAlignment="1" applyProtection="1">
      <alignment vertical="center" shrinkToFit="1"/>
    </xf>
    <xf numFmtId="178" fontId="28" fillId="0" borderId="43" xfId="2" applyNumberFormat="1" applyFont="1" applyBorder="1" applyAlignment="1" applyProtection="1">
      <alignment horizontal="right" vertical="center" shrinkToFit="1"/>
    </xf>
    <xf numFmtId="179" fontId="28" fillId="0" borderId="42" xfId="2" applyNumberFormat="1" applyFont="1" applyFill="1" applyBorder="1" applyAlignment="1" applyProtection="1">
      <alignment horizontal="right" vertical="center" shrinkToFit="1"/>
    </xf>
    <xf numFmtId="178" fontId="28" fillId="0" borderId="44" xfId="2" applyNumberFormat="1" applyFont="1" applyBorder="1" applyAlignment="1" applyProtection="1">
      <alignment vertical="center" shrinkToFit="1"/>
    </xf>
    <xf numFmtId="178" fontId="28" fillId="0" borderId="45" xfId="2" applyNumberFormat="1" applyFont="1" applyBorder="1" applyAlignment="1" applyProtection="1">
      <alignment vertical="center" shrinkToFit="1"/>
    </xf>
    <xf numFmtId="178" fontId="28" fillId="0" borderId="46" xfId="2" applyNumberFormat="1" applyFont="1" applyBorder="1" applyAlignment="1" applyProtection="1">
      <alignment horizontal="right" vertical="center" shrinkToFit="1"/>
    </xf>
    <xf numFmtId="179" fontId="28" fillId="0" borderId="45" xfId="2" applyNumberFormat="1" applyFont="1" applyBorder="1" applyAlignment="1" applyProtection="1">
      <alignment horizontal="right" vertical="center" shrinkToFit="1"/>
    </xf>
    <xf numFmtId="179" fontId="28" fillId="0" borderId="45" xfId="2" applyNumberFormat="1" applyFont="1" applyFill="1" applyBorder="1" applyAlignment="1" applyProtection="1">
      <alignment horizontal="right" vertical="center" shrinkToFit="1"/>
    </xf>
    <xf numFmtId="178" fontId="28" fillId="0" borderId="0" xfId="2" applyNumberFormat="1" applyFont="1" applyAlignment="1" applyProtection="1">
      <alignment horizontal="right" vertical="center" shrinkToFit="1"/>
    </xf>
    <xf numFmtId="178" fontId="28" fillId="0" borderId="0" xfId="2" applyNumberFormat="1" applyFont="1" applyAlignment="1" applyProtection="1">
      <alignment vertical="center" shrinkToFit="1"/>
    </xf>
    <xf numFmtId="178" fontId="28" fillId="0" borderId="6" xfId="2" applyNumberFormat="1" applyFont="1" applyBorder="1" applyAlignment="1" applyProtection="1">
      <alignment vertical="center" shrinkToFit="1"/>
    </xf>
    <xf numFmtId="178" fontId="28" fillId="0" borderId="47" xfId="2" applyNumberFormat="1" applyFont="1" applyBorder="1" applyAlignment="1" applyProtection="1">
      <alignment horizontal="right" vertical="center" shrinkToFit="1"/>
    </xf>
    <xf numFmtId="179" fontId="28" fillId="0" borderId="6" xfId="2" applyNumberFormat="1" applyFont="1" applyBorder="1" applyAlignment="1" applyProtection="1">
      <alignment horizontal="right" vertical="center" shrinkToFit="1"/>
    </xf>
    <xf numFmtId="178" fontId="28" fillId="0" borderId="48" xfId="2" applyNumberFormat="1" applyFont="1" applyBorder="1" applyAlignment="1" applyProtection="1">
      <alignment vertical="center" shrinkToFit="1"/>
    </xf>
    <xf numFmtId="178" fontId="28" fillId="0" borderId="49" xfId="2" applyNumberFormat="1" applyFont="1" applyBorder="1" applyAlignment="1" applyProtection="1">
      <alignment horizontal="right" vertical="center" shrinkToFit="1"/>
    </xf>
    <xf numFmtId="179" fontId="28" fillId="0" borderId="48" xfId="2" applyNumberFormat="1" applyFont="1" applyBorder="1" applyAlignment="1" applyProtection="1">
      <alignment horizontal="right" vertical="center" shrinkToFit="1"/>
    </xf>
    <xf numFmtId="178" fontId="28" fillId="0" borderId="48" xfId="2" applyNumberFormat="1" applyFont="1" applyFill="1" applyBorder="1" applyAlignment="1" applyProtection="1">
      <alignment horizontal="right" vertical="center" shrinkToFit="1"/>
    </xf>
    <xf numFmtId="178" fontId="29" fillId="0" borderId="50" xfId="2" applyNumberFormat="1" applyFont="1" applyFill="1" applyBorder="1" applyAlignment="1" applyProtection="1">
      <alignment horizontal="right" vertical="center" shrinkToFit="1"/>
    </xf>
    <xf numFmtId="178" fontId="31" fillId="0" borderId="8" xfId="2" applyNumberFormat="1" applyFont="1" applyBorder="1" applyAlignment="1" applyProtection="1">
      <alignment horizontal="center" vertical="center"/>
    </xf>
    <xf numFmtId="178" fontId="20" fillId="0" borderId="0" xfId="2" applyNumberFormat="1" applyFont="1" applyBorder="1" applyAlignment="1" applyProtection="1">
      <alignment vertical="center" shrinkToFit="1"/>
    </xf>
    <xf numFmtId="178" fontId="28" fillId="0" borderId="41" xfId="1" applyNumberFormat="1" applyFont="1" applyBorder="1" applyAlignment="1" applyProtection="1">
      <alignment horizontal="right" vertical="center" shrinkToFit="1"/>
    </xf>
    <xf numFmtId="178" fontId="28" fillId="0" borderId="42" xfId="1" applyNumberFormat="1" applyFont="1" applyBorder="1" applyAlignment="1" applyProtection="1">
      <alignment horizontal="right" vertical="center" shrinkToFit="1"/>
    </xf>
    <xf numFmtId="178" fontId="28" fillId="0" borderId="44" xfId="1" applyNumberFormat="1" applyFont="1" applyBorder="1" applyAlignment="1" applyProtection="1">
      <alignment horizontal="right" vertical="center" shrinkToFit="1"/>
    </xf>
    <xf numFmtId="178" fontId="29" fillId="0" borderId="45" xfId="1" applyNumberFormat="1" applyFont="1" applyBorder="1" applyAlignment="1" applyProtection="1">
      <alignment horizontal="right" vertical="center" shrinkToFit="1"/>
    </xf>
    <xf numFmtId="178" fontId="28" fillId="0" borderId="0" xfId="1" applyNumberFormat="1" applyFont="1" applyAlignment="1" applyProtection="1">
      <alignment horizontal="right" vertical="center" shrinkToFit="1"/>
    </xf>
    <xf numFmtId="178" fontId="28" fillId="0" borderId="6" xfId="1" applyNumberFormat="1" applyFont="1" applyBorder="1" applyAlignment="1" applyProtection="1">
      <alignment horizontal="right" vertical="center" shrinkToFit="1"/>
    </xf>
    <xf numFmtId="178" fontId="28" fillId="0" borderId="51" xfId="1" applyNumberFormat="1" applyFont="1" applyBorder="1" applyAlignment="1" applyProtection="1">
      <alignment horizontal="right" vertical="center" shrinkToFit="1"/>
    </xf>
    <xf numFmtId="183" fontId="24" fillId="0" borderId="15" xfId="1" applyNumberFormat="1" applyFont="1" applyBorder="1" applyAlignment="1">
      <alignment horizontal="righ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3" fillId="0" borderId="54" xfId="0" applyNumberFormat="1" applyFont="1" applyBorder="1" applyAlignment="1">
      <alignment vertical="center"/>
    </xf>
    <xf numFmtId="178" fontId="3" fillId="0" borderId="0" xfId="0" applyNumberFormat="1" applyFont="1" applyAlignment="1">
      <alignment vertical="center"/>
    </xf>
    <xf numFmtId="178" fontId="34" fillId="0" borderId="14" xfId="1" applyNumberFormat="1" applyFont="1" applyBorder="1" applyAlignment="1">
      <alignment vertical="center"/>
    </xf>
    <xf numFmtId="178" fontId="34" fillId="0" borderId="15" xfId="1" applyNumberFormat="1" applyFont="1" applyBorder="1" applyAlignment="1">
      <alignment vertical="center"/>
    </xf>
    <xf numFmtId="178" fontId="34" fillId="0" borderId="10" xfId="1" applyNumberFormat="1" applyFont="1" applyBorder="1" applyAlignment="1">
      <alignment vertical="center"/>
    </xf>
    <xf numFmtId="178" fontId="34" fillId="0" borderId="55" xfId="1" applyNumberFormat="1" applyFont="1" applyBorder="1" applyAlignment="1">
      <alignment vertical="center"/>
    </xf>
    <xf numFmtId="178" fontId="35" fillId="0" borderId="56" xfId="1" applyNumberFormat="1" applyFont="1" applyBorder="1" applyAlignment="1">
      <alignment vertical="center"/>
    </xf>
    <xf numFmtId="178" fontId="34" fillId="0" borderId="57" xfId="1" applyNumberFormat="1" applyFont="1" applyBorder="1" applyAlignment="1">
      <alignment vertical="center"/>
    </xf>
    <xf numFmtId="178" fontId="34" fillId="0" borderId="58" xfId="1" applyNumberFormat="1" applyFont="1" applyBorder="1" applyAlignment="1">
      <alignment vertical="center"/>
    </xf>
    <xf numFmtId="49" fontId="4" fillId="0" borderId="59" xfId="0" applyNumberFormat="1" applyFont="1" applyBorder="1" applyAlignment="1">
      <alignment vertical="center"/>
    </xf>
    <xf numFmtId="0" fontId="24" fillId="0" borderId="60" xfId="0" applyFont="1" applyBorder="1" applyAlignment="1">
      <alignment vertical="center" shrinkToFit="1"/>
    </xf>
    <xf numFmtId="0" fontId="24"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178" fontId="38" fillId="0" borderId="43" xfId="2" applyNumberFormat="1" applyFont="1" applyBorder="1" applyAlignment="1" applyProtection="1">
      <alignment horizontal="right" vertical="center" shrinkToFit="1"/>
    </xf>
    <xf numFmtId="179" fontId="38" fillId="0" borderId="42" xfId="2" applyNumberFormat="1" applyFont="1" applyFill="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38" fontId="3" fillId="4" borderId="15" xfId="3" applyFont="1" applyFill="1" applyBorder="1" applyAlignment="1">
      <alignment horizontal="right" vertical="center"/>
    </xf>
    <xf numFmtId="38" fontId="25" fillId="0" borderId="35" xfId="3" applyFont="1" applyBorder="1" applyAlignment="1">
      <alignment horizontal="right" vertical="center"/>
    </xf>
    <xf numFmtId="0" fontId="9" fillId="0" borderId="0" xfId="0" applyFont="1" applyAlignment="1">
      <alignment horizontal="center" vertical="center"/>
    </xf>
    <xf numFmtId="0" fontId="26" fillId="0" borderId="36" xfId="0" applyFont="1" applyBorder="1" applyAlignment="1">
      <alignment horizontal="center" vertical="center"/>
    </xf>
    <xf numFmtId="0" fontId="0" fillId="0" borderId="0" xfId="0" applyFont="1" applyAlignment="1">
      <alignment vertical="center"/>
    </xf>
    <xf numFmtId="0" fontId="9" fillId="0" borderId="8" xfId="0" applyFont="1" applyBorder="1" applyAlignment="1">
      <alignment horizontal="left" vertical="center"/>
    </xf>
    <xf numFmtId="0" fontId="24" fillId="0" borderId="90" xfId="0" applyFont="1" applyBorder="1" applyAlignment="1">
      <alignment vertical="center" shrinkToFit="1"/>
    </xf>
    <xf numFmtId="0" fontId="3" fillId="0" borderId="15" xfId="0" applyNumberFormat="1" applyFont="1" applyFill="1" applyBorder="1" applyAlignment="1">
      <alignment horizontal="right" vertical="center"/>
    </xf>
    <xf numFmtId="0" fontId="3" fillId="0" borderId="18" xfId="0" applyNumberFormat="1" applyFont="1" applyFill="1" applyBorder="1" applyAlignment="1">
      <alignment horizontal="right" vertical="center"/>
    </xf>
    <xf numFmtId="0" fontId="3" fillId="0" borderId="13" xfId="0" applyNumberFormat="1" applyFont="1" applyBorder="1" applyAlignment="1">
      <alignment horizontal="right" vertical="center"/>
    </xf>
    <xf numFmtId="0" fontId="0" fillId="0" borderId="13" xfId="0" applyFont="1" applyBorder="1" applyAlignment="1">
      <alignment vertical="center"/>
    </xf>
    <xf numFmtId="0" fontId="0" fillId="0" borderId="14" xfId="0" applyFont="1" applyBorder="1" applyAlignment="1">
      <alignment vertical="center"/>
    </xf>
    <xf numFmtId="178" fontId="3" fillId="0" borderId="41" xfId="1" applyNumberFormat="1" applyFont="1" applyBorder="1" applyAlignment="1" applyProtection="1">
      <alignment horizontal="right" vertical="center" shrinkToFit="1"/>
    </xf>
    <xf numFmtId="178" fontId="3" fillId="0" borderId="42" xfId="1" applyNumberFormat="1" applyFont="1" applyBorder="1" applyAlignment="1" applyProtection="1">
      <alignment horizontal="right" vertical="center" shrinkToFit="1"/>
    </xf>
    <xf numFmtId="0" fontId="0" fillId="0" borderId="0" xfId="0" applyFont="1" applyAlignment="1">
      <alignment horizontal="center" vertical="center"/>
    </xf>
    <xf numFmtId="0" fontId="0" fillId="0" borderId="33" xfId="0" applyFont="1" applyBorder="1" applyAlignment="1">
      <alignment vertical="center" wrapText="1"/>
    </xf>
    <xf numFmtId="0" fontId="0" fillId="0" borderId="0" xfId="0" applyNumberFormat="1" applyFont="1" applyAlignment="1">
      <alignment vertical="center"/>
    </xf>
    <xf numFmtId="0" fontId="0" fillId="0" borderId="19" xfId="0" applyFont="1" applyBorder="1" applyAlignment="1">
      <alignment vertical="center" wrapText="1"/>
    </xf>
    <xf numFmtId="0" fontId="15" fillId="0" borderId="0" xfId="0" applyFont="1" applyAlignment="1">
      <alignment horizontal="center" vertical="center"/>
    </xf>
    <xf numFmtId="0" fontId="9" fillId="0" borderId="14"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9" fillId="0" borderId="8" xfId="0" applyFont="1" applyBorder="1" applyAlignment="1">
      <alignment horizontal="left" vertical="center"/>
    </xf>
    <xf numFmtId="0" fontId="9" fillId="0" borderId="4" xfId="0" applyFont="1" applyBorder="1" applyAlignment="1">
      <alignment horizontal="center" vertical="center"/>
    </xf>
    <xf numFmtId="0" fontId="9" fillId="0" borderId="57"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Font="1" applyBorder="1" applyAlignment="1">
      <alignment horizontal="center" vertical="center"/>
    </xf>
    <xf numFmtId="0" fontId="9" fillId="0" borderId="20" xfId="0" applyFont="1" applyFill="1" applyBorder="1" applyAlignment="1">
      <alignment horizontal="center" vertical="center"/>
    </xf>
    <xf numFmtId="0" fontId="0" fillId="0" borderId="20" xfId="0" applyFont="1" applyFill="1" applyBorder="1"/>
    <xf numFmtId="0" fontId="0"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38" fontId="4" fillId="0" borderId="100" xfId="1" applyFont="1" applyBorder="1" applyAlignment="1">
      <alignment vertical="center" shrinkToFit="1"/>
    </xf>
    <xf numFmtId="38" fontId="4" fillId="0" borderId="65" xfId="1" applyFont="1" applyBorder="1" applyAlignment="1">
      <alignment vertical="center" shrinkToFit="1"/>
    </xf>
    <xf numFmtId="180" fontId="41" fillId="0" borderId="101" xfId="0" applyNumberFormat="1" applyFont="1" applyBorder="1" applyAlignment="1">
      <alignment vertical="center" shrinkToFit="1"/>
    </xf>
    <xf numFmtId="180" fontId="41" fillId="0" borderId="7" xfId="0" applyNumberFormat="1" applyFont="1" applyBorder="1" applyAlignment="1">
      <alignment vertical="center" shrinkToFit="1"/>
    </xf>
    <xf numFmtId="38" fontId="4" fillId="3" borderId="14" xfId="1" applyFont="1" applyFill="1" applyBorder="1" applyAlignment="1">
      <alignment vertical="center" shrinkToFit="1"/>
    </xf>
    <xf numFmtId="38" fontId="4" fillId="0" borderId="16" xfId="1" applyFont="1" applyBorder="1" applyAlignment="1">
      <alignment vertical="center" shrinkToFit="1"/>
    </xf>
    <xf numFmtId="180" fontId="4" fillId="0" borderId="77" xfId="0" applyNumberFormat="1" applyFont="1" applyBorder="1" applyAlignment="1">
      <alignment vertical="center" shrinkToFit="1"/>
    </xf>
    <xf numFmtId="0" fontId="4" fillId="0" borderId="18" xfId="0" applyFont="1" applyBorder="1" applyAlignment="1">
      <alignment horizontal="right" vertical="center" shrinkToFit="1"/>
    </xf>
    <xf numFmtId="38" fontId="41" fillId="0" borderId="24" xfId="1" applyFont="1" applyBorder="1" applyAlignment="1">
      <alignment vertical="center" shrinkToFit="1"/>
    </xf>
    <xf numFmtId="38" fontId="41" fillId="0" borderId="8" xfId="1" applyFont="1" applyBorder="1" applyAlignment="1">
      <alignment vertical="center" shrinkToFit="1"/>
    </xf>
    <xf numFmtId="0" fontId="3" fillId="0" borderId="14"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84" xfId="0" applyFont="1" applyBorder="1" applyAlignment="1">
      <alignment horizontal="center" vertical="center" shrinkToFit="1"/>
    </xf>
    <xf numFmtId="184" fontId="4" fillId="0" borderId="57" xfId="0" applyNumberFormat="1" applyFont="1" applyBorder="1" applyAlignment="1">
      <alignment horizontal="center" vertical="center" wrapText="1"/>
    </xf>
    <xf numFmtId="184" fontId="4" fillId="0" borderId="14" xfId="0" applyNumberFormat="1" applyFont="1" applyBorder="1" applyAlignment="1">
      <alignment horizontal="center" vertical="center"/>
    </xf>
    <xf numFmtId="0" fontId="3" fillId="0" borderId="16" xfId="0" applyFont="1" applyBorder="1" applyAlignment="1">
      <alignment horizontal="center" vertical="center" shrinkToFit="1"/>
    </xf>
    <xf numFmtId="38" fontId="4" fillId="3" borderId="52" xfId="1" applyFont="1" applyFill="1" applyBorder="1" applyAlignment="1">
      <alignment vertical="center" shrinkToFit="1"/>
    </xf>
    <xf numFmtId="38" fontId="4" fillId="3" borderId="57" xfId="1" applyFont="1" applyFill="1" applyBorder="1" applyAlignment="1">
      <alignment vertical="center" shrinkToFit="1"/>
    </xf>
    <xf numFmtId="38" fontId="4" fillId="3" borderId="42" xfId="1" applyFont="1" applyFill="1" applyBorder="1" applyAlignment="1">
      <alignment vertical="center" shrinkToFit="1"/>
    </xf>
    <xf numFmtId="184" fontId="4" fillId="0" borderId="67" xfId="0" applyNumberFormat="1" applyFont="1" applyBorder="1" applyAlignment="1">
      <alignment horizontal="center" vertical="center" wrapText="1"/>
    </xf>
    <xf numFmtId="184" fontId="4" fillId="0" borderId="16" xfId="0" applyNumberFormat="1" applyFont="1" applyBorder="1" applyAlignment="1">
      <alignment horizontal="center" vertical="center"/>
    </xf>
    <xf numFmtId="184" fontId="4" fillId="0" borderId="20" xfId="0" applyNumberFormat="1" applyFont="1" applyBorder="1" applyAlignment="1">
      <alignment horizontal="center" vertical="center" wrapText="1"/>
    </xf>
    <xf numFmtId="184" fontId="4" fillId="0" borderId="6" xfId="0" applyNumberFormat="1" applyFont="1" applyBorder="1" applyAlignment="1">
      <alignment horizontal="center" vertical="center"/>
    </xf>
    <xf numFmtId="184" fontId="4" fillId="0" borderId="57" xfId="0" applyNumberFormat="1" applyFont="1" applyBorder="1" applyAlignment="1">
      <alignment horizontal="center" vertical="center"/>
    </xf>
    <xf numFmtId="38" fontId="4" fillId="3" borderId="20" xfId="1" applyFont="1" applyFill="1" applyBorder="1" applyAlignment="1">
      <alignment vertical="center" shrinkToFit="1"/>
    </xf>
    <xf numFmtId="0" fontId="24" fillId="0" borderId="17" xfId="0" applyFont="1" applyBorder="1" applyAlignment="1">
      <alignment horizontal="center" vertical="center"/>
    </xf>
    <xf numFmtId="38" fontId="4" fillId="3" borderId="83"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184" fontId="4" fillId="0" borderId="100" xfId="0" applyNumberFormat="1" applyFont="1" applyBorder="1" applyAlignment="1">
      <alignment horizontal="center" vertical="center" wrapText="1"/>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24" fillId="0" borderId="85" xfId="0" applyFont="1" applyBorder="1" applyAlignment="1">
      <alignment horizontal="center" vertical="center"/>
    </xf>
    <xf numFmtId="0" fontId="3" fillId="0" borderId="102" xfId="0" applyFont="1" applyBorder="1" applyAlignment="1">
      <alignment horizontal="center" vertical="center" shrinkToFit="1"/>
    </xf>
    <xf numFmtId="38" fontId="4" fillId="3" borderId="102" xfId="1" applyFont="1" applyFill="1" applyBorder="1" applyAlignment="1">
      <alignment vertical="center" shrinkToFit="1"/>
    </xf>
    <xf numFmtId="184" fontId="4" fillId="0" borderId="10" xfId="0" applyNumberFormat="1" applyFont="1" applyBorder="1" applyAlignment="1">
      <alignment horizontal="center" vertical="center"/>
    </xf>
    <xf numFmtId="0" fontId="9" fillId="0" borderId="71" xfId="0" applyFont="1" applyBorder="1" applyAlignment="1">
      <alignment horizontal="left" vertical="center"/>
    </xf>
    <xf numFmtId="0" fontId="9" fillId="0" borderId="72" xfId="0" applyFont="1" applyBorder="1" applyAlignment="1">
      <alignment horizontal="left" vertical="center"/>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4" fillId="0" borderId="43" xfId="0" applyFont="1" applyBorder="1" applyAlignment="1">
      <alignment vertical="center"/>
    </xf>
    <xf numFmtId="0" fontId="9" fillId="0" borderId="58" xfId="0" applyFont="1" applyBorder="1" applyAlignment="1">
      <alignment vertical="center"/>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1" fillId="0" borderId="1" xfId="0" applyFont="1" applyBorder="1" applyAlignment="1">
      <alignment horizontal="left" vertical="center"/>
    </xf>
    <xf numFmtId="0" fontId="41" fillId="0" borderId="75" xfId="0" applyFont="1" applyBorder="1" applyAlignment="1">
      <alignment horizontal="left" vertical="center"/>
    </xf>
    <xf numFmtId="0" fontId="37" fillId="0" borderId="71" xfId="0" applyFont="1" applyBorder="1" applyAlignment="1">
      <alignment horizontal="left" vertical="center"/>
    </xf>
    <xf numFmtId="0" fontId="37" fillId="0" borderId="72" xfId="0" applyFont="1" applyBorder="1" applyAlignment="1">
      <alignment horizontal="left" vertical="center"/>
    </xf>
    <xf numFmtId="0" fontId="41" fillId="0" borderId="73" xfId="0" applyFont="1" applyBorder="1" applyAlignment="1">
      <alignment horizontal="left" vertical="center"/>
    </xf>
    <xf numFmtId="0" fontId="41"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1" fillId="0" borderId="96" xfId="0" applyFont="1" applyBorder="1" applyAlignment="1">
      <alignment vertical="center"/>
    </xf>
    <xf numFmtId="0" fontId="37" fillId="0" borderId="58" xfId="0" applyFont="1" applyBorder="1" applyAlignment="1">
      <alignment vertical="center"/>
    </xf>
    <xf numFmtId="0" fontId="41" fillId="0" borderId="43" xfId="0" applyFont="1" applyBorder="1" applyAlignment="1">
      <alignment vertical="center"/>
    </xf>
    <xf numFmtId="180" fontId="41" fillId="0" borderId="87" xfId="0" applyNumberFormat="1" applyFont="1" applyBorder="1" applyAlignment="1">
      <alignment vertical="center" shrinkToFit="1"/>
    </xf>
    <xf numFmtId="0" fontId="41" fillId="0" borderId="27" xfId="0" applyFont="1" applyBorder="1" applyAlignment="1">
      <alignment vertical="center" shrinkToFit="1"/>
    </xf>
    <xf numFmtId="0" fontId="41" fillId="0" borderId="8" xfId="0" applyFont="1" applyBorder="1" applyAlignment="1">
      <alignment vertical="center" shrinkToFit="1"/>
    </xf>
    <xf numFmtId="0" fontId="40" fillId="5" borderId="0" xfId="0" applyFont="1" applyFill="1" applyAlignment="1">
      <alignment horizontal="left" vertical="center" wrapText="1"/>
    </xf>
    <xf numFmtId="0" fontId="9" fillId="0" borderId="74" xfId="0" applyFont="1" applyBorder="1" applyAlignment="1">
      <alignment vertical="center"/>
    </xf>
    <xf numFmtId="38" fontId="4" fillId="0" borderId="67" xfId="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24" fillId="0" borderId="15" xfId="0" applyFont="1" applyBorder="1" applyAlignment="1">
      <alignment vertical="center" shrinkToFit="1"/>
    </xf>
    <xf numFmtId="0" fontId="24" fillId="0" borderId="13" xfId="0" applyFont="1" applyBorder="1" applyAlignment="1">
      <alignment vertical="center" shrinkToFit="1"/>
    </xf>
    <xf numFmtId="0" fontId="24" fillId="0" borderId="42" xfId="0" applyFont="1" applyBorder="1" applyAlignment="1">
      <alignment horizontal="center" vertical="center" wrapText="1"/>
    </xf>
    <xf numFmtId="0" fontId="24" fillId="0" borderId="57" xfId="0" applyFont="1" applyBorder="1" applyAlignment="1">
      <alignment horizontal="center" vertical="center"/>
    </xf>
    <xf numFmtId="0" fontId="24" fillId="0" borderId="43" xfId="0" applyFont="1" applyBorder="1" applyAlignment="1">
      <alignment horizontal="center" vertical="center" wrapText="1"/>
    </xf>
    <xf numFmtId="0" fontId="24" fillId="0" borderId="41" xfId="0" applyFont="1" applyBorder="1" applyAlignment="1">
      <alignment horizontal="center" vertical="center"/>
    </xf>
    <xf numFmtId="0" fontId="24" fillId="0" borderId="58" xfId="0" applyFont="1" applyBorder="1" applyAlignment="1">
      <alignment horizontal="center" vertical="center"/>
    </xf>
    <xf numFmtId="0" fontId="24" fillId="0" borderId="72"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11" fillId="0" borderId="0" xfId="0" applyFont="1" applyAlignment="1">
      <alignment horizontal="center" vertical="center"/>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4" fillId="0" borderId="43" xfId="0" applyFont="1" applyBorder="1" applyAlignment="1">
      <alignment horizontal="center" vertical="center"/>
    </xf>
    <xf numFmtId="0" fontId="24" fillId="0" borderId="27" xfId="0" applyFont="1" applyBorder="1" applyAlignment="1">
      <alignment horizontal="center" vertical="center"/>
    </xf>
    <xf numFmtId="0" fontId="24" fillId="0" borderId="8" xfId="0" applyFont="1" applyBorder="1" applyAlignment="1">
      <alignment horizontal="center" vertical="center"/>
    </xf>
    <xf numFmtId="0" fontId="28" fillId="0" borderId="43" xfId="2" applyNumberFormat="1" applyFont="1" applyBorder="1" applyAlignment="1" applyProtection="1">
      <alignment horizontal="center" vertical="center" shrinkToFit="1"/>
    </xf>
    <xf numFmtId="0" fontId="28" fillId="0" borderId="58" xfId="2" applyNumberFormat="1" applyFont="1" applyBorder="1" applyAlignment="1" applyProtection="1">
      <alignment horizontal="center" vertical="center" shrinkToFit="1"/>
    </xf>
    <xf numFmtId="178" fontId="28" fillId="0" borderId="27" xfId="2" applyNumberFormat="1" applyFont="1" applyBorder="1" applyAlignment="1" applyProtection="1">
      <alignment horizontal="center" vertical="center" shrinkToFit="1"/>
    </xf>
    <xf numFmtId="178" fontId="28" fillId="0" borderId="8" xfId="2" applyNumberFormat="1" applyFont="1" applyBorder="1" applyAlignment="1" applyProtection="1">
      <alignment horizontal="center" vertical="center" shrinkToFit="1"/>
    </xf>
    <xf numFmtId="178" fontId="28" fillId="0" borderId="41" xfId="2" applyNumberFormat="1" applyFont="1" applyBorder="1" applyAlignment="1" applyProtection="1">
      <alignment horizontal="center" vertical="center" shrinkToFit="1"/>
    </xf>
    <xf numFmtId="178" fontId="28" fillId="0" borderId="72" xfId="2" applyNumberFormat="1" applyFont="1" applyBorder="1" applyAlignment="1" applyProtection="1">
      <alignment horizontal="center" vertical="center" shrinkToFit="1"/>
    </xf>
    <xf numFmtId="178" fontId="28" fillId="0" borderId="1" xfId="2" applyNumberFormat="1" applyFont="1" applyBorder="1" applyAlignment="1" applyProtection="1">
      <alignment horizontal="center" vertical="center" shrinkToFit="1"/>
    </xf>
    <xf numFmtId="178" fontId="28" fillId="0" borderId="24" xfId="2" applyNumberFormat="1" applyFont="1" applyBorder="1" applyAlignment="1" applyProtection="1">
      <alignment horizontal="center" vertical="center" shrinkToFit="1"/>
    </xf>
    <xf numFmtId="178" fontId="28" fillId="0" borderId="3" xfId="2" applyNumberFormat="1" applyFont="1" applyBorder="1" applyAlignment="1" applyProtection="1">
      <alignment horizontal="center" vertical="center" shrinkToFit="1"/>
    </xf>
    <xf numFmtId="178" fontId="28" fillId="0" borderId="25" xfId="2" applyNumberFormat="1" applyFont="1" applyBorder="1" applyAlignment="1" applyProtection="1">
      <alignment horizontal="center" vertical="center" shrinkToFit="1"/>
    </xf>
    <xf numFmtId="178" fontId="32" fillId="0" borderId="0" xfId="2" applyNumberFormat="1" applyFont="1" applyAlignment="1">
      <alignment horizontal="center" vertical="center"/>
    </xf>
    <xf numFmtId="178" fontId="28" fillId="6" borderId="14" xfId="2" applyNumberFormat="1" applyFont="1" applyFill="1" applyBorder="1" applyAlignment="1" applyProtection="1">
      <alignment vertical="center" wrapText="1"/>
      <protection locked="0"/>
    </xf>
    <xf numFmtId="178" fontId="42" fillId="0" borderId="8" xfId="2" applyNumberFormat="1" applyFont="1" applyBorder="1" applyAlignment="1" applyProtection="1">
      <alignment horizontal="left" shrinkToFit="1"/>
    </xf>
    <xf numFmtId="178" fontId="38" fillId="6" borderId="14" xfId="2" applyNumberFormat="1" applyFont="1" applyFill="1" applyBorder="1" applyAlignment="1" applyProtection="1">
      <alignment vertical="center" wrapText="1"/>
      <protection locked="0"/>
    </xf>
    <xf numFmtId="178" fontId="17" fillId="0" borderId="14" xfId="2" applyNumberFormat="1" applyBorder="1" applyAlignment="1" applyProtection="1">
      <alignment horizontal="center" vertical="center"/>
    </xf>
    <xf numFmtId="178" fontId="17" fillId="0" borderId="14" xfId="2" applyNumberFormat="1" applyFont="1" applyBorder="1" applyAlignment="1" applyProtection="1">
      <alignment horizontal="center" vertical="center"/>
    </xf>
    <xf numFmtId="0" fontId="38" fillId="0" borderId="43" xfId="2" applyNumberFormat="1" applyFont="1" applyBorder="1" applyAlignment="1" applyProtection="1">
      <alignment horizontal="center" vertical="center" shrinkToFit="1"/>
    </xf>
    <xf numFmtId="0" fontId="38" fillId="0" borderId="58" xfId="2" applyNumberFormat="1" applyFont="1" applyBorder="1" applyAlignment="1" applyProtection="1">
      <alignment horizontal="center" vertical="center" shrinkToFit="1"/>
    </xf>
    <xf numFmtId="178" fontId="38" fillId="0" borderId="27"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7" fillId="0" borderId="0" xfId="2" applyNumberFormat="1" applyAlignment="1" applyProtection="1">
      <alignment horizontal="left" vertical="center" shrinkToFit="1"/>
    </xf>
    <xf numFmtId="178" fontId="17" fillId="0" borderId="0" xfId="2" applyNumberFormat="1" applyFont="1" applyAlignment="1" applyProtection="1">
      <alignment horizontal="left" vertical="center" shrinkToFit="1"/>
    </xf>
    <xf numFmtId="178" fontId="17" fillId="6" borderId="0" xfId="2" applyNumberFormat="1" applyFill="1" applyAlignment="1" applyProtection="1">
      <alignment horizontal="left" vertical="center" shrinkToFit="1"/>
      <protection locked="0"/>
    </xf>
    <xf numFmtId="178" fontId="17" fillId="6" borderId="0" xfId="2" applyNumberFormat="1" applyFont="1" applyFill="1" applyAlignment="1" applyProtection="1">
      <alignment horizontal="left" vertical="center" shrinkToFit="1"/>
      <protection locked="0"/>
    </xf>
    <xf numFmtId="178" fontId="30" fillId="0" borderId="8" xfId="2" applyNumberFormat="1" applyFont="1" applyBorder="1" applyAlignment="1" applyProtection="1">
      <alignment horizontal="center"/>
    </xf>
    <xf numFmtId="178" fontId="17" fillId="2" borderId="15" xfId="2" applyNumberFormat="1" applyFont="1" applyFill="1" applyBorder="1" applyAlignment="1" applyProtection="1">
      <alignment horizontal="center" vertical="center" wrapText="1" shrinkToFit="1"/>
    </xf>
    <xf numFmtId="178" fontId="17" fillId="2" borderId="18" xfId="2" applyNumberFormat="1" applyFont="1" applyFill="1" applyBorder="1" applyAlignment="1" applyProtection="1">
      <alignment horizontal="center" vertical="center" wrapText="1" shrinkToFit="1"/>
    </xf>
    <xf numFmtId="178" fontId="17" fillId="2" borderId="13" xfId="2" applyNumberFormat="1" applyFont="1" applyFill="1" applyBorder="1" applyAlignment="1" applyProtection="1">
      <alignment horizontal="center" vertical="center" wrapText="1" shrinkToFit="1"/>
    </xf>
    <xf numFmtId="0" fontId="27"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75" xfId="0" applyFont="1" applyBorder="1" applyAlignment="1">
      <alignment horizontal="center" vertical="center"/>
    </xf>
    <xf numFmtId="0" fontId="3" fillId="0" borderId="58" xfId="0" applyFont="1" applyBorder="1" applyAlignment="1">
      <alignment horizontal="center" vertical="center"/>
    </xf>
    <xf numFmtId="0" fontId="3" fillId="0" borderId="72" xfId="0" applyFont="1" applyBorder="1" applyAlignment="1">
      <alignment horizontal="center" vertical="center"/>
    </xf>
    <xf numFmtId="0" fontId="39"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6" fillId="0" borderId="36" xfId="0" applyFont="1" applyBorder="1" applyAlignment="1">
      <alignment horizontal="center" vertical="center"/>
    </xf>
    <xf numFmtId="0" fontId="26" fillId="0" borderId="32"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39"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1"/>
  <sheetViews>
    <sheetView view="pageBreakPreview" zoomScale="70" zoomScaleNormal="70" zoomScaleSheetLayoutView="70" zoomScalePageLayoutView="85" workbookViewId="0"/>
  </sheetViews>
  <sheetFormatPr defaultColWidth="9" defaultRowHeight="13" x14ac:dyDescent="0.2"/>
  <cols>
    <col min="1" max="1" width="9" style="3"/>
    <col min="2" max="3" width="2.6328125" style="3" customWidth="1"/>
    <col min="4" max="4" width="24.6328125" style="3" customWidth="1"/>
    <col min="5" max="7" width="25.6328125" style="3" customWidth="1"/>
    <col min="8" max="8" width="15.6328125" style="3" customWidth="1"/>
    <col min="9" max="16384" width="9" style="3"/>
  </cols>
  <sheetData>
    <row r="1" spans="1:11" ht="20.149999999999999" customHeight="1" x14ac:dyDescent="0.2">
      <c r="A1" s="29" t="s">
        <v>81</v>
      </c>
      <c r="B1" s="204"/>
      <c r="D1" s="204"/>
      <c r="E1" s="204"/>
      <c r="F1" s="204"/>
      <c r="G1" s="204"/>
      <c r="H1" s="204"/>
    </row>
    <row r="2" spans="1:11" s="13" customFormat="1" ht="24" customHeight="1" x14ac:dyDescent="0.2">
      <c r="A2" s="218" t="s">
        <v>91</v>
      </c>
      <c r="B2" s="218"/>
      <c r="C2" s="218"/>
      <c r="D2" s="218"/>
      <c r="E2" s="218"/>
      <c r="F2" s="218"/>
      <c r="G2" s="218"/>
      <c r="H2" s="218"/>
    </row>
    <row r="3" spans="1:11" s="13" customFormat="1" ht="24" customHeight="1" x14ac:dyDescent="0.2">
      <c r="A3" s="222" t="s">
        <v>92</v>
      </c>
      <c r="B3" s="222"/>
      <c r="C3" s="222"/>
      <c r="D3" s="222"/>
      <c r="E3" s="222"/>
      <c r="F3" s="222"/>
      <c r="G3" s="222"/>
      <c r="H3" s="222"/>
      <c r="J3" s="78"/>
    </row>
    <row r="4" spans="1:11" s="13" customFormat="1" ht="24" customHeight="1" x14ac:dyDescent="0.2">
      <c r="A4" s="205" t="s">
        <v>93</v>
      </c>
      <c r="B4" s="80" t="s">
        <v>38</v>
      </c>
      <c r="C4" s="223"/>
      <c r="D4" s="223"/>
      <c r="E4" s="202"/>
      <c r="F4" s="202"/>
      <c r="G4" s="202"/>
      <c r="H4" s="202"/>
      <c r="J4" s="78"/>
    </row>
    <row r="5" spans="1:11" ht="20.149999999999999" customHeight="1" thickBot="1" x14ac:dyDescent="0.25">
      <c r="B5" s="204"/>
      <c r="C5" s="204"/>
      <c r="D5" s="204"/>
      <c r="E5" s="204"/>
      <c r="F5" s="204"/>
      <c r="G5" s="204"/>
      <c r="H5" s="36" t="s">
        <v>18</v>
      </c>
    </row>
    <row r="6" spans="1:11" ht="22.5" customHeight="1" x14ac:dyDescent="0.2">
      <c r="A6" s="240" t="s">
        <v>86</v>
      </c>
      <c r="B6" s="237" t="s">
        <v>90</v>
      </c>
      <c r="C6" s="238"/>
      <c r="D6" s="238"/>
      <c r="E6" s="220" t="s">
        <v>73</v>
      </c>
      <c r="F6" s="220" t="s">
        <v>20</v>
      </c>
      <c r="G6" s="220" t="s">
        <v>36</v>
      </c>
      <c r="H6" s="226" t="s">
        <v>17</v>
      </c>
    </row>
    <row r="7" spans="1:11" ht="22.5" customHeight="1" thickBot="1" x14ac:dyDescent="0.25">
      <c r="A7" s="241"/>
      <c r="B7" s="239"/>
      <c r="C7" s="239"/>
      <c r="D7" s="239"/>
      <c r="E7" s="221"/>
      <c r="F7" s="224"/>
      <c r="G7" s="224"/>
      <c r="H7" s="227"/>
    </row>
    <row r="8" spans="1:11" ht="45" customHeight="1" x14ac:dyDescent="0.2">
      <c r="A8" s="232" t="s">
        <v>87</v>
      </c>
      <c r="B8" s="225" t="s">
        <v>34</v>
      </c>
      <c r="C8" s="225"/>
      <c r="D8" s="225"/>
      <c r="E8" s="185">
        <f>F8+G8</f>
        <v>0</v>
      </c>
      <c r="F8" s="185"/>
      <c r="G8" s="186"/>
      <c r="H8" s="187"/>
      <c r="K8" s="179"/>
    </row>
    <row r="9" spans="1:11" ht="45" customHeight="1" x14ac:dyDescent="0.2">
      <c r="A9" s="232"/>
      <c r="B9" s="219" t="s">
        <v>77</v>
      </c>
      <c r="C9" s="219"/>
      <c r="D9" s="219"/>
      <c r="E9" s="185">
        <f t="shared" ref="E9:E17" si="0">F9+G9</f>
        <v>0</v>
      </c>
      <c r="F9" s="180"/>
      <c r="G9" s="181"/>
      <c r="H9" s="176"/>
    </row>
    <row r="10" spans="1:11" ht="45" customHeight="1" x14ac:dyDescent="0.2">
      <c r="A10" s="232"/>
      <c r="B10" s="219" t="s">
        <v>53</v>
      </c>
      <c r="C10" s="219"/>
      <c r="D10" s="219"/>
      <c r="E10" s="185">
        <f t="shared" si="0"/>
        <v>0</v>
      </c>
      <c r="F10" s="180"/>
      <c r="G10" s="181"/>
      <c r="H10" s="176"/>
    </row>
    <row r="11" spans="1:11" ht="45" customHeight="1" x14ac:dyDescent="0.2">
      <c r="A11" s="232"/>
      <c r="B11" s="219" t="s">
        <v>54</v>
      </c>
      <c r="C11" s="236"/>
      <c r="D11" s="236"/>
      <c r="E11" s="185">
        <f t="shared" si="0"/>
        <v>0</v>
      </c>
      <c r="F11" s="180"/>
      <c r="G11" s="181"/>
      <c r="H11" s="176"/>
    </row>
    <row r="12" spans="1:11" ht="45" customHeight="1" x14ac:dyDescent="0.2">
      <c r="A12" s="232"/>
      <c r="B12" s="235" t="s">
        <v>76</v>
      </c>
      <c r="C12" s="236"/>
      <c r="D12" s="236"/>
      <c r="E12" s="185">
        <f t="shared" si="0"/>
        <v>0</v>
      </c>
      <c r="F12" s="180"/>
      <c r="G12" s="181"/>
      <c r="H12" s="176"/>
    </row>
    <row r="13" spans="1:11" ht="45" customHeight="1" x14ac:dyDescent="0.2">
      <c r="A13" s="233"/>
      <c r="B13" s="235" t="s">
        <v>75</v>
      </c>
      <c r="C13" s="236"/>
      <c r="D13" s="236"/>
      <c r="E13" s="185">
        <f t="shared" si="0"/>
        <v>0</v>
      </c>
      <c r="F13" s="180"/>
      <c r="G13" s="181"/>
      <c r="H13" s="176"/>
    </row>
    <row r="14" spans="1:11" ht="45" customHeight="1" x14ac:dyDescent="0.2">
      <c r="A14" s="72" t="s">
        <v>88</v>
      </c>
      <c r="B14" s="219" t="s">
        <v>35</v>
      </c>
      <c r="C14" s="219"/>
      <c r="D14" s="219"/>
      <c r="E14" s="185">
        <f>F14+G14</f>
        <v>0</v>
      </c>
      <c r="F14" s="180"/>
      <c r="G14" s="181"/>
      <c r="H14" s="176"/>
    </row>
    <row r="15" spans="1:11" ht="45" customHeight="1" x14ac:dyDescent="0.2">
      <c r="A15" s="234" t="s">
        <v>89</v>
      </c>
      <c r="B15" s="219" t="s">
        <v>55</v>
      </c>
      <c r="C15" s="219"/>
      <c r="D15" s="219"/>
      <c r="E15" s="185">
        <f>F15+G15</f>
        <v>0</v>
      </c>
      <c r="F15" s="180"/>
      <c r="G15" s="181"/>
      <c r="H15" s="176"/>
    </row>
    <row r="16" spans="1:11" ht="45" customHeight="1" x14ac:dyDescent="0.2">
      <c r="A16" s="233"/>
      <c r="B16" s="219" t="s">
        <v>46</v>
      </c>
      <c r="C16" s="219"/>
      <c r="D16" s="219"/>
      <c r="E16" s="185">
        <f>F16+G16</f>
        <v>0</v>
      </c>
      <c r="F16" s="180"/>
      <c r="G16" s="181"/>
      <c r="H16" s="176"/>
    </row>
    <row r="17" spans="1:8" ht="45" customHeight="1" thickBot="1" x14ac:dyDescent="0.25">
      <c r="A17" s="230" t="s">
        <v>49</v>
      </c>
      <c r="B17" s="231"/>
      <c r="C17" s="231"/>
      <c r="D17" s="231"/>
      <c r="E17" s="185">
        <f t="shared" si="0"/>
        <v>0</v>
      </c>
      <c r="F17" s="182"/>
      <c r="G17" s="183"/>
      <c r="H17" s="177"/>
    </row>
    <row r="18" spans="1:8" ht="45" customHeight="1" thickBot="1" x14ac:dyDescent="0.25">
      <c r="A18" s="228" t="s">
        <v>10</v>
      </c>
      <c r="B18" s="229"/>
      <c r="C18" s="229"/>
      <c r="D18" s="229"/>
      <c r="E18" s="184">
        <f>SUM(E8:E17)</f>
        <v>0</v>
      </c>
      <c r="F18" s="184">
        <f>SUM(F8:F17)</f>
        <v>0</v>
      </c>
      <c r="G18" s="184">
        <f>SUM(G8:G17)</f>
        <v>0</v>
      </c>
      <c r="H18" s="178"/>
    </row>
    <row r="19" spans="1:8" s="42" customFormat="1" ht="24.75" customHeight="1" x14ac:dyDescent="0.2">
      <c r="A19" s="204" t="s">
        <v>45</v>
      </c>
      <c r="B19" s="204"/>
      <c r="C19" s="204"/>
      <c r="D19" s="204"/>
      <c r="E19" s="204"/>
      <c r="F19" s="204"/>
      <c r="G19" s="204"/>
      <c r="H19" s="204"/>
    </row>
    <row r="20" spans="1:8" ht="22.5" customHeight="1" x14ac:dyDescent="0.2">
      <c r="C20" s="4"/>
      <c r="D20" s="2"/>
    </row>
    <row r="21" spans="1:8" ht="21" customHeight="1" x14ac:dyDescent="0.2">
      <c r="C21" s="2"/>
      <c r="D21" s="2"/>
    </row>
  </sheetData>
  <mergeCells count="22">
    <mergeCell ref="B14:D14"/>
    <mergeCell ref="B15:D15"/>
    <mergeCell ref="H6:H7"/>
    <mergeCell ref="F6:F7"/>
    <mergeCell ref="A18:D18"/>
    <mergeCell ref="A17:D17"/>
    <mergeCell ref="A8:A13"/>
    <mergeCell ref="A15:A16"/>
    <mergeCell ref="B13:D13"/>
    <mergeCell ref="B6:D7"/>
    <mergeCell ref="B16:D16"/>
    <mergeCell ref="B11:D11"/>
    <mergeCell ref="B12:D12"/>
    <mergeCell ref="A6:A7"/>
    <mergeCell ref="A2:H2"/>
    <mergeCell ref="B9:D9"/>
    <mergeCell ref="B10:D10"/>
    <mergeCell ref="E6:E7"/>
    <mergeCell ref="A3:H3"/>
    <mergeCell ref="C4:D4"/>
    <mergeCell ref="G6:G7"/>
    <mergeCell ref="B8:D8"/>
  </mergeCells>
  <phoneticPr fontId="2"/>
  <printOptions horizontalCentered="1"/>
  <pageMargins left="0.39370078740157483" right="0.39370078740157483" top="0.59055118110236227" bottom="0.59055118110236227" header="0.51181102362204722" footer="0.51181102362204722"/>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3"/>
  <sheetViews>
    <sheetView view="pageBreakPreview" zoomScale="70" zoomScaleNormal="70" zoomScaleSheetLayoutView="70" zoomScalePageLayoutView="85" workbookViewId="0"/>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7" width="2.453125" style="1" customWidth="1"/>
    <col min="18" max="16384" width="9" style="1"/>
  </cols>
  <sheetData>
    <row r="1" spans="1:19" ht="25" customHeight="1" x14ac:dyDescent="0.25">
      <c r="A1" s="37" t="s">
        <v>82</v>
      </c>
      <c r="B1" s="37"/>
      <c r="C1" s="38"/>
      <c r="D1" s="38"/>
      <c r="E1" s="38"/>
      <c r="F1" s="38"/>
      <c r="G1" s="38"/>
      <c r="H1" s="38"/>
      <c r="I1" s="38"/>
      <c r="J1" s="38"/>
      <c r="K1" s="38"/>
      <c r="L1" s="38"/>
      <c r="M1" s="38"/>
      <c r="N1" s="38"/>
      <c r="O1" s="38"/>
      <c r="P1" s="38"/>
      <c r="Q1" s="38"/>
    </row>
    <row r="2" spans="1:19" ht="25" customHeight="1" x14ac:dyDescent="0.2">
      <c r="A2" s="218" t="s">
        <v>79</v>
      </c>
      <c r="B2" s="218"/>
      <c r="C2" s="218"/>
      <c r="D2" s="218"/>
      <c r="E2" s="218"/>
      <c r="F2" s="218"/>
      <c r="G2" s="218"/>
      <c r="H2" s="218"/>
      <c r="I2" s="218"/>
      <c r="J2" s="218"/>
      <c r="K2" s="218"/>
      <c r="L2" s="218"/>
      <c r="M2" s="218"/>
      <c r="N2" s="218"/>
      <c r="O2" s="218"/>
      <c r="P2" s="218"/>
      <c r="Q2" s="73"/>
    </row>
    <row r="3" spans="1:19" ht="20.149999999999999" customHeight="1" x14ac:dyDescent="0.2">
      <c r="A3" s="73"/>
      <c r="B3" s="73"/>
      <c r="C3" s="73"/>
      <c r="D3" s="73"/>
      <c r="F3" s="81"/>
      <c r="G3" s="29" t="s">
        <v>92</v>
      </c>
      <c r="H3" s="81"/>
      <c r="I3" s="81"/>
      <c r="J3" s="81"/>
      <c r="K3" s="81"/>
      <c r="L3" s="81"/>
      <c r="M3" s="81"/>
      <c r="N3" s="73"/>
      <c r="O3" s="73"/>
      <c r="P3" s="73"/>
      <c r="Q3" s="73"/>
      <c r="R3" s="13"/>
      <c r="S3" s="78"/>
    </row>
    <row r="4" spans="1:19" ht="25" customHeight="1" x14ac:dyDescent="0.25">
      <c r="A4" s="80" t="s">
        <v>94</v>
      </c>
      <c r="B4" s="289"/>
      <c r="C4" s="289"/>
      <c r="D4" s="29"/>
      <c r="E4" s="29"/>
      <c r="F4" s="39"/>
      <c r="G4" s="40"/>
      <c r="H4" s="40"/>
      <c r="I4" s="40"/>
      <c r="J4" s="40"/>
      <c r="K4" s="40"/>
      <c r="L4" s="40"/>
      <c r="M4" s="38"/>
      <c r="N4" s="38"/>
      <c r="O4" s="75"/>
      <c r="P4" s="75"/>
      <c r="Q4" s="75"/>
    </row>
    <row r="5" spans="1:19" ht="25" customHeight="1" x14ac:dyDescent="0.25">
      <c r="A5" s="79" t="s">
        <v>119</v>
      </c>
      <c r="B5" s="290"/>
      <c r="C5" s="290"/>
      <c r="D5" s="75"/>
      <c r="E5" s="76"/>
      <c r="F5" s="76"/>
      <c r="G5" s="38"/>
      <c r="H5" s="38"/>
      <c r="I5" s="38"/>
      <c r="J5" s="38"/>
      <c r="K5" s="38"/>
      <c r="L5" s="38"/>
      <c r="M5" s="38"/>
      <c r="N5" s="38"/>
      <c r="O5" s="83" t="s">
        <v>95</v>
      </c>
      <c r="P5" s="101">
        <v>1</v>
      </c>
      <c r="Q5" s="97"/>
      <c r="R5" s="75"/>
    </row>
    <row r="6" spans="1:19" ht="14.5" thickBot="1" x14ac:dyDescent="0.25">
      <c r="H6" s="105" t="s">
        <v>19</v>
      </c>
    </row>
    <row r="7" spans="1:19" ht="33" x14ac:dyDescent="0.25">
      <c r="A7" s="291" t="s">
        <v>37</v>
      </c>
      <c r="B7" s="292"/>
      <c r="C7" s="301" t="s">
        <v>23</v>
      </c>
      <c r="D7" s="301"/>
      <c r="E7" s="302"/>
      <c r="F7" s="5" t="s">
        <v>13</v>
      </c>
      <c r="G7" s="11" t="s">
        <v>52</v>
      </c>
      <c r="H7" s="6" t="s">
        <v>51</v>
      </c>
      <c r="I7" s="21" t="s">
        <v>3</v>
      </c>
      <c r="J7" s="14" t="s">
        <v>4</v>
      </c>
      <c r="K7" s="14" t="s">
        <v>21</v>
      </c>
      <c r="L7" s="14" t="s">
        <v>5</v>
      </c>
      <c r="M7" s="14" t="s">
        <v>6</v>
      </c>
      <c r="N7" s="22" t="s">
        <v>7</v>
      </c>
      <c r="O7" s="18" t="s">
        <v>12</v>
      </c>
      <c r="P7" s="275" t="s">
        <v>8</v>
      </c>
      <c r="Q7" s="98"/>
    </row>
    <row r="8" spans="1:19" ht="24.75" customHeight="1" thickBot="1" x14ac:dyDescent="0.25">
      <c r="A8" s="293"/>
      <c r="B8" s="294"/>
      <c r="C8" s="15" t="s">
        <v>22</v>
      </c>
      <c r="D8" s="16" t="s">
        <v>0</v>
      </c>
      <c r="E8" s="17" t="s">
        <v>1</v>
      </c>
      <c r="F8" s="7" t="s">
        <v>14</v>
      </c>
      <c r="G8" s="8" t="s">
        <v>15</v>
      </c>
      <c r="H8" s="9" t="s">
        <v>16</v>
      </c>
      <c r="I8" s="24" t="s">
        <v>2</v>
      </c>
      <c r="J8" s="23" t="s">
        <v>2</v>
      </c>
      <c r="K8" s="23" t="s">
        <v>2</v>
      </c>
      <c r="L8" s="23" t="s">
        <v>2</v>
      </c>
      <c r="M8" s="23" t="s">
        <v>2</v>
      </c>
      <c r="N8" s="25" t="s">
        <v>2</v>
      </c>
      <c r="O8" s="15" t="s">
        <v>32</v>
      </c>
      <c r="P8" s="276"/>
      <c r="Q8" s="98"/>
    </row>
    <row r="9" spans="1:19" ht="32.15" customHeight="1" x14ac:dyDescent="0.2">
      <c r="A9" s="295"/>
      <c r="B9" s="296"/>
      <c r="C9" s="303"/>
      <c r="D9" s="244"/>
      <c r="E9" s="250"/>
      <c r="F9" s="242">
        <f>G9+H9</f>
        <v>0</v>
      </c>
      <c r="G9" s="267">
        <f>D9*E9</f>
        <v>0</v>
      </c>
      <c r="H9" s="279"/>
      <c r="I9" s="274"/>
      <c r="J9" s="264"/>
      <c r="K9" s="265"/>
      <c r="L9" s="264"/>
      <c r="M9" s="264"/>
      <c r="N9" s="278"/>
      <c r="O9" s="206"/>
      <c r="P9" s="277"/>
      <c r="Q9" s="99"/>
    </row>
    <row r="10" spans="1:19" ht="32.15" customHeight="1" x14ac:dyDescent="0.2">
      <c r="A10" s="297"/>
      <c r="B10" s="298"/>
      <c r="C10" s="304"/>
      <c r="D10" s="245"/>
      <c r="E10" s="251"/>
      <c r="F10" s="243"/>
      <c r="G10" s="261"/>
      <c r="H10" s="259"/>
      <c r="I10" s="263"/>
      <c r="J10" s="257"/>
      <c r="K10" s="266"/>
      <c r="L10" s="257"/>
      <c r="M10" s="257"/>
      <c r="N10" s="254"/>
      <c r="O10" s="84" t="s">
        <v>33</v>
      </c>
      <c r="P10" s="268"/>
      <c r="Q10" s="99"/>
    </row>
    <row r="11" spans="1:19" ht="32.15" customHeight="1" x14ac:dyDescent="0.2">
      <c r="A11" s="299"/>
      <c r="B11" s="300"/>
      <c r="C11" s="305"/>
      <c r="D11" s="306"/>
      <c r="E11" s="307"/>
      <c r="F11" s="247">
        <f>G11+H11</f>
        <v>0</v>
      </c>
      <c r="G11" s="246">
        <f>D11*E11</f>
        <v>0</v>
      </c>
      <c r="H11" s="259"/>
      <c r="I11" s="262"/>
      <c r="J11" s="256"/>
      <c r="K11" s="280"/>
      <c r="L11" s="256"/>
      <c r="M11" s="256"/>
      <c r="N11" s="254"/>
      <c r="O11" s="188"/>
      <c r="P11" s="268"/>
      <c r="Q11" s="99"/>
    </row>
    <row r="12" spans="1:19" ht="32.15" customHeight="1" x14ac:dyDescent="0.2">
      <c r="A12" s="297"/>
      <c r="B12" s="298"/>
      <c r="C12" s="304"/>
      <c r="D12" s="245"/>
      <c r="E12" s="308"/>
      <c r="F12" s="247"/>
      <c r="G12" s="246"/>
      <c r="H12" s="259"/>
      <c r="I12" s="263"/>
      <c r="J12" s="257"/>
      <c r="K12" s="266"/>
      <c r="L12" s="257"/>
      <c r="M12" s="257"/>
      <c r="N12" s="254"/>
      <c r="O12" s="84" t="s">
        <v>33</v>
      </c>
      <c r="P12" s="268"/>
      <c r="Q12" s="99"/>
    </row>
    <row r="13" spans="1:19" ht="32.15" customHeight="1" x14ac:dyDescent="0.2">
      <c r="A13" s="283"/>
      <c r="B13" s="284"/>
      <c r="C13" s="285"/>
      <c r="D13" s="270"/>
      <c r="E13" s="272"/>
      <c r="F13" s="247">
        <f>G13+H13</f>
        <v>0</v>
      </c>
      <c r="G13" s="246">
        <f>D13*E13</f>
        <v>0</v>
      </c>
      <c r="H13" s="259"/>
      <c r="I13" s="258"/>
      <c r="J13" s="252"/>
      <c r="K13" s="252"/>
      <c r="L13" s="252"/>
      <c r="M13" s="252"/>
      <c r="N13" s="254"/>
      <c r="O13" s="188"/>
      <c r="P13" s="268"/>
      <c r="Q13" s="99"/>
    </row>
    <row r="14" spans="1:19" ht="32.15" customHeight="1" x14ac:dyDescent="0.2">
      <c r="A14" s="281"/>
      <c r="B14" s="282"/>
      <c r="C14" s="286"/>
      <c r="D14" s="271"/>
      <c r="E14" s="273"/>
      <c r="F14" s="247"/>
      <c r="G14" s="246"/>
      <c r="H14" s="259"/>
      <c r="I14" s="258"/>
      <c r="J14" s="252"/>
      <c r="K14" s="252"/>
      <c r="L14" s="252"/>
      <c r="M14" s="252"/>
      <c r="N14" s="254"/>
      <c r="O14" s="84" t="s">
        <v>33</v>
      </c>
      <c r="P14" s="268"/>
      <c r="Q14" s="99"/>
    </row>
    <row r="15" spans="1:19" ht="32.15" customHeight="1" x14ac:dyDescent="0.2">
      <c r="A15" s="283"/>
      <c r="B15" s="284"/>
      <c r="C15" s="285"/>
      <c r="D15" s="248"/>
      <c r="E15" s="249"/>
      <c r="F15" s="247">
        <f>G15+H15</f>
        <v>0</v>
      </c>
      <c r="G15" s="246">
        <f>D15*E15</f>
        <v>0</v>
      </c>
      <c r="H15" s="259"/>
      <c r="I15" s="258"/>
      <c r="J15" s="252"/>
      <c r="K15" s="252"/>
      <c r="L15" s="252"/>
      <c r="M15" s="252"/>
      <c r="N15" s="254"/>
      <c r="O15" s="188"/>
      <c r="P15" s="268"/>
      <c r="Q15" s="99"/>
    </row>
    <row r="16" spans="1:19" ht="32.15" customHeight="1" x14ac:dyDescent="0.2">
      <c r="A16" s="281"/>
      <c r="B16" s="282"/>
      <c r="C16" s="286"/>
      <c r="D16" s="248"/>
      <c r="E16" s="249"/>
      <c r="F16" s="247"/>
      <c r="G16" s="246"/>
      <c r="H16" s="259"/>
      <c r="I16" s="258"/>
      <c r="J16" s="252"/>
      <c r="K16" s="252"/>
      <c r="L16" s="252"/>
      <c r="M16" s="252"/>
      <c r="N16" s="254"/>
      <c r="O16" s="84" t="s">
        <v>33</v>
      </c>
      <c r="P16" s="268"/>
      <c r="Q16" s="99"/>
    </row>
    <row r="17" spans="1:19" ht="32.15" customHeight="1" x14ac:dyDescent="0.2">
      <c r="A17" s="283"/>
      <c r="B17" s="284"/>
      <c r="C17" s="285"/>
      <c r="D17" s="248"/>
      <c r="E17" s="249"/>
      <c r="F17" s="247">
        <f>G17+H17</f>
        <v>0</v>
      </c>
      <c r="G17" s="246">
        <f>D17*E17</f>
        <v>0</v>
      </c>
      <c r="H17" s="259"/>
      <c r="I17" s="258"/>
      <c r="J17" s="252"/>
      <c r="K17" s="252"/>
      <c r="L17" s="252"/>
      <c r="M17" s="252"/>
      <c r="N17" s="254"/>
      <c r="O17" s="188"/>
      <c r="P17" s="268"/>
      <c r="Q17" s="99"/>
    </row>
    <row r="18" spans="1:19" ht="32.15" customHeight="1" x14ac:dyDescent="0.2">
      <c r="A18" s="281"/>
      <c r="B18" s="282"/>
      <c r="C18" s="286"/>
      <c r="D18" s="248"/>
      <c r="E18" s="249"/>
      <c r="F18" s="247"/>
      <c r="G18" s="246"/>
      <c r="H18" s="259"/>
      <c r="I18" s="258"/>
      <c r="J18" s="252"/>
      <c r="K18" s="252"/>
      <c r="L18" s="252"/>
      <c r="M18" s="252"/>
      <c r="N18" s="254"/>
      <c r="O18" s="84" t="s">
        <v>33</v>
      </c>
      <c r="P18" s="268"/>
      <c r="Q18" s="99"/>
    </row>
    <row r="19" spans="1:19" ht="32.15" customHeight="1" x14ac:dyDescent="0.2">
      <c r="A19" s="283"/>
      <c r="B19" s="284"/>
      <c r="C19" s="285"/>
      <c r="D19" s="248"/>
      <c r="E19" s="249"/>
      <c r="F19" s="247">
        <f>G19+H19</f>
        <v>0</v>
      </c>
      <c r="G19" s="246">
        <f>D19*E19</f>
        <v>0</v>
      </c>
      <c r="H19" s="259"/>
      <c r="I19" s="258"/>
      <c r="J19" s="252"/>
      <c r="K19" s="252"/>
      <c r="L19" s="252"/>
      <c r="M19" s="252"/>
      <c r="N19" s="254"/>
      <c r="O19" s="188"/>
      <c r="P19" s="268"/>
      <c r="Q19" s="99"/>
    </row>
    <row r="20" spans="1:19" ht="32.15" customHeight="1" x14ac:dyDescent="0.2">
      <c r="A20" s="281"/>
      <c r="B20" s="282"/>
      <c r="C20" s="286"/>
      <c r="D20" s="248"/>
      <c r="E20" s="249"/>
      <c r="F20" s="247"/>
      <c r="G20" s="246"/>
      <c r="H20" s="259"/>
      <c r="I20" s="258"/>
      <c r="J20" s="252"/>
      <c r="K20" s="252"/>
      <c r="L20" s="252"/>
      <c r="M20" s="252"/>
      <c r="N20" s="254"/>
      <c r="O20" s="84" t="s">
        <v>33</v>
      </c>
      <c r="P20" s="268"/>
      <c r="Q20" s="99"/>
    </row>
    <row r="21" spans="1:19" ht="32.15" customHeight="1" x14ac:dyDescent="0.2">
      <c r="A21" s="283"/>
      <c r="B21" s="284"/>
      <c r="C21" s="285"/>
      <c r="D21" s="248"/>
      <c r="E21" s="249"/>
      <c r="F21" s="247">
        <f>G21+H21</f>
        <v>0</v>
      </c>
      <c r="G21" s="246">
        <f>D21*E21</f>
        <v>0</v>
      </c>
      <c r="H21" s="259"/>
      <c r="I21" s="258"/>
      <c r="J21" s="252"/>
      <c r="K21" s="252"/>
      <c r="L21" s="252"/>
      <c r="M21" s="252"/>
      <c r="N21" s="254"/>
      <c r="O21" s="188"/>
      <c r="P21" s="268"/>
      <c r="Q21" s="99"/>
    </row>
    <row r="22" spans="1:19" ht="32.15" customHeight="1" x14ac:dyDescent="0.2">
      <c r="A22" s="281"/>
      <c r="B22" s="282"/>
      <c r="C22" s="286"/>
      <c r="D22" s="248"/>
      <c r="E22" s="249"/>
      <c r="F22" s="247"/>
      <c r="G22" s="246"/>
      <c r="H22" s="259"/>
      <c r="I22" s="258"/>
      <c r="J22" s="252"/>
      <c r="K22" s="252"/>
      <c r="L22" s="252"/>
      <c r="M22" s="252"/>
      <c r="N22" s="254"/>
      <c r="O22" s="84" t="s">
        <v>33</v>
      </c>
      <c r="P22" s="268"/>
      <c r="Q22" s="99"/>
    </row>
    <row r="23" spans="1:19" ht="32.15" customHeight="1" x14ac:dyDescent="0.2">
      <c r="A23" s="283"/>
      <c r="B23" s="284"/>
      <c r="C23" s="285"/>
      <c r="D23" s="248"/>
      <c r="E23" s="249"/>
      <c r="F23" s="311">
        <f>G23+H23</f>
        <v>0</v>
      </c>
      <c r="G23" s="260">
        <f>D23*E23</f>
        <v>0</v>
      </c>
      <c r="H23" s="259"/>
      <c r="I23" s="258"/>
      <c r="J23" s="252"/>
      <c r="K23" s="252"/>
      <c r="L23" s="252"/>
      <c r="M23" s="252"/>
      <c r="N23" s="254"/>
      <c r="O23" s="188"/>
      <c r="P23" s="268"/>
      <c r="Q23" s="99"/>
    </row>
    <row r="24" spans="1:19" ht="32.15" customHeight="1" thickBot="1" x14ac:dyDescent="0.25">
      <c r="A24" s="281"/>
      <c r="B24" s="282"/>
      <c r="C24" s="310"/>
      <c r="D24" s="288"/>
      <c r="E24" s="287"/>
      <c r="F24" s="243"/>
      <c r="G24" s="261"/>
      <c r="H24" s="269"/>
      <c r="I24" s="318"/>
      <c r="J24" s="253"/>
      <c r="K24" s="253"/>
      <c r="L24" s="253"/>
      <c r="M24" s="253"/>
      <c r="N24" s="255"/>
      <c r="O24" s="84" t="s">
        <v>33</v>
      </c>
      <c r="P24" s="268"/>
      <c r="Q24" s="99"/>
    </row>
    <row r="25" spans="1:19" ht="55.5" customHeight="1" x14ac:dyDescent="0.2">
      <c r="A25" s="312" t="s">
        <v>11</v>
      </c>
      <c r="B25" s="313"/>
      <c r="C25" s="313"/>
      <c r="D25" s="313"/>
      <c r="E25" s="314"/>
      <c r="F25" s="85">
        <f>SUM(F9:F24)</f>
        <v>0</v>
      </c>
      <c r="G25" s="86">
        <f>SUM(G9:G24)</f>
        <v>0</v>
      </c>
      <c r="H25" s="87">
        <f>SUM(H9:H24)</f>
        <v>0</v>
      </c>
      <c r="I25" s="5" t="s">
        <v>96</v>
      </c>
      <c r="J25" s="91"/>
      <c r="K25" s="91"/>
      <c r="L25" s="91"/>
      <c r="M25" s="91"/>
      <c r="N25" s="91"/>
      <c r="O25" s="92"/>
      <c r="P25" s="93"/>
      <c r="Q25" s="100"/>
    </row>
    <row r="26" spans="1:19" ht="56.15" customHeight="1" thickBot="1" x14ac:dyDescent="0.25">
      <c r="A26" s="315" t="s">
        <v>40</v>
      </c>
      <c r="B26" s="316"/>
      <c r="C26" s="316"/>
      <c r="D26" s="316"/>
      <c r="E26" s="317"/>
      <c r="F26" s="88"/>
      <c r="G26" s="89"/>
      <c r="H26" s="90"/>
      <c r="I26" s="189"/>
      <c r="J26" s="94"/>
      <c r="K26" s="94"/>
      <c r="L26" s="94"/>
      <c r="M26" s="94"/>
      <c r="N26" s="94"/>
      <c r="O26" s="94"/>
      <c r="P26" s="95"/>
      <c r="Q26" s="100"/>
    </row>
    <row r="27" spans="1:19" ht="12" customHeight="1" x14ac:dyDescent="0.25">
      <c r="H27" s="10"/>
      <c r="M27" s="10"/>
    </row>
    <row r="28" spans="1:19" ht="18" customHeight="1" x14ac:dyDescent="0.2">
      <c r="A28" s="36"/>
      <c r="B28" s="36" t="s">
        <v>9</v>
      </c>
      <c r="C28" s="35" t="s">
        <v>50</v>
      </c>
      <c r="D28" s="35"/>
      <c r="E28" s="35"/>
      <c r="F28" s="35"/>
      <c r="G28" s="35"/>
      <c r="H28" s="35"/>
      <c r="I28" s="35"/>
      <c r="J28" s="35"/>
      <c r="K28" s="35" t="s">
        <v>78</v>
      </c>
      <c r="L28" s="29"/>
      <c r="M28" s="2"/>
      <c r="N28" s="2"/>
      <c r="O28" s="2"/>
      <c r="P28" s="2"/>
      <c r="Q28" s="2"/>
    </row>
    <row r="29" spans="1:19" ht="18" customHeight="1" x14ac:dyDescent="0.2">
      <c r="A29" s="82"/>
      <c r="B29" s="82"/>
      <c r="C29" s="102" t="s">
        <v>31</v>
      </c>
      <c r="D29" s="102"/>
      <c r="E29" s="102"/>
      <c r="F29" s="102"/>
      <c r="G29" s="102"/>
      <c r="H29" s="102"/>
      <c r="I29" s="102"/>
      <c r="J29" s="102"/>
      <c r="K29" s="102"/>
      <c r="L29" s="30"/>
      <c r="M29" s="12"/>
      <c r="N29" s="12"/>
      <c r="O29" s="12"/>
      <c r="P29" s="12"/>
      <c r="Q29" s="12"/>
    </row>
    <row r="30" spans="1:19" ht="18" customHeight="1" x14ac:dyDescent="0.2">
      <c r="A30" s="82"/>
      <c r="B30" s="82"/>
      <c r="C30" s="82" t="s">
        <v>117</v>
      </c>
      <c r="D30" s="102"/>
      <c r="E30" s="102"/>
      <c r="F30" s="102"/>
      <c r="G30" s="102"/>
      <c r="H30" s="102"/>
      <c r="I30" s="102"/>
      <c r="J30" s="102"/>
      <c r="K30" s="102"/>
      <c r="L30" s="30"/>
      <c r="M30" s="12"/>
      <c r="N30" s="12"/>
      <c r="O30" s="12"/>
      <c r="P30" s="12"/>
      <c r="Q30" s="12"/>
    </row>
    <row r="31" spans="1:19" ht="18" customHeight="1" x14ac:dyDescent="0.2">
      <c r="A31" s="103"/>
      <c r="B31" s="103"/>
      <c r="C31" s="82" t="s">
        <v>47</v>
      </c>
      <c r="D31" s="104"/>
      <c r="E31" s="104"/>
      <c r="F31" s="104"/>
      <c r="G31" s="104"/>
      <c r="H31" s="104"/>
      <c r="I31" s="104"/>
      <c r="J31" s="104"/>
      <c r="K31" s="104"/>
      <c r="L31" s="12"/>
      <c r="M31" s="12"/>
      <c r="N31" s="12"/>
      <c r="O31" s="12"/>
      <c r="P31" s="12"/>
      <c r="Q31" s="12"/>
    </row>
    <row r="32" spans="1:19" ht="14.25" customHeight="1" x14ac:dyDescent="0.25">
      <c r="A32" s="19"/>
      <c r="B32" s="19"/>
      <c r="C32" s="19"/>
      <c r="D32" s="12"/>
      <c r="E32" s="12"/>
      <c r="F32" s="12"/>
      <c r="G32" s="12"/>
      <c r="H32" s="12"/>
      <c r="I32" s="12"/>
      <c r="J32" s="12"/>
      <c r="K32" s="12"/>
      <c r="L32" s="12"/>
      <c r="M32" s="12"/>
      <c r="N32" s="12"/>
      <c r="O32" s="12"/>
      <c r="P32" s="12"/>
      <c r="Q32" s="12"/>
      <c r="R32" s="20"/>
      <c r="S32" s="20"/>
    </row>
    <row r="33" spans="3:10" ht="77.25" customHeight="1" x14ac:dyDescent="0.2">
      <c r="C33" s="309" t="s">
        <v>114</v>
      </c>
      <c r="D33" s="309"/>
      <c r="E33" s="309"/>
      <c r="F33" s="309"/>
      <c r="G33" s="309"/>
      <c r="H33" s="309"/>
      <c r="I33" s="309"/>
      <c r="J33" s="309"/>
    </row>
  </sheetData>
  <mergeCells count="129">
    <mergeCell ref="C33:J33"/>
    <mergeCell ref="P19:P20"/>
    <mergeCell ref="A20:B20"/>
    <mergeCell ref="G19:G20"/>
    <mergeCell ref="H19:H20"/>
    <mergeCell ref="I19:I20"/>
    <mergeCell ref="J19:J20"/>
    <mergeCell ref="K19:K20"/>
    <mergeCell ref="L19:L20"/>
    <mergeCell ref="E19:E20"/>
    <mergeCell ref="F19:F20"/>
    <mergeCell ref="A22:B22"/>
    <mergeCell ref="A23:B23"/>
    <mergeCell ref="A24:B24"/>
    <mergeCell ref="A19:B19"/>
    <mergeCell ref="C19:C20"/>
    <mergeCell ref="C21:C22"/>
    <mergeCell ref="C23:C24"/>
    <mergeCell ref="F23:F24"/>
    <mergeCell ref="D19:D20"/>
    <mergeCell ref="A25:E25"/>
    <mergeCell ref="A26:E26"/>
    <mergeCell ref="I23:I24"/>
    <mergeCell ref="P23:P24"/>
    <mergeCell ref="B4:C4"/>
    <mergeCell ref="B5:C5"/>
    <mergeCell ref="A7:B8"/>
    <mergeCell ref="A9:B9"/>
    <mergeCell ref="A10:B10"/>
    <mergeCell ref="A11:B11"/>
    <mergeCell ref="C7:E7"/>
    <mergeCell ref="C9:C10"/>
    <mergeCell ref="C11:C12"/>
    <mergeCell ref="D11:D12"/>
    <mergeCell ref="A12:B12"/>
    <mergeCell ref="E11:E12"/>
    <mergeCell ref="K23:K24"/>
    <mergeCell ref="N21:N22"/>
    <mergeCell ref="K21:K22"/>
    <mergeCell ref="K17:K18"/>
    <mergeCell ref="L23:L24"/>
    <mergeCell ref="M23:M24"/>
    <mergeCell ref="M19:M20"/>
    <mergeCell ref="N19:N20"/>
    <mergeCell ref="A14:B14"/>
    <mergeCell ref="A15:B15"/>
    <mergeCell ref="A16:B16"/>
    <mergeCell ref="A17:B17"/>
    <mergeCell ref="A18:B18"/>
    <mergeCell ref="A21:B21"/>
    <mergeCell ref="C15:C16"/>
    <mergeCell ref="C17:C18"/>
    <mergeCell ref="C13:C14"/>
    <mergeCell ref="E15:E16"/>
    <mergeCell ref="D15:D16"/>
    <mergeCell ref="A13:B13"/>
    <mergeCell ref="E21:E22"/>
    <mergeCell ref="E23:E24"/>
    <mergeCell ref="D23:D24"/>
    <mergeCell ref="H17:H18"/>
    <mergeCell ref="F21:F22"/>
    <mergeCell ref="H21:H22"/>
    <mergeCell ref="I21:I22"/>
    <mergeCell ref="H23:H24"/>
    <mergeCell ref="D21:D22"/>
    <mergeCell ref="D13:D14"/>
    <mergeCell ref="E13:E14"/>
    <mergeCell ref="A2:P2"/>
    <mergeCell ref="P11:P12"/>
    <mergeCell ref="P13:P14"/>
    <mergeCell ref="M11:M12"/>
    <mergeCell ref="P17:P18"/>
    <mergeCell ref="L13:L14"/>
    <mergeCell ref="L11:L12"/>
    <mergeCell ref="I15:I16"/>
    <mergeCell ref="I9:I10"/>
    <mergeCell ref="N11:N12"/>
    <mergeCell ref="P7:P8"/>
    <mergeCell ref="P9:P10"/>
    <mergeCell ref="M9:M10"/>
    <mergeCell ref="N9:N10"/>
    <mergeCell ref="H9:H10"/>
    <mergeCell ref="K11:K12"/>
    <mergeCell ref="H13:H14"/>
    <mergeCell ref="L9:L10"/>
    <mergeCell ref="K9:K10"/>
    <mergeCell ref="J9:J10"/>
    <mergeCell ref="H11:H12"/>
    <mergeCell ref="G9:G10"/>
    <mergeCell ref="I13:I14"/>
    <mergeCell ref="G15:G16"/>
    <mergeCell ref="P21:P22"/>
    <mergeCell ref="M15:M16"/>
    <mergeCell ref="M13:M14"/>
    <mergeCell ref="L21:L22"/>
    <mergeCell ref="P15:P16"/>
    <mergeCell ref="K13:K14"/>
    <mergeCell ref="N13:N14"/>
    <mergeCell ref="N15:N16"/>
    <mergeCell ref="L15:L16"/>
    <mergeCell ref="K15:K16"/>
    <mergeCell ref="M17:M18"/>
    <mergeCell ref="L17:L18"/>
    <mergeCell ref="N17:N18"/>
    <mergeCell ref="M21:M22"/>
    <mergeCell ref="F9:F10"/>
    <mergeCell ref="D9:D10"/>
    <mergeCell ref="G11:G12"/>
    <mergeCell ref="F11:F12"/>
    <mergeCell ref="D17:D18"/>
    <mergeCell ref="E17:E18"/>
    <mergeCell ref="E9:E10"/>
    <mergeCell ref="J23:J24"/>
    <mergeCell ref="N23:N24"/>
    <mergeCell ref="J13:J14"/>
    <mergeCell ref="J17:J18"/>
    <mergeCell ref="J15:J16"/>
    <mergeCell ref="J11:J12"/>
    <mergeCell ref="F17:F18"/>
    <mergeCell ref="G17:G18"/>
    <mergeCell ref="F13:F14"/>
    <mergeCell ref="G21:G22"/>
    <mergeCell ref="J21:J22"/>
    <mergeCell ref="I17:I18"/>
    <mergeCell ref="G13:G14"/>
    <mergeCell ref="H15:H16"/>
    <mergeCell ref="F15:F16"/>
    <mergeCell ref="G23:G24"/>
    <mergeCell ref="I11:I12"/>
  </mergeCells>
  <phoneticPr fontId="2"/>
  <printOptions horizontalCentered="1"/>
  <pageMargins left="0.39370078740157483" right="0.39370078740157483" top="0.59055118110236227" bottom="0.39370078740157483" header="0.31496062992125984" footer="0.31496062992125984"/>
  <pageSetup paperSize="9" scale="57"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B35"/>
  <sheetViews>
    <sheetView view="pageBreakPreview" zoomScale="60" zoomScaleNormal="70" workbookViewId="0"/>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8" ht="20.149999999999999" customHeight="1" x14ac:dyDescent="0.2">
      <c r="A1" s="26" t="s">
        <v>83</v>
      </c>
      <c r="B1" s="26"/>
      <c r="C1" s="26"/>
      <c r="D1" s="26"/>
      <c r="E1" s="26"/>
      <c r="F1" s="26"/>
      <c r="G1" s="26"/>
      <c r="H1" s="26"/>
      <c r="I1" s="26"/>
      <c r="J1" s="26"/>
      <c r="K1" s="26"/>
      <c r="L1" s="26"/>
      <c r="M1" s="26"/>
      <c r="N1" s="26"/>
      <c r="O1" s="26"/>
      <c r="P1" s="26"/>
      <c r="Q1" s="26"/>
      <c r="R1" s="26"/>
      <c r="S1" s="26"/>
      <c r="T1" s="26"/>
      <c r="U1" s="26"/>
      <c r="V1" s="26"/>
      <c r="W1" s="26"/>
      <c r="X1" s="26"/>
      <c r="Y1" s="26"/>
      <c r="Z1" s="26"/>
      <c r="AA1" s="26"/>
      <c r="AB1" s="26"/>
    </row>
    <row r="2" spans="1:28" ht="22" customHeight="1" x14ac:dyDescent="0.2">
      <c r="A2" s="329" t="s">
        <v>80</v>
      </c>
      <c r="B2" s="329"/>
      <c r="C2" s="329"/>
      <c r="D2" s="329"/>
      <c r="E2" s="329"/>
      <c r="F2" s="329"/>
      <c r="G2" s="329"/>
      <c r="H2" s="329"/>
      <c r="I2" s="329"/>
      <c r="J2" s="329"/>
      <c r="K2" s="329"/>
      <c r="L2" s="329"/>
      <c r="M2" s="329"/>
      <c r="N2" s="329"/>
      <c r="O2" s="329"/>
      <c r="P2" s="329"/>
      <c r="Q2" s="329"/>
      <c r="R2" s="329"/>
      <c r="S2" s="329"/>
      <c r="T2" s="329"/>
      <c r="U2" s="329"/>
      <c r="V2" s="26"/>
      <c r="W2" s="26"/>
      <c r="X2" s="26"/>
      <c r="Y2" s="26"/>
      <c r="Z2" s="26"/>
      <c r="AA2" s="26"/>
      <c r="AB2" s="26"/>
    </row>
    <row r="3" spans="1:28" ht="22" customHeight="1" x14ac:dyDescent="0.2">
      <c r="A3" s="77"/>
      <c r="B3" s="77"/>
      <c r="C3" s="77"/>
      <c r="D3" s="77"/>
      <c r="E3" s="222" t="s">
        <v>92</v>
      </c>
      <c r="F3" s="222"/>
      <c r="G3" s="222"/>
      <c r="H3" s="222"/>
      <c r="I3" s="222"/>
      <c r="J3" s="222"/>
      <c r="K3" s="222"/>
      <c r="L3" s="222"/>
      <c r="M3" s="222"/>
      <c r="N3" s="77"/>
      <c r="O3" s="77"/>
      <c r="P3" s="77"/>
      <c r="Q3" s="77"/>
      <c r="R3" s="77"/>
      <c r="S3" s="77"/>
      <c r="T3" s="77"/>
      <c r="U3" s="77"/>
      <c r="V3" s="26"/>
      <c r="W3" s="26"/>
      <c r="X3" s="26"/>
      <c r="Y3" s="26"/>
      <c r="Z3" s="26"/>
      <c r="AA3" s="26"/>
      <c r="AB3" s="26"/>
    </row>
    <row r="4" spans="1:28" ht="25" customHeight="1" x14ac:dyDescent="0.2">
      <c r="A4" s="80" t="s">
        <v>97</v>
      </c>
      <c r="B4" s="289"/>
      <c r="C4" s="289"/>
      <c r="D4" s="198"/>
      <c r="E4" s="33"/>
      <c r="F4" s="33"/>
      <c r="G4" s="32"/>
      <c r="H4" s="32"/>
      <c r="I4" s="32"/>
      <c r="J4" s="32"/>
      <c r="K4" s="32"/>
      <c r="L4" s="32"/>
      <c r="M4" s="32"/>
      <c r="N4" s="32"/>
      <c r="O4" s="32"/>
      <c r="P4" s="32"/>
      <c r="Q4" s="32"/>
      <c r="R4" s="32"/>
      <c r="S4" s="32"/>
      <c r="T4" s="32"/>
      <c r="U4" s="26"/>
      <c r="V4" s="26"/>
      <c r="W4" s="26"/>
      <c r="X4" s="26"/>
      <c r="Y4" s="26"/>
      <c r="Z4" s="26"/>
      <c r="AA4" s="26"/>
      <c r="AB4" s="26"/>
    </row>
    <row r="5" spans="1:28" ht="17.25" customHeight="1" x14ac:dyDescent="0.2">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row>
    <row r="6" spans="1:28" ht="30" customHeight="1" x14ac:dyDescent="0.2">
      <c r="A6" s="332" t="s">
        <v>39</v>
      </c>
      <c r="B6" s="324"/>
      <c r="C6" s="323" t="s">
        <v>102</v>
      </c>
      <c r="D6" s="333"/>
      <c r="E6" s="321" t="s">
        <v>103</v>
      </c>
      <c r="F6" s="323" t="s">
        <v>104</v>
      </c>
      <c r="G6" s="324"/>
      <c r="H6" s="332" t="s">
        <v>41</v>
      </c>
      <c r="I6" s="333"/>
      <c r="J6" s="333"/>
      <c r="K6" s="333"/>
      <c r="L6" s="333"/>
      <c r="M6" s="333"/>
      <c r="N6" s="333"/>
      <c r="O6" s="333"/>
      <c r="P6" s="333"/>
      <c r="Q6" s="333"/>
      <c r="R6" s="333"/>
      <c r="S6" s="333"/>
      <c r="T6" s="324"/>
      <c r="U6" s="330" t="s">
        <v>17</v>
      </c>
      <c r="V6" s="26"/>
      <c r="W6" s="26"/>
      <c r="X6" s="26"/>
      <c r="Y6" s="26"/>
      <c r="Z6" s="26"/>
      <c r="AA6" s="26"/>
      <c r="AB6" s="26"/>
    </row>
    <row r="7" spans="1:28" ht="20.149999999999999" customHeight="1" x14ac:dyDescent="0.2">
      <c r="A7" s="325"/>
      <c r="B7" s="326"/>
      <c r="C7" s="325"/>
      <c r="D7" s="334"/>
      <c r="E7" s="322"/>
      <c r="F7" s="325"/>
      <c r="G7" s="326"/>
      <c r="H7" s="325"/>
      <c r="I7" s="334"/>
      <c r="J7" s="334"/>
      <c r="K7" s="334"/>
      <c r="L7" s="334"/>
      <c r="M7" s="334"/>
      <c r="N7" s="334"/>
      <c r="O7" s="334"/>
      <c r="P7" s="334"/>
      <c r="Q7" s="334"/>
      <c r="R7" s="334"/>
      <c r="S7" s="334"/>
      <c r="T7" s="326"/>
      <c r="U7" s="331"/>
      <c r="V7" s="26"/>
      <c r="W7" s="26"/>
      <c r="X7" s="26"/>
      <c r="Y7" s="26"/>
      <c r="Z7" s="26"/>
      <c r="AA7" s="26"/>
      <c r="AB7" s="26"/>
    </row>
    <row r="8" spans="1:28" ht="35.15" customHeight="1" x14ac:dyDescent="0.2">
      <c r="A8" s="319"/>
      <c r="B8" s="320"/>
      <c r="C8" s="175"/>
      <c r="D8" s="107" t="s">
        <v>43</v>
      </c>
      <c r="E8" s="113"/>
      <c r="F8" s="114"/>
      <c r="G8" s="106" t="s">
        <v>28</v>
      </c>
      <c r="H8" s="207"/>
      <c r="I8" s="208" t="s">
        <v>98</v>
      </c>
      <c r="J8" s="208"/>
      <c r="K8" s="117" t="s">
        <v>99</v>
      </c>
      <c r="L8" s="117"/>
      <c r="M8" s="117" t="s">
        <v>100</v>
      </c>
      <c r="N8" s="118" t="s">
        <v>118</v>
      </c>
      <c r="O8" s="117"/>
      <c r="P8" s="117" t="s">
        <v>98</v>
      </c>
      <c r="Q8" s="117"/>
      <c r="R8" s="117" t="s">
        <v>99</v>
      </c>
      <c r="S8" s="117"/>
      <c r="T8" s="209" t="s">
        <v>100</v>
      </c>
      <c r="U8" s="210"/>
      <c r="V8" s="26"/>
      <c r="W8" s="26"/>
      <c r="X8" s="26"/>
      <c r="Y8" s="26"/>
      <c r="Z8" s="26"/>
      <c r="AA8" s="26"/>
      <c r="AB8" s="26"/>
    </row>
    <row r="9" spans="1:28" ht="37.5" customHeight="1" x14ac:dyDescent="0.2">
      <c r="A9" s="319"/>
      <c r="B9" s="320"/>
      <c r="C9" s="175"/>
      <c r="D9" s="107" t="s">
        <v>43</v>
      </c>
      <c r="E9" s="113"/>
      <c r="F9" s="114">
        <f>C9*E9</f>
        <v>0</v>
      </c>
      <c r="G9" s="106" t="s">
        <v>28</v>
      </c>
      <c r="H9" s="119"/>
      <c r="I9" s="117" t="s">
        <v>98</v>
      </c>
      <c r="J9" s="117"/>
      <c r="K9" s="117" t="s">
        <v>99</v>
      </c>
      <c r="L9" s="117"/>
      <c r="M9" s="117" t="s">
        <v>100</v>
      </c>
      <c r="N9" s="118" t="s">
        <v>101</v>
      </c>
      <c r="O9" s="117"/>
      <c r="P9" s="117" t="s">
        <v>98</v>
      </c>
      <c r="Q9" s="117"/>
      <c r="R9" s="117" t="s">
        <v>99</v>
      </c>
      <c r="S9" s="117"/>
      <c r="T9" s="117" t="s">
        <v>100</v>
      </c>
      <c r="U9" s="211"/>
      <c r="V9" s="26"/>
      <c r="W9" s="26"/>
      <c r="X9" s="26"/>
      <c r="Y9" s="26"/>
      <c r="Z9" s="26"/>
      <c r="AA9" s="26"/>
      <c r="AB9" s="26"/>
    </row>
    <row r="10" spans="1:28" ht="37.5" customHeight="1" x14ac:dyDescent="0.2">
      <c r="A10" s="319"/>
      <c r="B10" s="320"/>
      <c r="C10" s="175"/>
      <c r="D10" s="107" t="s">
        <v>43</v>
      </c>
      <c r="E10" s="113"/>
      <c r="F10" s="114">
        <f t="shared" ref="F10:F15" si="0">C10*E10</f>
        <v>0</v>
      </c>
      <c r="G10" s="106" t="s">
        <v>28</v>
      </c>
      <c r="H10" s="119"/>
      <c r="I10" s="117" t="s">
        <v>98</v>
      </c>
      <c r="J10" s="117"/>
      <c r="K10" s="117" t="s">
        <v>99</v>
      </c>
      <c r="L10" s="117"/>
      <c r="M10" s="117" t="s">
        <v>100</v>
      </c>
      <c r="N10" s="118" t="s">
        <v>101</v>
      </c>
      <c r="O10" s="117"/>
      <c r="P10" s="117" t="s">
        <v>98</v>
      </c>
      <c r="Q10" s="117"/>
      <c r="R10" s="117" t="s">
        <v>99</v>
      </c>
      <c r="S10" s="117"/>
      <c r="T10" s="117" t="s">
        <v>100</v>
      </c>
      <c r="U10" s="211"/>
      <c r="V10" s="26"/>
      <c r="W10" s="26"/>
      <c r="X10" s="26"/>
      <c r="Y10" s="26"/>
      <c r="Z10" s="26"/>
      <c r="AA10" s="26"/>
      <c r="AB10" s="26"/>
    </row>
    <row r="11" spans="1:28" ht="37.5" customHeight="1" x14ac:dyDescent="0.2">
      <c r="A11" s="319"/>
      <c r="B11" s="320"/>
      <c r="C11" s="175"/>
      <c r="D11" s="107" t="s">
        <v>43</v>
      </c>
      <c r="E11" s="113"/>
      <c r="F11" s="114">
        <f t="shared" si="0"/>
        <v>0</v>
      </c>
      <c r="G11" s="106" t="s">
        <v>28</v>
      </c>
      <c r="H11" s="119"/>
      <c r="I11" s="117" t="s">
        <v>98</v>
      </c>
      <c r="J11" s="117"/>
      <c r="K11" s="117" t="s">
        <v>99</v>
      </c>
      <c r="L11" s="117"/>
      <c r="M11" s="117" t="s">
        <v>100</v>
      </c>
      <c r="N11" s="118" t="s">
        <v>101</v>
      </c>
      <c r="O11" s="117"/>
      <c r="P11" s="117" t="s">
        <v>98</v>
      </c>
      <c r="Q11" s="117"/>
      <c r="R11" s="117" t="s">
        <v>99</v>
      </c>
      <c r="S11" s="117"/>
      <c r="T11" s="117" t="s">
        <v>100</v>
      </c>
      <c r="U11" s="211"/>
      <c r="V11" s="26"/>
      <c r="W11" s="26"/>
      <c r="X11" s="26"/>
      <c r="Y11" s="26"/>
      <c r="Z11" s="26"/>
      <c r="AA11" s="26"/>
      <c r="AB11" s="26"/>
    </row>
    <row r="12" spans="1:28" ht="37.5" customHeight="1" x14ac:dyDescent="0.2">
      <c r="A12" s="319"/>
      <c r="B12" s="320"/>
      <c r="C12" s="175"/>
      <c r="D12" s="107" t="s">
        <v>43</v>
      </c>
      <c r="E12" s="113"/>
      <c r="F12" s="114">
        <f t="shared" si="0"/>
        <v>0</v>
      </c>
      <c r="G12" s="106" t="s">
        <v>28</v>
      </c>
      <c r="H12" s="119"/>
      <c r="I12" s="117" t="s">
        <v>98</v>
      </c>
      <c r="J12" s="117"/>
      <c r="K12" s="117" t="s">
        <v>99</v>
      </c>
      <c r="L12" s="117"/>
      <c r="M12" s="117" t="s">
        <v>100</v>
      </c>
      <c r="N12" s="118" t="s">
        <v>101</v>
      </c>
      <c r="O12" s="117"/>
      <c r="P12" s="117" t="s">
        <v>98</v>
      </c>
      <c r="Q12" s="117"/>
      <c r="R12" s="117" t="s">
        <v>99</v>
      </c>
      <c r="S12" s="117"/>
      <c r="T12" s="117" t="s">
        <v>100</v>
      </c>
      <c r="U12" s="211"/>
      <c r="V12" s="26"/>
      <c r="W12" s="26"/>
      <c r="X12" s="26"/>
      <c r="Y12" s="26"/>
      <c r="Z12" s="26"/>
      <c r="AA12" s="26"/>
      <c r="AB12" s="26"/>
    </row>
    <row r="13" spans="1:28" ht="37.5" customHeight="1" x14ac:dyDescent="0.2">
      <c r="A13" s="319"/>
      <c r="B13" s="320"/>
      <c r="C13" s="175"/>
      <c r="D13" s="107" t="s">
        <v>43</v>
      </c>
      <c r="E13" s="113"/>
      <c r="F13" s="114">
        <f t="shared" si="0"/>
        <v>0</v>
      </c>
      <c r="G13" s="106" t="s">
        <v>28</v>
      </c>
      <c r="H13" s="119"/>
      <c r="I13" s="117" t="s">
        <v>98</v>
      </c>
      <c r="J13" s="117"/>
      <c r="K13" s="117" t="s">
        <v>99</v>
      </c>
      <c r="L13" s="117"/>
      <c r="M13" s="117" t="s">
        <v>100</v>
      </c>
      <c r="N13" s="118" t="s">
        <v>101</v>
      </c>
      <c r="O13" s="117"/>
      <c r="P13" s="117" t="s">
        <v>98</v>
      </c>
      <c r="Q13" s="117"/>
      <c r="R13" s="117" t="s">
        <v>99</v>
      </c>
      <c r="S13" s="117"/>
      <c r="T13" s="117" t="s">
        <v>100</v>
      </c>
      <c r="U13" s="211"/>
      <c r="V13" s="26"/>
      <c r="W13" s="26"/>
      <c r="X13" s="26"/>
      <c r="Y13" s="26"/>
      <c r="Z13" s="26"/>
      <c r="AA13" s="26"/>
      <c r="AB13" s="26"/>
    </row>
    <row r="14" spans="1:28" ht="37.5" customHeight="1" x14ac:dyDescent="0.2">
      <c r="A14" s="319"/>
      <c r="B14" s="320"/>
      <c r="C14" s="175"/>
      <c r="D14" s="107" t="s">
        <v>43</v>
      </c>
      <c r="E14" s="113"/>
      <c r="F14" s="114">
        <f t="shared" si="0"/>
        <v>0</v>
      </c>
      <c r="G14" s="106" t="s">
        <v>28</v>
      </c>
      <c r="H14" s="119"/>
      <c r="I14" s="117" t="s">
        <v>98</v>
      </c>
      <c r="J14" s="117"/>
      <c r="K14" s="117" t="s">
        <v>99</v>
      </c>
      <c r="L14" s="117"/>
      <c r="M14" s="117" t="s">
        <v>100</v>
      </c>
      <c r="N14" s="118" t="s">
        <v>101</v>
      </c>
      <c r="O14" s="117"/>
      <c r="P14" s="117" t="s">
        <v>98</v>
      </c>
      <c r="Q14" s="117"/>
      <c r="R14" s="117" t="s">
        <v>99</v>
      </c>
      <c r="S14" s="117"/>
      <c r="T14" s="117" t="s">
        <v>100</v>
      </c>
      <c r="U14" s="211"/>
      <c r="V14" s="26"/>
      <c r="W14" s="26"/>
      <c r="X14" s="26"/>
      <c r="Y14" s="26"/>
      <c r="Z14" s="26"/>
      <c r="AA14" s="26"/>
      <c r="AB14" s="26"/>
    </row>
    <row r="15" spans="1:28" ht="37.5" customHeight="1" thickBot="1" x14ac:dyDescent="0.25">
      <c r="A15" s="319"/>
      <c r="B15" s="320"/>
      <c r="C15" s="175"/>
      <c r="D15" s="107" t="s">
        <v>43</v>
      </c>
      <c r="E15" s="113"/>
      <c r="F15" s="114">
        <f t="shared" si="0"/>
        <v>0</v>
      </c>
      <c r="G15" s="108" t="s">
        <v>28</v>
      </c>
      <c r="H15" s="119"/>
      <c r="I15" s="117" t="s">
        <v>98</v>
      </c>
      <c r="J15" s="117"/>
      <c r="K15" s="117" t="s">
        <v>99</v>
      </c>
      <c r="L15" s="117"/>
      <c r="M15" s="117" t="s">
        <v>100</v>
      </c>
      <c r="N15" s="118" t="s">
        <v>101</v>
      </c>
      <c r="O15" s="117"/>
      <c r="P15" s="117" t="s">
        <v>98</v>
      </c>
      <c r="Q15" s="117"/>
      <c r="R15" s="117" t="s">
        <v>99</v>
      </c>
      <c r="S15" s="117"/>
      <c r="T15" s="117" t="s">
        <v>100</v>
      </c>
      <c r="U15" s="211"/>
      <c r="V15" s="26"/>
      <c r="W15" s="26"/>
      <c r="X15" s="26"/>
      <c r="Y15" s="26"/>
      <c r="Z15" s="26"/>
      <c r="AA15" s="26"/>
      <c r="AB15" s="26"/>
    </row>
    <row r="16" spans="1:28" ht="40" customHeight="1" thickBot="1" x14ac:dyDescent="0.25">
      <c r="A16" s="327" t="s">
        <v>40</v>
      </c>
      <c r="B16" s="328"/>
      <c r="C16" s="175">
        <f>SUM(C8:C15)</f>
        <v>0</v>
      </c>
      <c r="D16" s="107" t="s">
        <v>43</v>
      </c>
      <c r="E16" s="109"/>
      <c r="F16" s="115">
        <f>SUM(F8:F15)</f>
        <v>0</v>
      </c>
      <c r="G16" s="110" t="s">
        <v>28</v>
      </c>
      <c r="H16" s="116"/>
      <c r="I16" s="106"/>
      <c r="J16" s="106"/>
      <c r="K16" s="106"/>
      <c r="L16" s="106"/>
      <c r="M16" s="106"/>
      <c r="N16" s="106"/>
      <c r="O16" s="106"/>
      <c r="P16" s="106"/>
      <c r="Q16" s="106"/>
      <c r="R16" s="106"/>
      <c r="S16" s="106"/>
      <c r="T16" s="106"/>
      <c r="U16" s="210"/>
      <c r="V16" s="26"/>
      <c r="W16" s="26"/>
      <c r="X16" s="26"/>
      <c r="Y16" s="26"/>
      <c r="Z16" s="26"/>
      <c r="AA16" s="26"/>
      <c r="AB16" s="26"/>
    </row>
    <row r="17" spans="1:28" x14ac:dyDescent="0.2">
      <c r="A17" s="3"/>
      <c r="B17" s="3"/>
      <c r="C17" s="3"/>
      <c r="D17" s="3"/>
      <c r="E17" s="3"/>
      <c r="F17" s="3"/>
      <c r="G17" s="3"/>
      <c r="H17" s="3"/>
      <c r="I17" s="3"/>
      <c r="J17" s="3"/>
      <c r="K17" s="3"/>
      <c r="L17" s="3"/>
      <c r="M17" s="3"/>
      <c r="N17" s="3"/>
      <c r="O17" s="3"/>
      <c r="P17" s="3"/>
      <c r="Q17" s="3"/>
      <c r="R17" s="3"/>
      <c r="S17" s="3"/>
      <c r="T17" s="3"/>
      <c r="U17" s="26"/>
      <c r="V17" s="26"/>
      <c r="W17" s="26"/>
      <c r="X17" s="26"/>
      <c r="Y17" s="26"/>
      <c r="Z17" s="26"/>
      <c r="AA17" s="26"/>
      <c r="AB17" s="26"/>
    </row>
    <row r="18" spans="1:28" x14ac:dyDescent="0.2">
      <c r="A18" s="3" t="s">
        <v>42</v>
      </c>
      <c r="B18" s="3"/>
      <c r="C18" s="3"/>
      <c r="D18" s="3"/>
      <c r="E18" s="3"/>
      <c r="F18" s="3"/>
      <c r="G18" s="3"/>
      <c r="H18" s="3"/>
      <c r="I18" s="3"/>
      <c r="J18" s="3"/>
      <c r="K18" s="3"/>
      <c r="L18" s="3"/>
      <c r="M18" s="3"/>
      <c r="N18" s="3"/>
      <c r="O18" s="3"/>
      <c r="P18" s="3"/>
      <c r="Q18" s="3"/>
      <c r="R18" s="3"/>
      <c r="S18" s="3"/>
      <c r="T18" s="3"/>
      <c r="U18" s="26"/>
      <c r="V18" s="26"/>
      <c r="W18" s="26"/>
      <c r="X18" s="26"/>
      <c r="Y18" s="26"/>
      <c r="Z18" s="26"/>
      <c r="AA18" s="26"/>
      <c r="AB18" s="26"/>
    </row>
    <row r="19" spans="1:28" x14ac:dyDescent="0.2">
      <c r="A19" s="3"/>
      <c r="B19" s="3"/>
      <c r="C19" s="3"/>
      <c r="D19" s="3"/>
      <c r="E19" s="3"/>
      <c r="F19" s="3"/>
      <c r="G19" s="3"/>
      <c r="H19" s="3"/>
      <c r="I19" s="3"/>
      <c r="J19" s="3"/>
      <c r="K19" s="3"/>
      <c r="L19" s="3"/>
      <c r="M19" s="3"/>
      <c r="N19" s="3"/>
      <c r="O19" s="3"/>
      <c r="P19" s="3"/>
      <c r="Q19" s="3"/>
      <c r="R19" s="3"/>
      <c r="S19" s="3"/>
      <c r="T19" s="3"/>
      <c r="U19" s="26"/>
      <c r="V19" s="26"/>
      <c r="W19" s="26"/>
      <c r="X19" s="26"/>
      <c r="Y19" s="26"/>
      <c r="Z19" s="26"/>
      <c r="AA19" s="26"/>
      <c r="AB19" s="26"/>
    </row>
    <row r="20" spans="1:28" x14ac:dyDescent="0.2">
      <c r="A20" s="3"/>
      <c r="B20" s="3"/>
      <c r="C20" s="3"/>
      <c r="D20" s="3"/>
      <c r="E20" s="3"/>
      <c r="F20" s="3"/>
      <c r="G20" s="3"/>
      <c r="H20" s="3"/>
      <c r="I20" s="3"/>
      <c r="J20" s="3"/>
      <c r="K20" s="3"/>
      <c r="L20" s="3"/>
      <c r="M20" s="3"/>
      <c r="N20" s="3"/>
      <c r="O20" s="3"/>
      <c r="P20" s="3"/>
      <c r="Q20" s="3"/>
      <c r="R20" s="3"/>
      <c r="S20" s="3"/>
      <c r="T20" s="3"/>
      <c r="U20" s="26"/>
      <c r="V20" s="26"/>
      <c r="W20" s="26"/>
      <c r="X20" s="26"/>
      <c r="Y20" s="26"/>
      <c r="Z20" s="26"/>
      <c r="AA20" s="26"/>
      <c r="AB20" s="26"/>
    </row>
    <row r="21" spans="1:28" ht="33" customHeight="1" x14ac:dyDescent="0.2">
      <c r="A21" s="3"/>
      <c r="B21" s="3"/>
      <c r="C21" s="112"/>
      <c r="D21" s="111"/>
      <c r="E21" s="3"/>
      <c r="F21" s="3"/>
      <c r="G21" s="3"/>
      <c r="H21" s="3"/>
      <c r="I21" s="3"/>
      <c r="J21" s="3"/>
      <c r="K21" s="3"/>
      <c r="L21" s="3"/>
      <c r="M21" s="3"/>
      <c r="N21" s="3"/>
      <c r="O21" s="3"/>
      <c r="P21" s="3"/>
      <c r="Q21" s="3"/>
      <c r="R21" s="3"/>
      <c r="S21" s="3"/>
      <c r="T21" s="3"/>
      <c r="U21" s="26"/>
      <c r="V21" s="26"/>
      <c r="W21" s="26"/>
      <c r="X21" s="26"/>
      <c r="Y21" s="26"/>
      <c r="Z21" s="26"/>
      <c r="AA21" s="26"/>
      <c r="AB21" s="26"/>
    </row>
    <row r="22" spans="1:28" x14ac:dyDescent="0.2">
      <c r="A22" s="3"/>
      <c r="B22" s="3"/>
      <c r="C22" s="3"/>
      <c r="D22" s="3"/>
      <c r="E22" s="3"/>
      <c r="F22" s="3"/>
      <c r="G22" s="3"/>
      <c r="H22" s="3"/>
      <c r="I22" s="3"/>
      <c r="J22" s="3"/>
      <c r="K22" s="3"/>
      <c r="L22" s="3"/>
      <c r="M22" s="3"/>
      <c r="N22" s="3"/>
      <c r="O22" s="3"/>
      <c r="P22" s="3"/>
      <c r="Q22" s="3"/>
      <c r="R22" s="3"/>
      <c r="S22" s="3"/>
      <c r="T22" s="3"/>
      <c r="U22" s="26"/>
      <c r="V22" s="26"/>
      <c r="W22" s="26"/>
      <c r="X22" s="26"/>
      <c r="Y22" s="26"/>
      <c r="Z22" s="26"/>
      <c r="AA22" s="26"/>
      <c r="AB22" s="26"/>
    </row>
    <row r="23" spans="1:28" x14ac:dyDescent="0.2">
      <c r="A23" s="3"/>
      <c r="B23" s="3"/>
      <c r="C23" s="3"/>
      <c r="D23" s="3"/>
      <c r="E23" s="3"/>
      <c r="F23" s="3"/>
      <c r="G23" s="3"/>
      <c r="H23" s="3"/>
      <c r="I23" s="3"/>
      <c r="J23" s="3"/>
      <c r="K23" s="3"/>
      <c r="L23" s="3"/>
      <c r="M23" s="3"/>
      <c r="N23" s="3"/>
      <c r="O23" s="3"/>
      <c r="P23" s="3"/>
      <c r="Q23" s="3"/>
      <c r="R23" s="3"/>
      <c r="S23" s="3"/>
      <c r="T23" s="3"/>
      <c r="U23" s="26"/>
      <c r="V23" s="26"/>
      <c r="W23" s="26"/>
      <c r="X23" s="26"/>
      <c r="Y23" s="26"/>
      <c r="Z23" s="26"/>
      <c r="AA23" s="26"/>
      <c r="AB23" s="26"/>
    </row>
    <row r="24" spans="1:28" x14ac:dyDescent="0.2">
      <c r="A24" s="3"/>
      <c r="B24" s="3"/>
      <c r="C24" s="3"/>
      <c r="D24" s="3"/>
      <c r="E24" s="3"/>
      <c r="F24" s="3"/>
      <c r="G24" s="3"/>
      <c r="H24" s="3"/>
      <c r="I24" s="3"/>
      <c r="J24" s="3"/>
      <c r="K24" s="3"/>
      <c r="L24" s="3"/>
      <c r="M24" s="3"/>
      <c r="N24" s="3"/>
      <c r="O24" s="3"/>
      <c r="P24" s="3"/>
      <c r="Q24" s="3"/>
      <c r="R24" s="3"/>
      <c r="S24" s="3"/>
      <c r="T24" s="3"/>
      <c r="U24" s="26"/>
      <c r="V24" s="26"/>
      <c r="W24" s="26"/>
      <c r="X24" s="26"/>
      <c r="Y24" s="26"/>
      <c r="Z24" s="26"/>
      <c r="AA24" s="26"/>
      <c r="AB24" s="26"/>
    </row>
    <row r="25" spans="1:28" x14ac:dyDescent="0.2">
      <c r="A25" s="3"/>
      <c r="B25" s="3"/>
      <c r="C25" s="3"/>
      <c r="D25" s="3"/>
      <c r="E25" s="3"/>
      <c r="F25" s="3"/>
      <c r="G25" s="3"/>
      <c r="H25" s="3"/>
      <c r="I25" s="3"/>
      <c r="J25" s="3"/>
      <c r="K25" s="3"/>
      <c r="L25" s="3"/>
      <c r="M25" s="3"/>
      <c r="N25" s="3"/>
      <c r="O25" s="3"/>
      <c r="P25" s="3"/>
      <c r="Q25" s="3"/>
      <c r="R25" s="3"/>
      <c r="S25" s="3"/>
      <c r="T25" s="3"/>
      <c r="U25" s="26"/>
      <c r="V25" s="26"/>
      <c r="W25" s="26"/>
      <c r="X25" s="26"/>
      <c r="Y25" s="26"/>
      <c r="Z25" s="26"/>
      <c r="AA25" s="26"/>
      <c r="AB25" s="26"/>
    </row>
    <row r="26" spans="1:28" x14ac:dyDescent="0.2">
      <c r="A26" s="3"/>
      <c r="B26" s="3"/>
      <c r="C26" s="3"/>
      <c r="D26" s="3"/>
      <c r="E26" s="3"/>
      <c r="F26" s="3"/>
      <c r="G26" s="3"/>
      <c r="H26" s="3"/>
      <c r="I26" s="3"/>
      <c r="J26" s="3"/>
      <c r="K26" s="3"/>
      <c r="L26" s="3"/>
      <c r="M26" s="3"/>
      <c r="N26" s="3"/>
      <c r="O26" s="3"/>
      <c r="P26" s="3"/>
      <c r="Q26" s="3"/>
      <c r="R26" s="3"/>
      <c r="S26" s="3"/>
      <c r="T26" s="3"/>
      <c r="U26" s="26"/>
      <c r="V26" s="26"/>
      <c r="W26" s="26"/>
      <c r="X26" s="26"/>
      <c r="Y26" s="26"/>
      <c r="Z26" s="26"/>
      <c r="AA26" s="26"/>
      <c r="AB26" s="26"/>
    </row>
    <row r="27" spans="1:28" x14ac:dyDescent="0.2">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sheetData>
  <mergeCells count="18">
    <mergeCell ref="A2:U2"/>
    <mergeCell ref="B4:C4"/>
    <mergeCell ref="A8:B8"/>
    <mergeCell ref="U6:U7"/>
    <mergeCell ref="H6:T7"/>
    <mergeCell ref="A6:B7"/>
    <mergeCell ref="C6:D7"/>
    <mergeCell ref="E3:M3"/>
    <mergeCell ref="A14:B14"/>
    <mergeCell ref="A13:B13"/>
    <mergeCell ref="E6:E7"/>
    <mergeCell ref="F6:G7"/>
    <mergeCell ref="A16:B16"/>
    <mergeCell ref="A15:B15"/>
    <mergeCell ref="A9:B9"/>
    <mergeCell ref="A10:B10"/>
    <mergeCell ref="A11:B11"/>
    <mergeCell ref="A12:B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36"/>
  <sheetViews>
    <sheetView tabSelected="1" view="pageBreakPreview" zoomScaleNormal="100" zoomScaleSheetLayoutView="100" workbookViewId="0"/>
  </sheetViews>
  <sheetFormatPr defaultColWidth="9" defaultRowHeight="20.149999999999999" customHeight="1" x14ac:dyDescent="0.2"/>
  <cols>
    <col min="1" max="1" width="5.6328125" style="67" customWidth="1"/>
    <col min="2" max="2" width="2.6328125" style="67" customWidth="1"/>
    <col min="3" max="3" width="3.6328125" style="67" customWidth="1"/>
    <col min="4" max="4" width="2.6328125" style="67" customWidth="1"/>
    <col min="5" max="5" width="13.08984375" style="67" customWidth="1"/>
    <col min="6" max="6" width="8.6328125" style="68" customWidth="1"/>
    <col min="7" max="7" width="10.90625" style="68" hidden="1" customWidth="1"/>
    <col min="8" max="9" width="10.6328125" style="67" customWidth="1"/>
    <col min="10" max="11" width="15.6328125" style="67" customWidth="1"/>
    <col min="12" max="12" width="2.90625" style="44" customWidth="1"/>
    <col min="13" max="14" width="9" style="44" customWidth="1"/>
    <col min="15" max="15" width="9.453125" style="44" hidden="1" customWidth="1"/>
    <col min="16" max="18" width="9" style="44" hidden="1" customWidth="1"/>
    <col min="19" max="16384" width="9" style="44"/>
  </cols>
  <sheetData>
    <row r="1" spans="1:22" ht="20.149999999999999" customHeight="1" x14ac:dyDescent="0.2">
      <c r="A1" s="71" t="s">
        <v>84</v>
      </c>
      <c r="B1" s="71"/>
      <c r="C1" s="69"/>
      <c r="D1" s="69"/>
      <c r="E1" s="69"/>
      <c r="F1" s="69"/>
      <c r="G1" s="69"/>
      <c r="H1" s="70"/>
      <c r="I1" s="69"/>
      <c r="J1" s="69"/>
      <c r="K1" s="69"/>
    </row>
    <row r="2" spans="1:22" ht="20.149999999999999" customHeight="1" x14ac:dyDescent="0.2">
      <c r="A2" s="345" t="s">
        <v>72</v>
      </c>
      <c r="B2" s="345"/>
      <c r="C2" s="345"/>
      <c r="D2" s="345"/>
      <c r="E2" s="345"/>
      <c r="F2" s="345"/>
      <c r="G2" s="345"/>
      <c r="H2" s="345"/>
      <c r="I2" s="345"/>
      <c r="J2" s="345"/>
      <c r="K2" s="345"/>
    </row>
    <row r="3" spans="1:22" ht="20.149999999999999" customHeight="1" x14ac:dyDescent="0.2">
      <c r="A3" s="355" t="s">
        <v>56</v>
      </c>
      <c r="B3" s="355"/>
      <c r="C3" s="355"/>
      <c r="D3" s="355"/>
      <c r="E3" s="356"/>
      <c r="F3" s="356"/>
      <c r="G3" s="356"/>
      <c r="H3" s="356"/>
      <c r="I3" s="356"/>
      <c r="J3" s="356"/>
      <c r="K3" s="356"/>
      <c r="L3" s="45"/>
      <c r="M3" s="45"/>
      <c r="N3" s="45"/>
      <c r="O3" s="45"/>
      <c r="P3" s="45"/>
      <c r="Q3" s="45"/>
      <c r="R3" s="45"/>
      <c r="S3" s="45"/>
      <c r="T3" s="45"/>
      <c r="U3" s="45"/>
      <c r="V3" s="45"/>
    </row>
    <row r="4" spans="1:22" ht="20.149999999999999" customHeight="1" x14ac:dyDescent="0.2">
      <c r="A4" s="357" t="s">
        <v>71</v>
      </c>
      <c r="B4" s="357"/>
      <c r="C4" s="357"/>
      <c r="D4" s="357"/>
      <c r="E4" s="358"/>
      <c r="F4" s="358"/>
      <c r="G4" s="358"/>
      <c r="H4" s="358"/>
      <c r="I4" s="358"/>
      <c r="J4" s="358"/>
      <c r="K4" s="358"/>
      <c r="L4" s="45"/>
      <c r="M4" s="45"/>
      <c r="N4" s="45"/>
      <c r="O4" s="45"/>
      <c r="P4" s="45"/>
      <c r="Q4" s="45"/>
      <c r="R4" s="45"/>
      <c r="S4" s="45"/>
      <c r="T4" s="45"/>
      <c r="U4" s="45"/>
      <c r="V4" s="45"/>
    </row>
    <row r="5" spans="1:22" ht="25" customHeight="1" x14ac:dyDescent="0.3">
      <c r="A5" s="359" t="s">
        <v>112</v>
      </c>
      <c r="B5" s="359"/>
      <c r="C5" s="359"/>
      <c r="D5" s="359"/>
      <c r="E5" s="347"/>
      <c r="F5" s="347"/>
      <c r="G5" s="47"/>
      <c r="H5" s="167"/>
      <c r="I5" s="167"/>
      <c r="J5" s="167"/>
      <c r="K5" s="167"/>
      <c r="L5" s="45"/>
      <c r="M5" s="45"/>
      <c r="N5" s="45"/>
      <c r="O5" s="45"/>
      <c r="P5" s="45"/>
      <c r="Q5" s="45"/>
      <c r="R5" s="45"/>
      <c r="S5" s="45"/>
      <c r="T5" s="45"/>
      <c r="U5" s="45"/>
      <c r="V5" s="45"/>
    </row>
    <row r="6" spans="1:22" ht="15" customHeight="1" x14ac:dyDescent="0.2">
      <c r="A6" s="166"/>
      <c r="B6" s="166"/>
      <c r="C6" s="166"/>
      <c r="D6" s="166"/>
      <c r="E6" s="46"/>
      <c r="F6" s="47"/>
      <c r="G6" s="47"/>
      <c r="H6" s="47"/>
      <c r="I6" s="47"/>
      <c r="J6" s="47"/>
      <c r="K6" s="47"/>
      <c r="L6" s="45"/>
      <c r="M6" s="45"/>
      <c r="N6" s="45"/>
      <c r="O6" s="45"/>
      <c r="P6" s="45"/>
      <c r="Q6" s="45"/>
      <c r="R6" s="45"/>
      <c r="S6" s="45"/>
      <c r="T6" s="45"/>
      <c r="U6" s="45"/>
      <c r="V6" s="45"/>
    </row>
    <row r="7" spans="1:22" s="55" customFormat="1" ht="60" customHeight="1" x14ac:dyDescent="0.2">
      <c r="A7" s="360" t="s">
        <v>57</v>
      </c>
      <c r="B7" s="361"/>
      <c r="C7" s="361"/>
      <c r="D7" s="362"/>
      <c r="E7" s="49" t="s">
        <v>58</v>
      </c>
      <c r="F7" s="48"/>
      <c r="G7" s="50"/>
      <c r="H7" s="51" t="s">
        <v>59</v>
      </c>
      <c r="I7" s="49" t="s">
        <v>60</v>
      </c>
      <c r="J7" s="52" t="s">
        <v>61</v>
      </c>
      <c r="K7" s="49" t="s">
        <v>62</v>
      </c>
      <c r="L7" s="53"/>
      <c r="M7" s="53"/>
      <c r="N7" s="53"/>
      <c r="O7" s="349" t="s">
        <v>63</v>
      </c>
      <c r="P7" s="350"/>
      <c r="Q7" s="350"/>
      <c r="R7" s="54" t="s">
        <v>64</v>
      </c>
      <c r="S7" s="53"/>
      <c r="T7" s="53"/>
      <c r="U7" s="53"/>
      <c r="V7" s="53"/>
    </row>
    <row r="8" spans="1:22" s="59" customFormat="1" ht="23.15" customHeight="1" x14ac:dyDescent="0.2">
      <c r="A8" s="351"/>
      <c r="B8" s="337" t="s">
        <v>98</v>
      </c>
      <c r="C8" s="353"/>
      <c r="D8" s="339" t="s">
        <v>99</v>
      </c>
      <c r="E8" s="348"/>
      <c r="F8" s="147" t="s">
        <v>65</v>
      </c>
      <c r="G8" s="148">
        <f>MIN($E$8:$E$31)</f>
        <v>0</v>
      </c>
      <c r="H8" s="196"/>
      <c r="I8" s="197"/>
      <c r="J8" s="212">
        <f>H8*I8</f>
        <v>0</v>
      </c>
      <c r="K8" s="213">
        <f>MIN(J8,E8)</f>
        <v>0</v>
      </c>
      <c r="L8" s="56"/>
      <c r="M8" s="56"/>
      <c r="N8" s="56"/>
      <c r="O8" s="57" t="s">
        <v>66</v>
      </c>
      <c r="P8" s="58"/>
      <c r="Q8" s="57" t="s">
        <v>67</v>
      </c>
      <c r="R8" s="57" t="s">
        <v>68</v>
      </c>
      <c r="S8" s="56"/>
      <c r="T8" s="56"/>
      <c r="U8" s="56"/>
      <c r="V8" s="56"/>
    </row>
    <row r="9" spans="1:22" ht="23.15" customHeight="1" x14ac:dyDescent="0.2">
      <c r="A9" s="352"/>
      <c r="B9" s="338"/>
      <c r="C9" s="354"/>
      <c r="D9" s="340"/>
      <c r="E9" s="348"/>
      <c r="F9" s="151" t="s">
        <v>69</v>
      </c>
      <c r="G9" s="152"/>
      <c r="H9" s="153"/>
      <c r="I9" s="154"/>
      <c r="J9" s="170"/>
      <c r="K9" s="171"/>
      <c r="L9" s="45"/>
      <c r="M9" s="45"/>
      <c r="N9" s="45"/>
      <c r="O9" s="57">
        <v>0</v>
      </c>
      <c r="P9" s="58"/>
      <c r="Q9" s="57">
        <v>0</v>
      </c>
      <c r="R9" s="57">
        <v>0</v>
      </c>
      <c r="S9" s="45"/>
      <c r="T9" s="45"/>
      <c r="U9" s="45"/>
      <c r="V9" s="45"/>
    </row>
    <row r="10" spans="1:22" s="59" customFormat="1" ht="23.15" customHeight="1" x14ac:dyDescent="0.2">
      <c r="A10" s="335"/>
      <c r="B10" s="337" t="s">
        <v>98</v>
      </c>
      <c r="C10" s="337"/>
      <c r="D10" s="339" t="s">
        <v>99</v>
      </c>
      <c r="E10" s="346"/>
      <c r="F10" s="147" t="s">
        <v>65</v>
      </c>
      <c r="G10" s="148">
        <f>MIN($E$8:$E$31)</f>
        <v>0</v>
      </c>
      <c r="H10" s="149"/>
      <c r="I10" s="150"/>
      <c r="J10" s="168">
        <f>H10*I10</f>
        <v>0</v>
      </c>
      <c r="K10" s="169">
        <f>MIN(J10,E10)</f>
        <v>0</v>
      </c>
      <c r="L10" s="56"/>
      <c r="M10" s="56"/>
      <c r="N10" s="56"/>
      <c r="O10" s="57">
        <v>1</v>
      </c>
      <c r="P10" s="57" t="s">
        <v>70</v>
      </c>
      <c r="Q10" s="60">
        <v>122000</v>
      </c>
      <c r="R10" s="61">
        <v>880</v>
      </c>
      <c r="S10" s="56"/>
      <c r="T10" s="56"/>
      <c r="U10" s="56"/>
      <c r="V10" s="56"/>
    </row>
    <row r="11" spans="1:22" ht="23.15" customHeight="1" x14ac:dyDescent="0.2">
      <c r="A11" s="336"/>
      <c r="B11" s="338"/>
      <c r="C11" s="338"/>
      <c r="D11" s="340"/>
      <c r="E11" s="346"/>
      <c r="F11" s="151" t="s">
        <v>69</v>
      </c>
      <c r="G11" s="152"/>
      <c r="H11" s="153"/>
      <c r="I11" s="154"/>
      <c r="J11" s="170"/>
      <c r="K11" s="171"/>
      <c r="L11" s="45"/>
      <c r="M11" s="45"/>
      <c r="N11" s="45"/>
      <c r="O11" s="60">
        <v>122000</v>
      </c>
      <c r="P11" s="57" t="s">
        <v>70</v>
      </c>
      <c r="Q11" s="60">
        <v>130000</v>
      </c>
      <c r="R11" s="61">
        <v>940</v>
      </c>
      <c r="S11" s="45"/>
      <c r="T11" s="45"/>
      <c r="U11" s="45"/>
      <c r="V11" s="45"/>
    </row>
    <row r="12" spans="1:22" s="59" customFormat="1" ht="23.15" customHeight="1" x14ac:dyDescent="0.2">
      <c r="A12" s="335"/>
      <c r="B12" s="337" t="s">
        <v>98</v>
      </c>
      <c r="C12" s="337"/>
      <c r="D12" s="339" t="s">
        <v>99</v>
      </c>
      <c r="E12" s="346"/>
      <c r="F12" s="147" t="s">
        <v>65</v>
      </c>
      <c r="G12" s="148">
        <f>MIN($E$8:$E$31)</f>
        <v>0</v>
      </c>
      <c r="H12" s="149"/>
      <c r="I12" s="150"/>
      <c r="J12" s="168">
        <f>H12*I12</f>
        <v>0</v>
      </c>
      <c r="K12" s="169">
        <f>MIN(J12,E12)</f>
        <v>0</v>
      </c>
      <c r="L12" s="56"/>
      <c r="M12" s="56"/>
      <c r="N12" s="56"/>
      <c r="O12" s="60">
        <v>130000</v>
      </c>
      <c r="P12" s="57" t="s">
        <v>70</v>
      </c>
      <c r="Q12" s="60">
        <v>138000</v>
      </c>
      <c r="R12" s="61">
        <v>1000</v>
      </c>
      <c r="S12" s="56"/>
      <c r="T12" s="56"/>
      <c r="U12" s="56"/>
      <c r="V12" s="56"/>
    </row>
    <row r="13" spans="1:22" ht="23.15" customHeight="1" x14ac:dyDescent="0.2">
      <c r="A13" s="336"/>
      <c r="B13" s="338"/>
      <c r="C13" s="338"/>
      <c r="D13" s="340"/>
      <c r="E13" s="346"/>
      <c r="F13" s="151" t="s">
        <v>69</v>
      </c>
      <c r="G13" s="152"/>
      <c r="H13" s="153"/>
      <c r="I13" s="154"/>
      <c r="J13" s="170"/>
      <c r="K13" s="171"/>
      <c r="L13" s="45"/>
      <c r="M13" s="45"/>
      <c r="N13" s="45"/>
      <c r="O13" s="60">
        <v>138000</v>
      </c>
      <c r="P13" s="57" t="s">
        <v>70</v>
      </c>
      <c r="Q13" s="60">
        <v>146000</v>
      </c>
      <c r="R13" s="61">
        <v>1070</v>
      </c>
      <c r="S13" s="45"/>
      <c r="T13" s="45"/>
      <c r="U13" s="45"/>
      <c r="V13" s="45"/>
    </row>
    <row r="14" spans="1:22" s="59" customFormat="1" ht="23.15" customHeight="1" x14ac:dyDescent="0.2">
      <c r="A14" s="335"/>
      <c r="B14" s="337" t="s">
        <v>98</v>
      </c>
      <c r="C14" s="337"/>
      <c r="D14" s="339" t="s">
        <v>99</v>
      </c>
      <c r="E14" s="346"/>
      <c r="F14" s="147" t="s">
        <v>65</v>
      </c>
      <c r="G14" s="148">
        <f>MIN($E$8:$E$31)</f>
        <v>0</v>
      </c>
      <c r="H14" s="149"/>
      <c r="I14" s="150"/>
      <c r="J14" s="168">
        <f>H14*I14</f>
        <v>0</v>
      </c>
      <c r="K14" s="169">
        <f>MIN(J14,E14)</f>
        <v>0</v>
      </c>
      <c r="L14" s="56"/>
      <c r="M14" s="56"/>
      <c r="N14" s="56"/>
      <c r="O14" s="60">
        <v>146000</v>
      </c>
      <c r="P14" s="57" t="s">
        <v>70</v>
      </c>
      <c r="Q14" s="60">
        <v>155000</v>
      </c>
      <c r="R14" s="61">
        <v>1130</v>
      </c>
      <c r="S14" s="56"/>
      <c r="T14" s="56"/>
      <c r="U14" s="56"/>
      <c r="V14" s="56"/>
    </row>
    <row r="15" spans="1:22" ht="23.15" customHeight="1" x14ac:dyDescent="0.2">
      <c r="A15" s="336"/>
      <c r="B15" s="338"/>
      <c r="C15" s="338"/>
      <c r="D15" s="340"/>
      <c r="E15" s="346"/>
      <c r="F15" s="151" t="s">
        <v>69</v>
      </c>
      <c r="G15" s="152"/>
      <c r="H15" s="153"/>
      <c r="I15" s="154"/>
      <c r="J15" s="170"/>
      <c r="K15" s="171"/>
      <c r="L15" s="45"/>
      <c r="M15" s="45"/>
      <c r="N15" s="45"/>
      <c r="O15" s="60">
        <v>155000</v>
      </c>
      <c r="P15" s="57" t="s">
        <v>70</v>
      </c>
      <c r="Q15" s="60">
        <v>165000</v>
      </c>
      <c r="R15" s="61">
        <v>1200</v>
      </c>
      <c r="S15" s="45"/>
      <c r="T15" s="45"/>
      <c r="U15" s="45"/>
      <c r="V15" s="45"/>
    </row>
    <row r="16" spans="1:22" s="59" customFormat="1" ht="23.15" customHeight="1" x14ac:dyDescent="0.2">
      <c r="A16" s="335"/>
      <c r="B16" s="337" t="s">
        <v>98</v>
      </c>
      <c r="C16" s="337"/>
      <c r="D16" s="339" t="s">
        <v>99</v>
      </c>
      <c r="E16" s="346"/>
      <c r="F16" s="147" t="s">
        <v>65</v>
      </c>
      <c r="G16" s="148">
        <f>MIN($E$8:$E$31)</f>
        <v>0</v>
      </c>
      <c r="H16" s="149"/>
      <c r="I16" s="150"/>
      <c r="J16" s="168">
        <f>H16*I16</f>
        <v>0</v>
      </c>
      <c r="K16" s="169">
        <f>MIN(J16,E16)</f>
        <v>0</v>
      </c>
      <c r="L16" s="56"/>
      <c r="M16" s="56"/>
      <c r="N16" s="56"/>
      <c r="O16" s="60">
        <v>165000</v>
      </c>
      <c r="P16" s="57" t="s">
        <v>70</v>
      </c>
      <c r="Q16" s="60">
        <v>175000</v>
      </c>
      <c r="R16" s="61">
        <v>1280</v>
      </c>
      <c r="S16" s="56"/>
      <c r="T16" s="56"/>
      <c r="U16" s="56"/>
      <c r="V16" s="56"/>
    </row>
    <row r="17" spans="1:22" ht="23.15" customHeight="1" x14ac:dyDescent="0.2">
      <c r="A17" s="336"/>
      <c r="B17" s="338"/>
      <c r="C17" s="338"/>
      <c r="D17" s="340"/>
      <c r="E17" s="346"/>
      <c r="F17" s="151" t="s">
        <v>69</v>
      </c>
      <c r="G17" s="152"/>
      <c r="H17" s="153"/>
      <c r="I17" s="154"/>
      <c r="J17" s="170"/>
      <c r="K17" s="171"/>
      <c r="L17" s="45"/>
      <c r="M17" s="45"/>
      <c r="N17" s="45"/>
      <c r="O17" s="60">
        <v>175000</v>
      </c>
      <c r="P17" s="57" t="s">
        <v>70</v>
      </c>
      <c r="Q17" s="60">
        <v>185000</v>
      </c>
      <c r="R17" s="61">
        <v>1350</v>
      </c>
      <c r="S17" s="45"/>
      <c r="T17" s="45"/>
      <c r="U17" s="45"/>
      <c r="V17" s="45"/>
    </row>
    <row r="18" spans="1:22" s="59" customFormat="1" ht="23.15" customHeight="1" x14ac:dyDescent="0.2">
      <c r="A18" s="335"/>
      <c r="B18" s="337" t="s">
        <v>98</v>
      </c>
      <c r="C18" s="337"/>
      <c r="D18" s="339" t="s">
        <v>99</v>
      </c>
      <c r="E18" s="346"/>
      <c r="F18" s="147" t="s">
        <v>65</v>
      </c>
      <c r="G18" s="148">
        <f>MIN($E$8:$E$31)</f>
        <v>0</v>
      </c>
      <c r="H18" s="149"/>
      <c r="I18" s="150"/>
      <c r="J18" s="168">
        <f>H18*I18</f>
        <v>0</v>
      </c>
      <c r="K18" s="169">
        <f>MIN(J18,E18)</f>
        <v>0</v>
      </c>
      <c r="L18" s="56"/>
      <c r="M18" s="56"/>
      <c r="N18" s="56"/>
      <c r="O18" s="60">
        <v>185000</v>
      </c>
      <c r="P18" s="57" t="s">
        <v>70</v>
      </c>
      <c r="Q18" s="60">
        <v>195000</v>
      </c>
      <c r="R18" s="61">
        <v>1430</v>
      </c>
      <c r="S18" s="56"/>
      <c r="T18" s="56"/>
      <c r="U18" s="56"/>
      <c r="V18" s="56"/>
    </row>
    <row r="19" spans="1:22" ht="23.15" customHeight="1" x14ac:dyDescent="0.2">
      <c r="A19" s="336"/>
      <c r="B19" s="338"/>
      <c r="C19" s="338"/>
      <c r="D19" s="340"/>
      <c r="E19" s="346"/>
      <c r="F19" s="151" t="s">
        <v>69</v>
      </c>
      <c r="G19" s="152"/>
      <c r="H19" s="153"/>
      <c r="I19" s="154"/>
      <c r="J19" s="170"/>
      <c r="K19" s="171"/>
      <c r="L19" s="45"/>
      <c r="M19" s="45"/>
      <c r="N19" s="45"/>
      <c r="O19" s="60">
        <v>195000</v>
      </c>
      <c r="P19" s="57" t="s">
        <v>70</v>
      </c>
      <c r="Q19" s="60">
        <v>210000</v>
      </c>
      <c r="R19" s="61">
        <v>1530</v>
      </c>
      <c r="S19" s="45"/>
      <c r="T19" s="45"/>
      <c r="U19" s="45"/>
      <c r="V19" s="45"/>
    </row>
    <row r="20" spans="1:22" s="59" customFormat="1" ht="23.15" customHeight="1" x14ac:dyDescent="0.2">
      <c r="A20" s="335"/>
      <c r="B20" s="337" t="s">
        <v>98</v>
      </c>
      <c r="C20" s="337"/>
      <c r="D20" s="339" t="s">
        <v>99</v>
      </c>
      <c r="E20" s="346"/>
      <c r="F20" s="147" t="s">
        <v>65</v>
      </c>
      <c r="G20" s="148">
        <f>MIN($E$8:$E$31)</f>
        <v>0</v>
      </c>
      <c r="H20" s="149"/>
      <c r="I20" s="150"/>
      <c r="J20" s="168">
        <f>H20*I20</f>
        <v>0</v>
      </c>
      <c r="K20" s="169">
        <f>MIN(J20,E20)</f>
        <v>0</v>
      </c>
      <c r="L20" s="56"/>
      <c r="M20" s="56"/>
      <c r="N20" s="56"/>
      <c r="O20" s="60">
        <v>210000</v>
      </c>
      <c r="P20" s="57" t="s">
        <v>70</v>
      </c>
      <c r="Q20" s="60">
        <v>230000</v>
      </c>
      <c r="R20" s="61">
        <v>1630</v>
      </c>
      <c r="S20" s="56"/>
      <c r="T20" s="56"/>
      <c r="U20" s="56"/>
      <c r="V20" s="56"/>
    </row>
    <row r="21" spans="1:22" ht="23.15" customHeight="1" x14ac:dyDescent="0.2">
      <c r="A21" s="336"/>
      <c r="B21" s="338"/>
      <c r="C21" s="338"/>
      <c r="D21" s="340"/>
      <c r="E21" s="346"/>
      <c r="F21" s="151" t="s">
        <v>69</v>
      </c>
      <c r="G21" s="152"/>
      <c r="H21" s="153"/>
      <c r="I21" s="154"/>
      <c r="J21" s="170"/>
      <c r="K21" s="171"/>
      <c r="L21" s="45"/>
      <c r="M21" s="45"/>
      <c r="N21" s="45"/>
      <c r="O21" s="60">
        <v>230000</v>
      </c>
      <c r="P21" s="57" t="s">
        <v>70</v>
      </c>
      <c r="Q21" s="60">
        <v>250000</v>
      </c>
      <c r="R21" s="61">
        <v>1780</v>
      </c>
      <c r="S21" s="45"/>
      <c r="T21" s="45"/>
      <c r="U21" s="45"/>
      <c r="V21" s="45"/>
    </row>
    <row r="22" spans="1:22" s="59" customFormat="1" ht="23.15" customHeight="1" x14ac:dyDescent="0.2">
      <c r="A22" s="335"/>
      <c r="B22" s="337" t="s">
        <v>98</v>
      </c>
      <c r="C22" s="337"/>
      <c r="D22" s="339" t="s">
        <v>99</v>
      </c>
      <c r="E22" s="346"/>
      <c r="F22" s="147" t="s">
        <v>65</v>
      </c>
      <c r="G22" s="148">
        <f>MIN($E$8:$E$31)</f>
        <v>0</v>
      </c>
      <c r="H22" s="149"/>
      <c r="I22" s="150"/>
      <c r="J22" s="168">
        <f>H22*I22</f>
        <v>0</v>
      </c>
      <c r="K22" s="169">
        <f>MIN(J22,E22)</f>
        <v>0</v>
      </c>
      <c r="L22" s="56"/>
      <c r="M22" s="56"/>
      <c r="N22" s="56"/>
      <c r="O22" s="60">
        <v>250000</v>
      </c>
      <c r="P22" s="57" t="s">
        <v>70</v>
      </c>
      <c r="Q22" s="60">
        <v>270000</v>
      </c>
      <c r="R22" s="61">
        <v>1940</v>
      </c>
      <c r="S22" s="56"/>
      <c r="T22" s="56"/>
      <c r="U22" s="56"/>
      <c r="V22" s="56"/>
    </row>
    <row r="23" spans="1:22" ht="23.15" customHeight="1" x14ac:dyDescent="0.2">
      <c r="A23" s="336"/>
      <c r="B23" s="338"/>
      <c r="C23" s="338"/>
      <c r="D23" s="340"/>
      <c r="E23" s="346"/>
      <c r="F23" s="151" t="s">
        <v>69</v>
      </c>
      <c r="G23" s="152"/>
      <c r="H23" s="153"/>
      <c r="I23" s="154"/>
      <c r="J23" s="170"/>
      <c r="K23" s="171"/>
      <c r="L23" s="45"/>
      <c r="M23" s="45"/>
      <c r="N23" s="45"/>
      <c r="O23" s="60">
        <v>270000</v>
      </c>
      <c r="P23" s="57" t="s">
        <v>70</v>
      </c>
      <c r="Q23" s="60">
        <v>290000</v>
      </c>
      <c r="R23" s="61">
        <v>2090</v>
      </c>
      <c r="S23" s="45"/>
      <c r="T23" s="45"/>
      <c r="U23" s="45"/>
      <c r="V23" s="45"/>
    </row>
    <row r="24" spans="1:22" s="59" customFormat="1" ht="23.15" customHeight="1" x14ac:dyDescent="0.2">
      <c r="A24" s="335"/>
      <c r="B24" s="337" t="s">
        <v>98</v>
      </c>
      <c r="C24" s="337"/>
      <c r="D24" s="339" t="s">
        <v>99</v>
      </c>
      <c r="E24" s="346"/>
      <c r="F24" s="147" t="s">
        <v>65</v>
      </c>
      <c r="G24" s="148">
        <f>MIN($E$8:$E$31)</f>
        <v>0</v>
      </c>
      <c r="H24" s="149"/>
      <c r="I24" s="150"/>
      <c r="J24" s="168">
        <f>H24*I24</f>
        <v>0</v>
      </c>
      <c r="K24" s="169">
        <f>MIN(J24,E24)</f>
        <v>0</v>
      </c>
      <c r="L24" s="56"/>
      <c r="M24" s="56"/>
      <c r="N24" s="56"/>
      <c r="O24" s="60">
        <v>290000</v>
      </c>
      <c r="P24" s="57" t="s">
        <v>70</v>
      </c>
      <c r="Q24" s="60">
        <v>310000</v>
      </c>
      <c r="R24" s="61">
        <v>2250</v>
      </c>
      <c r="S24" s="56"/>
      <c r="T24" s="56"/>
      <c r="U24" s="56"/>
      <c r="V24" s="56"/>
    </row>
    <row r="25" spans="1:22" ht="23.15" customHeight="1" x14ac:dyDescent="0.2">
      <c r="A25" s="336"/>
      <c r="B25" s="338"/>
      <c r="C25" s="338"/>
      <c r="D25" s="340"/>
      <c r="E25" s="346"/>
      <c r="F25" s="151" t="s">
        <v>69</v>
      </c>
      <c r="G25" s="152"/>
      <c r="H25" s="153"/>
      <c r="I25" s="154"/>
      <c r="J25" s="170"/>
      <c r="K25" s="171"/>
      <c r="L25" s="45"/>
      <c r="M25" s="45"/>
      <c r="N25" s="45"/>
      <c r="O25" s="60">
        <v>310000</v>
      </c>
      <c r="P25" s="57" t="s">
        <v>70</v>
      </c>
      <c r="Q25" s="60">
        <v>330000</v>
      </c>
      <c r="R25" s="61">
        <v>2400</v>
      </c>
      <c r="S25" s="45"/>
      <c r="T25" s="45"/>
      <c r="U25" s="45"/>
      <c r="V25" s="45"/>
    </row>
    <row r="26" spans="1:22" s="59" customFormat="1" ht="23.15" customHeight="1" x14ac:dyDescent="0.2">
      <c r="A26" s="335"/>
      <c r="B26" s="337" t="s">
        <v>98</v>
      </c>
      <c r="C26" s="337"/>
      <c r="D26" s="339" t="s">
        <v>99</v>
      </c>
      <c r="E26" s="346"/>
      <c r="F26" s="147" t="s">
        <v>65</v>
      </c>
      <c r="G26" s="148">
        <f>MIN($E$8:$E$31)</f>
        <v>0</v>
      </c>
      <c r="H26" s="149"/>
      <c r="I26" s="150"/>
      <c r="J26" s="168">
        <f>H26*I26</f>
        <v>0</v>
      </c>
      <c r="K26" s="169">
        <f>MIN(J26,E26)</f>
        <v>0</v>
      </c>
      <c r="L26" s="56"/>
      <c r="M26" s="56"/>
      <c r="N26" s="56"/>
      <c r="O26" s="60">
        <v>330000</v>
      </c>
      <c r="P26" s="57" t="s">
        <v>70</v>
      </c>
      <c r="Q26" s="60">
        <v>350000</v>
      </c>
      <c r="R26" s="61">
        <v>2560</v>
      </c>
      <c r="S26" s="56"/>
      <c r="T26" s="56"/>
      <c r="U26" s="56"/>
      <c r="V26" s="56"/>
    </row>
    <row r="27" spans="1:22" ht="23.15" customHeight="1" x14ac:dyDescent="0.2">
      <c r="A27" s="336"/>
      <c r="B27" s="338"/>
      <c r="C27" s="338"/>
      <c r="D27" s="340"/>
      <c r="E27" s="346"/>
      <c r="F27" s="151" t="s">
        <v>69</v>
      </c>
      <c r="G27" s="152"/>
      <c r="H27" s="153"/>
      <c r="I27" s="155"/>
      <c r="J27" s="170"/>
      <c r="K27" s="171"/>
      <c r="L27" s="45"/>
      <c r="M27" s="45"/>
      <c r="N27" s="45"/>
      <c r="O27" s="60">
        <v>350000</v>
      </c>
      <c r="P27" s="57" t="s">
        <v>70</v>
      </c>
      <c r="Q27" s="60">
        <v>370000</v>
      </c>
      <c r="R27" s="61">
        <v>2710</v>
      </c>
      <c r="S27" s="45"/>
      <c r="T27" s="45"/>
      <c r="U27" s="45"/>
      <c r="V27" s="45"/>
    </row>
    <row r="28" spans="1:22" s="59" customFormat="1" ht="23.15" customHeight="1" x14ac:dyDescent="0.2">
      <c r="A28" s="335"/>
      <c r="B28" s="337" t="s">
        <v>98</v>
      </c>
      <c r="C28" s="337"/>
      <c r="D28" s="339" t="s">
        <v>99</v>
      </c>
      <c r="E28" s="346"/>
      <c r="F28" s="147" t="s">
        <v>65</v>
      </c>
      <c r="G28" s="148">
        <f>MIN($E$8:$E$31)</f>
        <v>0</v>
      </c>
      <c r="H28" s="149"/>
      <c r="I28" s="150"/>
      <c r="J28" s="168">
        <f>H28*I28</f>
        <v>0</v>
      </c>
      <c r="K28" s="169">
        <f>MIN(J28,E28)</f>
        <v>0</v>
      </c>
      <c r="L28" s="56"/>
      <c r="M28" s="56"/>
      <c r="N28" s="56"/>
      <c r="O28" s="60">
        <v>370000</v>
      </c>
      <c r="P28" s="57" t="s">
        <v>70</v>
      </c>
      <c r="Q28" s="60">
        <v>395000</v>
      </c>
      <c r="R28" s="61">
        <v>2870</v>
      </c>
      <c r="S28" s="56"/>
      <c r="T28" s="56"/>
      <c r="U28" s="56"/>
      <c r="V28" s="56"/>
    </row>
    <row r="29" spans="1:22" ht="23.15" customHeight="1" x14ac:dyDescent="0.2">
      <c r="A29" s="336"/>
      <c r="B29" s="338"/>
      <c r="C29" s="338"/>
      <c r="D29" s="340"/>
      <c r="E29" s="346"/>
      <c r="F29" s="151" t="s">
        <v>69</v>
      </c>
      <c r="G29" s="152"/>
      <c r="H29" s="153"/>
      <c r="I29" s="154"/>
      <c r="J29" s="170"/>
      <c r="K29" s="171"/>
      <c r="L29" s="45"/>
      <c r="M29" s="45"/>
      <c r="N29" s="45"/>
      <c r="O29" s="60">
        <v>395000</v>
      </c>
      <c r="P29" s="57" t="s">
        <v>70</v>
      </c>
      <c r="Q29" s="60">
        <v>425000</v>
      </c>
      <c r="R29" s="61">
        <v>3060</v>
      </c>
      <c r="S29" s="45"/>
      <c r="T29" s="45"/>
      <c r="U29" s="45"/>
      <c r="V29" s="45"/>
    </row>
    <row r="30" spans="1:22" s="59" customFormat="1" ht="23.15" customHeight="1" x14ac:dyDescent="0.2">
      <c r="A30" s="335"/>
      <c r="B30" s="337" t="s">
        <v>98</v>
      </c>
      <c r="C30" s="337"/>
      <c r="D30" s="339" t="s">
        <v>99</v>
      </c>
      <c r="E30" s="346"/>
      <c r="F30" s="147" t="s">
        <v>65</v>
      </c>
      <c r="G30" s="148">
        <f>MIN($E$8:$E$31)</f>
        <v>0</v>
      </c>
      <c r="H30" s="149"/>
      <c r="I30" s="150"/>
      <c r="J30" s="168">
        <f>H30*I30</f>
        <v>0</v>
      </c>
      <c r="K30" s="169">
        <f>MIN(J30,E30)</f>
        <v>0</v>
      </c>
      <c r="L30" s="56"/>
      <c r="M30" s="56"/>
      <c r="N30" s="56"/>
      <c r="O30" s="60">
        <v>425000</v>
      </c>
      <c r="P30" s="57" t="s">
        <v>70</v>
      </c>
      <c r="Q30" s="60">
        <v>455000</v>
      </c>
      <c r="R30" s="61">
        <v>3330</v>
      </c>
      <c r="S30" s="56"/>
      <c r="T30" s="56"/>
      <c r="U30" s="56"/>
      <c r="V30" s="56"/>
    </row>
    <row r="31" spans="1:22" ht="23.15" customHeight="1" x14ac:dyDescent="0.2">
      <c r="A31" s="336"/>
      <c r="B31" s="338"/>
      <c r="C31" s="338"/>
      <c r="D31" s="340"/>
      <c r="E31" s="346"/>
      <c r="F31" s="151" t="s">
        <v>69</v>
      </c>
      <c r="G31" s="152"/>
      <c r="H31" s="153"/>
      <c r="I31" s="154"/>
      <c r="J31" s="170"/>
      <c r="K31" s="171"/>
      <c r="L31" s="45"/>
      <c r="M31" s="45"/>
      <c r="N31" s="45"/>
      <c r="O31" s="60">
        <v>455000</v>
      </c>
      <c r="P31" s="57" t="s">
        <v>70</v>
      </c>
      <c r="Q31" s="60">
        <v>485000</v>
      </c>
      <c r="R31" s="61">
        <v>3530</v>
      </c>
      <c r="S31" s="45"/>
      <c r="T31" s="45"/>
      <c r="U31" s="45"/>
      <c r="V31" s="45"/>
    </row>
    <row r="32" spans="1:22" ht="23.15" customHeight="1" thickBot="1" x14ac:dyDescent="0.25">
      <c r="A32" s="156"/>
      <c r="B32" s="156"/>
      <c r="C32" s="156"/>
      <c r="D32" s="156"/>
      <c r="E32" s="156"/>
      <c r="F32" s="157"/>
      <c r="G32" s="157"/>
      <c r="H32" s="156"/>
      <c r="I32" s="156"/>
      <c r="J32" s="172"/>
      <c r="K32" s="172"/>
      <c r="L32" s="45"/>
      <c r="M32" s="45"/>
      <c r="N32" s="45"/>
      <c r="O32" s="60">
        <v>485000</v>
      </c>
      <c r="P32" s="57" t="s">
        <v>70</v>
      </c>
      <c r="Q32" s="60">
        <v>515000</v>
      </c>
      <c r="R32" s="61">
        <v>3760</v>
      </c>
      <c r="S32" s="45"/>
      <c r="T32" s="45"/>
      <c r="U32" s="45"/>
      <c r="V32" s="45"/>
    </row>
    <row r="33" spans="1:22" ht="23.15" customHeight="1" x14ac:dyDescent="0.2">
      <c r="A33" s="341" t="s">
        <v>113</v>
      </c>
      <c r="B33" s="342"/>
      <c r="C33" s="342"/>
      <c r="D33" s="342"/>
      <c r="E33" s="342"/>
      <c r="F33" s="158" t="s">
        <v>65</v>
      </c>
      <c r="G33" s="158"/>
      <c r="H33" s="159"/>
      <c r="I33" s="160">
        <f ca="1">SUMIF(F8:I31,F33,I8:I31)</f>
        <v>0</v>
      </c>
      <c r="J33" s="173">
        <f ca="1">SUMIF(F8:J31,F33,J8:J31)</f>
        <v>0</v>
      </c>
      <c r="K33" s="174">
        <f ca="1">SUMIF(F8:K31,F33,K8:K31)</f>
        <v>0</v>
      </c>
      <c r="L33" s="45"/>
      <c r="M33" s="45"/>
      <c r="N33" s="45"/>
      <c r="O33" s="60">
        <v>515000</v>
      </c>
      <c r="P33" s="57" t="s">
        <v>70</v>
      </c>
      <c r="Q33" s="60">
        <v>545000</v>
      </c>
      <c r="R33" s="61">
        <v>3990</v>
      </c>
      <c r="S33" s="45"/>
      <c r="T33" s="45"/>
      <c r="U33" s="45"/>
      <c r="V33" s="45"/>
    </row>
    <row r="34" spans="1:22" ht="23.15" customHeight="1" thickBot="1" x14ac:dyDescent="0.25">
      <c r="A34" s="343"/>
      <c r="B34" s="344"/>
      <c r="C34" s="344"/>
      <c r="D34" s="344"/>
      <c r="E34" s="344"/>
      <c r="F34" s="161" t="s">
        <v>69</v>
      </c>
      <c r="G34" s="161"/>
      <c r="H34" s="162"/>
      <c r="I34" s="163"/>
      <c r="J34" s="164"/>
      <c r="K34" s="165"/>
      <c r="L34" s="45"/>
      <c r="M34" s="45"/>
      <c r="N34" s="45"/>
      <c r="O34" s="60">
        <v>545000</v>
      </c>
      <c r="P34" s="57" t="s">
        <v>70</v>
      </c>
      <c r="Q34" s="64">
        <v>575000</v>
      </c>
      <c r="R34" s="61">
        <v>4230</v>
      </c>
      <c r="S34" s="45"/>
      <c r="T34" s="45"/>
      <c r="U34" s="45"/>
      <c r="V34" s="45"/>
    </row>
    <row r="35" spans="1:22" ht="20.149999999999999" customHeight="1" x14ac:dyDescent="0.2">
      <c r="A35" s="62"/>
      <c r="B35" s="62"/>
      <c r="C35" s="62"/>
      <c r="D35" s="62"/>
      <c r="E35" s="62"/>
      <c r="F35" s="63"/>
      <c r="G35" s="63"/>
      <c r="H35" s="62"/>
      <c r="I35" s="62"/>
      <c r="J35" s="62"/>
      <c r="K35" s="62"/>
      <c r="L35" s="45"/>
      <c r="M35" s="45"/>
      <c r="N35" s="45"/>
      <c r="O35" s="64">
        <v>575000</v>
      </c>
      <c r="P35" s="57" t="s">
        <v>70</v>
      </c>
      <c r="Q35" s="64">
        <v>605000</v>
      </c>
      <c r="R35" s="65">
        <v>4460</v>
      </c>
    </row>
    <row r="36" spans="1:22" ht="20.149999999999999" customHeight="1" x14ac:dyDescent="0.2">
      <c r="A36" s="62"/>
      <c r="B36" s="62"/>
      <c r="C36" s="62"/>
      <c r="D36" s="62"/>
      <c r="E36" s="62"/>
      <c r="F36" s="63"/>
      <c r="G36" s="63"/>
      <c r="H36" s="62"/>
      <c r="I36" s="62"/>
      <c r="J36" s="62"/>
      <c r="K36" s="62"/>
      <c r="L36" s="45"/>
      <c r="M36" s="45"/>
      <c r="N36" s="45"/>
      <c r="O36" s="64">
        <v>605000</v>
      </c>
      <c r="P36" s="57" t="s">
        <v>70</v>
      </c>
      <c r="Q36" s="66"/>
      <c r="R36" s="65">
        <v>4690</v>
      </c>
    </row>
  </sheetData>
  <sheetProtection selectLockedCells="1"/>
  <mergeCells count="68">
    <mergeCell ref="O7:Q7"/>
    <mergeCell ref="A8:A9"/>
    <mergeCell ref="C8:C9"/>
    <mergeCell ref="A3:K3"/>
    <mergeCell ref="A4:K4"/>
    <mergeCell ref="A5:D5"/>
    <mergeCell ref="A7:D7"/>
    <mergeCell ref="C18:C19"/>
    <mergeCell ref="D18:D19"/>
    <mergeCell ref="E8:E9"/>
    <mergeCell ref="B8:B9"/>
    <mergeCell ref="D8:D9"/>
    <mergeCell ref="D10:D11"/>
    <mergeCell ref="E10:E11"/>
    <mergeCell ref="E12:E13"/>
    <mergeCell ref="E22:E23"/>
    <mergeCell ref="A12:A13"/>
    <mergeCell ref="B12:B13"/>
    <mergeCell ref="C12:C13"/>
    <mergeCell ref="D12:D13"/>
    <mergeCell ref="C14:C15"/>
    <mergeCell ref="D14:D15"/>
    <mergeCell ref="A16:A17"/>
    <mergeCell ref="B16:B17"/>
    <mergeCell ref="A14:A15"/>
    <mergeCell ref="B14:B15"/>
    <mergeCell ref="A18:A19"/>
    <mergeCell ref="B18:B19"/>
    <mergeCell ref="C16:C17"/>
    <mergeCell ref="D16:D17"/>
    <mergeCell ref="C20:C21"/>
    <mergeCell ref="A33:E34"/>
    <mergeCell ref="A2:K2"/>
    <mergeCell ref="E26:E27"/>
    <mergeCell ref="E28:E29"/>
    <mergeCell ref="E30:E31"/>
    <mergeCell ref="E20:E21"/>
    <mergeCell ref="E24:E25"/>
    <mergeCell ref="E14:E15"/>
    <mergeCell ref="E16:E17"/>
    <mergeCell ref="E18:E19"/>
    <mergeCell ref="E5:F5"/>
    <mergeCell ref="A10:A11"/>
    <mergeCell ref="B10:B11"/>
    <mergeCell ref="C10:C11"/>
    <mergeCell ref="A20:A21"/>
    <mergeCell ref="B20:B21"/>
    <mergeCell ref="D20:D21"/>
    <mergeCell ref="C28:C29"/>
    <mergeCell ref="D28:D29"/>
    <mergeCell ref="A24:A25"/>
    <mergeCell ref="B24:B25"/>
    <mergeCell ref="C24:C25"/>
    <mergeCell ref="D24:D25"/>
    <mergeCell ref="A22:A23"/>
    <mergeCell ref="B22:B23"/>
    <mergeCell ref="C22:C23"/>
    <mergeCell ref="D22:D23"/>
    <mergeCell ref="A30:A31"/>
    <mergeCell ref="B30:B31"/>
    <mergeCell ref="C30:C31"/>
    <mergeCell ref="D30:D31"/>
    <mergeCell ref="A26:A27"/>
    <mergeCell ref="B26:B27"/>
    <mergeCell ref="C26:C27"/>
    <mergeCell ref="D26:D27"/>
    <mergeCell ref="A28:A29"/>
    <mergeCell ref="B28:B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40"/>
  <sheetViews>
    <sheetView view="pageBreakPreview" zoomScale="55" zoomScaleNormal="55" zoomScaleSheetLayoutView="55" workbookViewId="0"/>
  </sheetViews>
  <sheetFormatPr defaultColWidth="11.36328125" defaultRowHeight="13" x14ac:dyDescent="0.2"/>
  <cols>
    <col min="1" max="1" width="4.6328125" style="26" customWidth="1"/>
    <col min="2" max="2" width="3.6328125" style="26" customWidth="1"/>
    <col min="3" max="3" width="4.6328125" style="26" customWidth="1"/>
    <col min="4" max="6" width="8.6328125" style="26" customWidth="1"/>
    <col min="7" max="7" width="12.6328125" style="26" customWidth="1"/>
    <col min="8" max="8" width="8.6328125" style="26" customWidth="1"/>
    <col min="9" max="9" width="4.6328125" style="26" customWidth="1"/>
    <col min="10" max="10" width="11.6328125" style="26" customWidth="1"/>
    <col min="11" max="11" width="2.90625" style="26" customWidth="1"/>
    <col min="12" max="12" width="80.6328125" style="28" customWidth="1"/>
    <col min="13" max="13" width="10.6328125" style="26" customWidth="1"/>
    <col min="14" max="16384" width="11.36328125" style="26"/>
  </cols>
  <sheetData>
    <row r="1" spans="1:15" ht="20.149999999999999" customHeight="1" x14ac:dyDescent="0.2">
      <c r="A1" s="26" t="s">
        <v>85</v>
      </c>
      <c r="G1" s="43"/>
      <c r="H1" s="43"/>
      <c r="I1" s="43"/>
      <c r="J1" s="43"/>
      <c r="K1" s="43"/>
      <c r="L1" s="43"/>
    </row>
    <row r="2" spans="1:15" ht="30" customHeight="1" x14ac:dyDescent="0.2">
      <c r="A2" s="363" t="s">
        <v>120</v>
      </c>
      <c r="B2" s="363"/>
      <c r="C2" s="363"/>
      <c r="D2" s="363"/>
      <c r="E2" s="363"/>
      <c r="F2" s="363"/>
      <c r="G2" s="363"/>
      <c r="H2" s="363"/>
      <c r="I2" s="363"/>
      <c r="J2" s="363"/>
      <c r="K2" s="363"/>
      <c r="L2" s="363"/>
      <c r="M2" s="363"/>
    </row>
    <row r="3" spans="1:15" ht="20.149999999999999" customHeight="1" x14ac:dyDescent="0.2">
      <c r="A3" s="146"/>
      <c r="B3" s="146"/>
      <c r="C3" s="146"/>
      <c r="D3" s="146"/>
      <c r="E3" s="146"/>
      <c r="F3" s="146"/>
      <c r="G3" s="146"/>
      <c r="H3" s="146"/>
      <c r="I3" s="146"/>
      <c r="J3" s="146"/>
      <c r="K3" s="146"/>
      <c r="L3" s="146"/>
      <c r="M3" s="146"/>
    </row>
    <row r="4" spans="1:15" ht="30" customHeight="1" x14ac:dyDescent="0.2">
      <c r="A4" s="382" t="s">
        <v>94</v>
      </c>
      <c r="B4" s="382"/>
      <c r="C4" s="382"/>
      <c r="D4" s="384"/>
      <c r="E4" s="384"/>
      <c r="F4" s="384"/>
      <c r="G4" s="384"/>
      <c r="H4" s="43"/>
      <c r="I4" s="43"/>
      <c r="J4" s="43"/>
      <c r="K4" s="43"/>
      <c r="L4" s="43"/>
    </row>
    <row r="5" spans="1:15" ht="30" customHeight="1" x14ac:dyDescent="0.2">
      <c r="A5" s="383" t="s">
        <v>27</v>
      </c>
      <c r="B5" s="383"/>
      <c r="C5" s="383"/>
      <c r="D5" s="370"/>
      <c r="E5" s="370"/>
      <c r="F5" s="370"/>
      <c r="G5" s="34"/>
      <c r="H5" s="34"/>
    </row>
    <row r="6" spans="1:15" ht="30" customHeight="1" x14ac:dyDescent="0.2">
      <c r="A6" s="383" t="s">
        <v>44</v>
      </c>
      <c r="B6" s="383"/>
      <c r="C6" s="383"/>
      <c r="D6" s="375"/>
      <c r="E6" s="375"/>
      <c r="F6" s="199" t="s">
        <v>28</v>
      </c>
      <c r="G6" s="31"/>
      <c r="H6" s="31"/>
    </row>
    <row r="7" spans="1:15" ht="40" customHeight="1" x14ac:dyDescent="0.2">
      <c r="A7" s="41" t="s">
        <v>30</v>
      </c>
      <c r="B7" s="41"/>
      <c r="C7" s="41"/>
    </row>
    <row r="8" spans="1:15" ht="12" customHeight="1" thickBot="1" x14ac:dyDescent="0.25">
      <c r="B8" s="41"/>
      <c r="C8" s="41"/>
    </row>
    <row r="9" spans="1:15" s="27" customFormat="1" ht="24" customHeight="1" x14ac:dyDescent="0.2">
      <c r="A9" s="376" t="s">
        <v>106</v>
      </c>
      <c r="B9" s="377"/>
      <c r="C9" s="367" t="s">
        <v>105</v>
      </c>
      <c r="D9" s="371" t="s">
        <v>24</v>
      </c>
      <c r="E9" s="372"/>
      <c r="F9" s="372"/>
      <c r="G9" s="372"/>
      <c r="H9" s="372"/>
      <c r="I9" s="139"/>
      <c r="J9" s="366" t="s">
        <v>29</v>
      </c>
      <c r="K9" s="367"/>
      <c r="L9" s="120" t="s">
        <v>25</v>
      </c>
      <c r="M9" s="364" t="s">
        <v>74</v>
      </c>
      <c r="N9" s="214"/>
    </row>
    <row r="10" spans="1:15" s="27" customFormat="1" ht="24" customHeight="1" x14ac:dyDescent="0.2">
      <c r="A10" s="378"/>
      <c r="B10" s="379"/>
      <c r="C10" s="369"/>
      <c r="D10" s="203" t="s">
        <v>108</v>
      </c>
      <c r="E10" s="137" t="s">
        <v>109</v>
      </c>
      <c r="F10" s="137" t="s">
        <v>107</v>
      </c>
      <c r="G10" s="138" t="s">
        <v>110</v>
      </c>
      <c r="H10" s="373" t="s">
        <v>111</v>
      </c>
      <c r="I10" s="374"/>
      <c r="J10" s="368"/>
      <c r="K10" s="369"/>
      <c r="L10" s="121" t="s">
        <v>26</v>
      </c>
      <c r="M10" s="365"/>
      <c r="N10" s="214"/>
    </row>
    <row r="11" spans="1:15" ht="45" customHeight="1" x14ac:dyDescent="0.2">
      <c r="A11" s="122"/>
      <c r="B11" s="123" t="s">
        <v>100</v>
      </c>
      <c r="C11" s="124"/>
      <c r="D11" s="140"/>
      <c r="E11" s="141"/>
      <c r="F11" s="141"/>
      <c r="G11" s="142">
        <f t="shared" ref="G11:G15" si="0">E11-D11-F11</f>
        <v>0</v>
      </c>
      <c r="H11" s="143">
        <f t="shared" ref="H11:H15" si="1">MIN(FLOOR(G11,"0:30")*24,8)</f>
        <v>0</v>
      </c>
      <c r="I11" s="190" t="s">
        <v>43</v>
      </c>
      <c r="J11" s="200">
        <f t="shared" ref="J11:J33" si="2">$D$6*H11</f>
        <v>0</v>
      </c>
      <c r="K11" s="193" t="s">
        <v>28</v>
      </c>
      <c r="L11" s="215"/>
      <c r="M11" s="74"/>
      <c r="N11" s="216" t="str">
        <f>IF(G11*24&gt;8,"上限８時間"," ")</f>
        <v xml:space="preserve"> </v>
      </c>
      <c r="O11" s="135"/>
    </row>
    <row r="12" spans="1:15" ht="45" customHeight="1" x14ac:dyDescent="0.2">
      <c r="A12" s="122"/>
      <c r="B12" s="123" t="s">
        <v>100</v>
      </c>
      <c r="C12" s="124"/>
      <c r="D12" s="140"/>
      <c r="E12" s="141"/>
      <c r="F12" s="141"/>
      <c r="G12" s="142">
        <f t="shared" si="0"/>
        <v>0</v>
      </c>
      <c r="H12" s="143">
        <f t="shared" si="1"/>
        <v>0</v>
      </c>
      <c r="I12" s="190" t="s">
        <v>43</v>
      </c>
      <c r="J12" s="200">
        <f t="shared" si="2"/>
        <v>0</v>
      </c>
      <c r="K12" s="193" t="s">
        <v>28</v>
      </c>
      <c r="L12" s="217"/>
      <c r="M12" s="74"/>
      <c r="N12" s="216" t="str">
        <f t="shared" ref="N12:N33" si="3">IF(G12*24&gt;8,"上限８時間"," ")</f>
        <v xml:space="preserve"> </v>
      </c>
      <c r="O12" s="135"/>
    </row>
    <row r="13" spans="1:15" ht="45" customHeight="1" x14ac:dyDescent="0.2">
      <c r="A13" s="122"/>
      <c r="B13" s="123" t="s">
        <v>100</v>
      </c>
      <c r="C13" s="124"/>
      <c r="D13" s="140"/>
      <c r="E13" s="141"/>
      <c r="F13" s="141"/>
      <c r="G13" s="142">
        <f t="shared" si="0"/>
        <v>0</v>
      </c>
      <c r="H13" s="143">
        <f t="shared" si="1"/>
        <v>0</v>
      </c>
      <c r="I13" s="190" t="s">
        <v>43</v>
      </c>
      <c r="J13" s="200">
        <f t="shared" si="2"/>
        <v>0</v>
      </c>
      <c r="K13" s="193" t="s">
        <v>28</v>
      </c>
      <c r="L13" s="215"/>
      <c r="M13" s="74"/>
      <c r="N13" s="216" t="str">
        <f t="shared" si="3"/>
        <v xml:space="preserve"> </v>
      </c>
    </row>
    <row r="14" spans="1:15" ht="45" customHeight="1" x14ac:dyDescent="0.2">
      <c r="A14" s="122"/>
      <c r="B14" s="123" t="s">
        <v>100</v>
      </c>
      <c r="C14" s="124"/>
      <c r="D14" s="140"/>
      <c r="E14" s="141"/>
      <c r="F14" s="141"/>
      <c r="G14" s="142">
        <f t="shared" si="0"/>
        <v>0</v>
      </c>
      <c r="H14" s="143">
        <f t="shared" si="1"/>
        <v>0</v>
      </c>
      <c r="I14" s="190" t="s">
        <v>43</v>
      </c>
      <c r="J14" s="200">
        <f t="shared" si="2"/>
        <v>0</v>
      </c>
      <c r="K14" s="193" t="s">
        <v>28</v>
      </c>
      <c r="L14" s="215"/>
      <c r="M14" s="74"/>
      <c r="N14" s="216" t="str">
        <f t="shared" si="3"/>
        <v xml:space="preserve"> </v>
      </c>
    </row>
    <row r="15" spans="1:15" ht="45" customHeight="1" x14ac:dyDescent="0.2">
      <c r="A15" s="122"/>
      <c r="B15" s="123" t="s">
        <v>100</v>
      </c>
      <c r="C15" s="124"/>
      <c r="D15" s="140"/>
      <c r="E15" s="141"/>
      <c r="F15" s="141"/>
      <c r="G15" s="142">
        <f t="shared" si="0"/>
        <v>0</v>
      </c>
      <c r="H15" s="143">
        <f t="shared" si="1"/>
        <v>0</v>
      </c>
      <c r="I15" s="190" t="s">
        <v>43</v>
      </c>
      <c r="J15" s="200">
        <f t="shared" si="2"/>
        <v>0</v>
      </c>
      <c r="K15" s="193" t="s">
        <v>28</v>
      </c>
      <c r="L15" s="215"/>
      <c r="M15" s="74"/>
      <c r="N15" s="216" t="str">
        <f t="shared" si="3"/>
        <v xml:space="preserve"> </v>
      </c>
    </row>
    <row r="16" spans="1:15" ht="45" customHeight="1" x14ac:dyDescent="0.2">
      <c r="A16" s="122"/>
      <c r="B16" s="123" t="s">
        <v>100</v>
      </c>
      <c r="C16" s="124"/>
      <c r="D16" s="140"/>
      <c r="E16" s="141"/>
      <c r="F16" s="141"/>
      <c r="G16" s="142">
        <f t="shared" ref="G16:G33" si="4">E16-D16-F16</f>
        <v>0</v>
      </c>
      <c r="H16" s="143">
        <f t="shared" ref="H16:H33" si="5">MIN(FLOOR(G16,"0:30")*24,8)</f>
        <v>0</v>
      </c>
      <c r="I16" s="190" t="s">
        <v>43</v>
      </c>
      <c r="J16" s="200">
        <f t="shared" si="2"/>
        <v>0</v>
      </c>
      <c r="K16" s="193" t="s">
        <v>28</v>
      </c>
      <c r="L16" s="215"/>
      <c r="M16" s="74"/>
      <c r="N16" s="216" t="str">
        <f t="shared" si="3"/>
        <v xml:space="preserve"> </v>
      </c>
    </row>
    <row r="17" spans="1:14" ht="45" customHeight="1" x14ac:dyDescent="0.2">
      <c r="A17" s="122"/>
      <c r="B17" s="123" t="s">
        <v>100</v>
      </c>
      <c r="C17" s="124"/>
      <c r="D17" s="140"/>
      <c r="E17" s="141"/>
      <c r="F17" s="141"/>
      <c r="G17" s="142">
        <f t="shared" si="4"/>
        <v>0</v>
      </c>
      <c r="H17" s="143">
        <f t="shared" si="5"/>
        <v>0</v>
      </c>
      <c r="I17" s="190" t="s">
        <v>43</v>
      </c>
      <c r="J17" s="200">
        <f t="shared" si="2"/>
        <v>0</v>
      </c>
      <c r="K17" s="193" t="s">
        <v>28</v>
      </c>
      <c r="L17" s="125"/>
      <c r="M17" s="74"/>
      <c r="N17" s="216" t="str">
        <f t="shared" si="3"/>
        <v xml:space="preserve"> </v>
      </c>
    </row>
    <row r="18" spans="1:14" ht="45" customHeight="1" x14ac:dyDescent="0.2">
      <c r="A18" s="122"/>
      <c r="B18" s="123" t="s">
        <v>100</v>
      </c>
      <c r="C18" s="124"/>
      <c r="D18" s="140"/>
      <c r="E18" s="141"/>
      <c r="F18" s="141"/>
      <c r="G18" s="142">
        <f t="shared" si="4"/>
        <v>0</v>
      </c>
      <c r="H18" s="143">
        <f t="shared" si="5"/>
        <v>0</v>
      </c>
      <c r="I18" s="190" t="s">
        <v>43</v>
      </c>
      <c r="J18" s="200">
        <f t="shared" si="2"/>
        <v>0</v>
      </c>
      <c r="K18" s="193" t="s">
        <v>28</v>
      </c>
      <c r="L18" s="125"/>
      <c r="M18" s="74"/>
      <c r="N18" s="216" t="str">
        <f t="shared" si="3"/>
        <v xml:space="preserve"> </v>
      </c>
    </row>
    <row r="19" spans="1:14" ht="45" customHeight="1" x14ac:dyDescent="0.2">
      <c r="A19" s="122"/>
      <c r="B19" s="123" t="s">
        <v>100</v>
      </c>
      <c r="C19" s="124"/>
      <c r="D19" s="140"/>
      <c r="E19" s="141"/>
      <c r="F19" s="141"/>
      <c r="G19" s="142">
        <f t="shared" si="4"/>
        <v>0</v>
      </c>
      <c r="H19" s="143">
        <f t="shared" si="5"/>
        <v>0</v>
      </c>
      <c r="I19" s="190" t="s">
        <v>43</v>
      </c>
      <c r="J19" s="200">
        <f t="shared" si="2"/>
        <v>0</v>
      </c>
      <c r="K19" s="193" t="s">
        <v>28</v>
      </c>
      <c r="L19" s="125"/>
      <c r="M19" s="74"/>
      <c r="N19" s="216" t="str">
        <f t="shared" si="3"/>
        <v xml:space="preserve"> </v>
      </c>
    </row>
    <row r="20" spans="1:14" ht="45" customHeight="1" x14ac:dyDescent="0.2">
      <c r="A20" s="122"/>
      <c r="B20" s="123" t="s">
        <v>100</v>
      </c>
      <c r="C20" s="124"/>
      <c r="D20" s="140"/>
      <c r="E20" s="141"/>
      <c r="F20" s="141"/>
      <c r="G20" s="142">
        <f t="shared" si="4"/>
        <v>0</v>
      </c>
      <c r="H20" s="143">
        <f t="shared" si="5"/>
        <v>0</v>
      </c>
      <c r="I20" s="190" t="s">
        <v>43</v>
      </c>
      <c r="J20" s="200">
        <f t="shared" si="2"/>
        <v>0</v>
      </c>
      <c r="K20" s="193" t="s">
        <v>28</v>
      </c>
      <c r="L20" s="125"/>
      <c r="M20" s="74"/>
      <c r="N20" s="216" t="str">
        <f t="shared" si="3"/>
        <v xml:space="preserve"> </v>
      </c>
    </row>
    <row r="21" spans="1:14" ht="45" customHeight="1" x14ac:dyDescent="0.2">
      <c r="A21" s="122"/>
      <c r="B21" s="123" t="s">
        <v>100</v>
      </c>
      <c r="C21" s="124"/>
      <c r="D21" s="140"/>
      <c r="E21" s="141"/>
      <c r="F21" s="141"/>
      <c r="G21" s="142">
        <f t="shared" si="4"/>
        <v>0</v>
      </c>
      <c r="H21" s="143">
        <f t="shared" si="5"/>
        <v>0</v>
      </c>
      <c r="I21" s="190" t="s">
        <v>43</v>
      </c>
      <c r="J21" s="200">
        <f t="shared" si="2"/>
        <v>0</v>
      </c>
      <c r="K21" s="193" t="s">
        <v>28</v>
      </c>
      <c r="L21" s="125"/>
      <c r="M21" s="74"/>
      <c r="N21" s="216" t="str">
        <f t="shared" si="3"/>
        <v xml:space="preserve"> </v>
      </c>
    </row>
    <row r="22" spans="1:14" ht="45" customHeight="1" x14ac:dyDescent="0.2">
      <c r="A22" s="122"/>
      <c r="B22" s="123" t="s">
        <v>100</v>
      </c>
      <c r="C22" s="124"/>
      <c r="D22" s="140"/>
      <c r="E22" s="141"/>
      <c r="F22" s="141"/>
      <c r="G22" s="142">
        <f t="shared" si="4"/>
        <v>0</v>
      </c>
      <c r="H22" s="143">
        <f t="shared" si="5"/>
        <v>0</v>
      </c>
      <c r="I22" s="190" t="s">
        <v>43</v>
      </c>
      <c r="J22" s="200">
        <f t="shared" si="2"/>
        <v>0</v>
      </c>
      <c r="K22" s="193" t="s">
        <v>28</v>
      </c>
      <c r="L22" s="125"/>
      <c r="M22" s="74"/>
      <c r="N22" s="216" t="str">
        <f t="shared" si="3"/>
        <v xml:space="preserve"> </v>
      </c>
    </row>
    <row r="23" spans="1:14" ht="45" customHeight="1" x14ac:dyDescent="0.2">
      <c r="A23" s="122"/>
      <c r="B23" s="123" t="s">
        <v>100</v>
      </c>
      <c r="C23" s="124"/>
      <c r="D23" s="140"/>
      <c r="E23" s="141"/>
      <c r="F23" s="141"/>
      <c r="G23" s="142">
        <f t="shared" si="4"/>
        <v>0</v>
      </c>
      <c r="H23" s="143">
        <f t="shared" si="5"/>
        <v>0</v>
      </c>
      <c r="I23" s="190" t="s">
        <v>43</v>
      </c>
      <c r="J23" s="200">
        <f t="shared" si="2"/>
        <v>0</v>
      </c>
      <c r="K23" s="193" t="s">
        <v>28</v>
      </c>
      <c r="L23" s="125"/>
      <c r="M23" s="74"/>
      <c r="N23" s="216" t="str">
        <f t="shared" si="3"/>
        <v xml:space="preserve"> </v>
      </c>
    </row>
    <row r="24" spans="1:14" ht="45" customHeight="1" x14ac:dyDescent="0.2">
      <c r="A24" s="122"/>
      <c r="B24" s="123" t="s">
        <v>100</v>
      </c>
      <c r="C24" s="124"/>
      <c r="D24" s="140"/>
      <c r="E24" s="141"/>
      <c r="F24" s="141"/>
      <c r="G24" s="142">
        <f t="shared" si="4"/>
        <v>0</v>
      </c>
      <c r="H24" s="143">
        <f t="shared" si="5"/>
        <v>0</v>
      </c>
      <c r="I24" s="190" t="s">
        <v>43</v>
      </c>
      <c r="J24" s="200">
        <f t="shared" si="2"/>
        <v>0</v>
      </c>
      <c r="K24" s="193" t="s">
        <v>28</v>
      </c>
      <c r="L24" s="125"/>
      <c r="M24" s="74"/>
      <c r="N24" s="216" t="str">
        <f t="shared" si="3"/>
        <v xml:space="preserve"> </v>
      </c>
    </row>
    <row r="25" spans="1:14" ht="45" customHeight="1" x14ac:dyDescent="0.2">
      <c r="A25" s="122"/>
      <c r="B25" s="123" t="s">
        <v>100</v>
      </c>
      <c r="C25" s="124"/>
      <c r="D25" s="140"/>
      <c r="E25" s="141"/>
      <c r="F25" s="141"/>
      <c r="G25" s="142">
        <f t="shared" si="4"/>
        <v>0</v>
      </c>
      <c r="H25" s="143">
        <f t="shared" si="5"/>
        <v>0</v>
      </c>
      <c r="I25" s="190" t="s">
        <v>43</v>
      </c>
      <c r="J25" s="200">
        <f t="shared" si="2"/>
        <v>0</v>
      </c>
      <c r="K25" s="193" t="s">
        <v>28</v>
      </c>
      <c r="L25" s="125"/>
      <c r="M25" s="74"/>
      <c r="N25" s="216" t="str">
        <f t="shared" si="3"/>
        <v xml:space="preserve"> </v>
      </c>
    </row>
    <row r="26" spans="1:14" ht="45" customHeight="1" x14ac:dyDescent="0.2">
      <c r="A26" s="122"/>
      <c r="B26" s="123" t="s">
        <v>100</v>
      </c>
      <c r="C26" s="124"/>
      <c r="D26" s="140"/>
      <c r="E26" s="141"/>
      <c r="F26" s="141"/>
      <c r="G26" s="142">
        <f t="shared" si="4"/>
        <v>0</v>
      </c>
      <c r="H26" s="143">
        <f t="shared" si="5"/>
        <v>0</v>
      </c>
      <c r="I26" s="190" t="s">
        <v>43</v>
      </c>
      <c r="J26" s="200">
        <f t="shared" si="2"/>
        <v>0</v>
      </c>
      <c r="K26" s="193" t="s">
        <v>28</v>
      </c>
      <c r="L26" s="126"/>
      <c r="M26" s="74"/>
      <c r="N26" s="216" t="str">
        <f t="shared" si="3"/>
        <v xml:space="preserve"> </v>
      </c>
    </row>
    <row r="27" spans="1:14" ht="45" customHeight="1" x14ac:dyDescent="0.2">
      <c r="A27" s="122"/>
      <c r="B27" s="123" t="s">
        <v>100</v>
      </c>
      <c r="C27" s="124"/>
      <c r="D27" s="140"/>
      <c r="E27" s="141"/>
      <c r="F27" s="141"/>
      <c r="G27" s="142">
        <f t="shared" si="4"/>
        <v>0</v>
      </c>
      <c r="H27" s="143">
        <f t="shared" si="5"/>
        <v>0</v>
      </c>
      <c r="I27" s="190" t="s">
        <v>43</v>
      </c>
      <c r="J27" s="200">
        <f t="shared" si="2"/>
        <v>0</v>
      </c>
      <c r="K27" s="193" t="s">
        <v>28</v>
      </c>
      <c r="L27" s="125"/>
      <c r="M27" s="74"/>
      <c r="N27" s="216" t="str">
        <f t="shared" si="3"/>
        <v xml:space="preserve"> </v>
      </c>
    </row>
    <row r="28" spans="1:14" ht="45" customHeight="1" x14ac:dyDescent="0.2">
      <c r="A28" s="122"/>
      <c r="B28" s="123" t="s">
        <v>100</v>
      </c>
      <c r="C28" s="124"/>
      <c r="D28" s="140"/>
      <c r="E28" s="141"/>
      <c r="F28" s="141"/>
      <c r="G28" s="142">
        <f t="shared" si="4"/>
        <v>0</v>
      </c>
      <c r="H28" s="143">
        <f t="shared" si="5"/>
        <v>0</v>
      </c>
      <c r="I28" s="190" t="s">
        <v>43</v>
      </c>
      <c r="J28" s="200">
        <f t="shared" si="2"/>
        <v>0</v>
      </c>
      <c r="K28" s="193" t="s">
        <v>28</v>
      </c>
      <c r="L28" s="125"/>
      <c r="M28" s="74"/>
      <c r="N28" s="216" t="str">
        <f t="shared" si="3"/>
        <v xml:space="preserve"> </v>
      </c>
    </row>
    <row r="29" spans="1:14" ht="45" customHeight="1" x14ac:dyDescent="0.2">
      <c r="A29" s="122"/>
      <c r="B29" s="123" t="s">
        <v>100</v>
      </c>
      <c r="C29" s="124"/>
      <c r="D29" s="140"/>
      <c r="E29" s="141"/>
      <c r="F29" s="141"/>
      <c r="G29" s="142">
        <f t="shared" si="4"/>
        <v>0</v>
      </c>
      <c r="H29" s="143">
        <f t="shared" si="5"/>
        <v>0</v>
      </c>
      <c r="I29" s="190" t="s">
        <v>43</v>
      </c>
      <c r="J29" s="200">
        <f t="shared" si="2"/>
        <v>0</v>
      </c>
      <c r="K29" s="193" t="s">
        <v>28</v>
      </c>
      <c r="L29" s="125"/>
      <c r="M29" s="74"/>
      <c r="N29" s="216" t="str">
        <f t="shared" si="3"/>
        <v xml:space="preserve"> </v>
      </c>
    </row>
    <row r="30" spans="1:14" ht="45" customHeight="1" x14ac:dyDescent="0.2">
      <c r="A30" s="122"/>
      <c r="B30" s="123" t="s">
        <v>100</v>
      </c>
      <c r="C30" s="124"/>
      <c r="D30" s="140"/>
      <c r="E30" s="141"/>
      <c r="F30" s="141"/>
      <c r="G30" s="142">
        <f t="shared" si="4"/>
        <v>0</v>
      </c>
      <c r="H30" s="143">
        <f t="shared" si="5"/>
        <v>0</v>
      </c>
      <c r="I30" s="190" t="s">
        <v>43</v>
      </c>
      <c r="J30" s="200">
        <f t="shared" si="2"/>
        <v>0</v>
      </c>
      <c r="K30" s="193" t="s">
        <v>28</v>
      </c>
      <c r="L30" s="125"/>
      <c r="M30" s="74"/>
      <c r="N30" s="216" t="str">
        <f t="shared" si="3"/>
        <v xml:space="preserve"> </v>
      </c>
    </row>
    <row r="31" spans="1:14" ht="45" customHeight="1" x14ac:dyDescent="0.2">
      <c r="A31" s="122"/>
      <c r="B31" s="123" t="s">
        <v>100</v>
      </c>
      <c r="C31" s="124"/>
      <c r="D31" s="140"/>
      <c r="E31" s="141"/>
      <c r="F31" s="141"/>
      <c r="G31" s="142">
        <f>E31-D31-F31</f>
        <v>0</v>
      </c>
      <c r="H31" s="143">
        <f t="shared" si="5"/>
        <v>0</v>
      </c>
      <c r="I31" s="190" t="s">
        <v>43</v>
      </c>
      <c r="J31" s="200">
        <f t="shared" si="2"/>
        <v>0</v>
      </c>
      <c r="K31" s="193" t="s">
        <v>28</v>
      </c>
      <c r="L31" s="125"/>
      <c r="M31" s="74"/>
      <c r="N31" s="216" t="str">
        <f t="shared" si="3"/>
        <v xml:space="preserve"> </v>
      </c>
    </row>
    <row r="32" spans="1:14" ht="45" customHeight="1" x14ac:dyDescent="0.2">
      <c r="A32" s="122"/>
      <c r="B32" s="123" t="s">
        <v>100</v>
      </c>
      <c r="C32" s="124"/>
      <c r="D32" s="140"/>
      <c r="E32" s="141"/>
      <c r="F32" s="141"/>
      <c r="G32" s="142">
        <f t="shared" si="4"/>
        <v>0</v>
      </c>
      <c r="H32" s="143">
        <f t="shared" si="5"/>
        <v>0</v>
      </c>
      <c r="I32" s="190" t="s">
        <v>43</v>
      </c>
      <c r="J32" s="200">
        <f t="shared" si="2"/>
        <v>0</v>
      </c>
      <c r="K32" s="193" t="s">
        <v>28</v>
      </c>
      <c r="L32" s="125"/>
      <c r="M32" s="74"/>
      <c r="N32" s="216" t="str">
        <f t="shared" si="3"/>
        <v xml:space="preserve"> </v>
      </c>
    </row>
    <row r="33" spans="1:14" ht="45" customHeight="1" thickBot="1" x14ac:dyDescent="0.25">
      <c r="A33" s="122"/>
      <c r="B33" s="123" t="s">
        <v>100</v>
      </c>
      <c r="C33" s="124"/>
      <c r="D33" s="140"/>
      <c r="E33" s="141"/>
      <c r="F33" s="141"/>
      <c r="G33" s="142">
        <f t="shared" si="4"/>
        <v>0</v>
      </c>
      <c r="H33" s="143">
        <f t="shared" si="5"/>
        <v>0</v>
      </c>
      <c r="I33" s="191" t="s">
        <v>43</v>
      </c>
      <c r="J33" s="200">
        <f t="shared" si="2"/>
        <v>0</v>
      </c>
      <c r="K33" s="193" t="s">
        <v>28</v>
      </c>
      <c r="L33" s="127"/>
      <c r="M33" s="96"/>
      <c r="N33" s="216" t="str">
        <f t="shared" si="3"/>
        <v xml:space="preserve"> </v>
      </c>
    </row>
    <row r="34" spans="1:14" ht="45" customHeight="1" thickBot="1" x14ac:dyDescent="0.25">
      <c r="A34" s="385" t="s">
        <v>48</v>
      </c>
      <c r="B34" s="386"/>
      <c r="C34" s="387"/>
      <c r="D34" s="388"/>
      <c r="E34" s="389"/>
      <c r="F34" s="390"/>
      <c r="G34" s="144">
        <f>SUM(G11:G33)</f>
        <v>0</v>
      </c>
      <c r="H34" s="145">
        <f>SUM(H11:H33)</f>
        <v>0</v>
      </c>
      <c r="I34" s="192" t="s">
        <v>43</v>
      </c>
      <c r="J34" s="201">
        <f>SUM(J11:J33)</f>
        <v>0</v>
      </c>
      <c r="K34" s="194" t="s">
        <v>28</v>
      </c>
      <c r="L34" s="380"/>
      <c r="M34" s="381"/>
      <c r="N34" s="216"/>
    </row>
    <row r="35" spans="1:14" ht="27.75" customHeight="1" x14ac:dyDescent="0.2">
      <c r="A35" s="128"/>
      <c r="B35" s="128"/>
      <c r="C35" s="128"/>
      <c r="D35" s="129"/>
      <c r="E35" s="129"/>
      <c r="F35" s="129"/>
      <c r="G35" s="130"/>
      <c r="H35" s="129"/>
      <c r="I35" s="129"/>
      <c r="J35" s="131"/>
      <c r="K35" s="132"/>
      <c r="L35" s="133"/>
      <c r="M35" s="3"/>
    </row>
    <row r="36" spans="1:14" ht="20.149999999999999" customHeight="1" x14ac:dyDescent="0.2">
      <c r="A36" s="3"/>
      <c r="B36" s="3"/>
      <c r="C36" s="3"/>
      <c r="D36" s="3"/>
      <c r="E36" s="3"/>
      <c r="F36" s="3"/>
      <c r="G36" s="3"/>
      <c r="H36" s="3"/>
      <c r="I36" s="195" t="s">
        <v>115</v>
      </c>
      <c r="J36" s="136">
        <f>D6*H34</f>
        <v>0</v>
      </c>
      <c r="K36" s="3"/>
      <c r="L36" s="134"/>
      <c r="M36" s="3"/>
    </row>
    <row r="37" spans="1:14" ht="20.149999999999999" customHeight="1" x14ac:dyDescent="0.2">
      <c r="A37" s="3"/>
      <c r="B37" s="3"/>
      <c r="C37" s="3"/>
      <c r="D37" s="3"/>
      <c r="E37" s="3"/>
      <c r="F37" s="3"/>
      <c r="G37" s="3"/>
      <c r="H37" s="3"/>
      <c r="I37" s="3" t="s">
        <v>116</v>
      </c>
      <c r="J37" s="112">
        <f>J34-J36</f>
        <v>0</v>
      </c>
      <c r="K37" s="3"/>
      <c r="L37" s="134"/>
      <c r="M37" s="3"/>
    </row>
    <row r="38" spans="1:14" x14ac:dyDescent="0.2">
      <c r="A38" s="3"/>
      <c r="B38" s="3"/>
      <c r="C38" s="3"/>
      <c r="D38" s="3"/>
      <c r="E38" s="3"/>
      <c r="F38" s="3"/>
      <c r="G38" s="3"/>
      <c r="H38" s="3"/>
      <c r="I38" s="3"/>
      <c r="J38" s="3"/>
      <c r="K38" s="3"/>
      <c r="L38" s="134"/>
      <c r="M38" s="3"/>
    </row>
    <row r="39" spans="1:14" x14ac:dyDescent="0.2">
      <c r="A39" s="3"/>
      <c r="B39" s="3"/>
      <c r="C39" s="3"/>
      <c r="D39" s="3"/>
      <c r="E39" s="3"/>
      <c r="F39" s="3"/>
      <c r="G39" s="3"/>
      <c r="H39" s="3"/>
      <c r="I39" s="3"/>
      <c r="J39" s="3"/>
      <c r="K39" s="3"/>
      <c r="L39" s="134"/>
      <c r="M39" s="3"/>
    </row>
    <row r="40" spans="1:14" x14ac:dyDescent="0.2">
      <c r="A40" s="3"/>
      <c r="B40" s="3"/>
      <c r="C40" s="3"/>
      <c r="D40" s="3"/>
      <c r="E40" s="3"/>
      <c r="F40" s="3"/>
      <c r="G40" s="3"/>
      <c r="H40" s="3"/>
      <c r="I40" s="3"/>
      <c r="J40" s="3"/>
      <c r="K40" s="3"/>
      <c r="L40" s="134"/>
      <c r="M40" s="3"/>
    </row>
  </sheetData>
  <mergeCells count="16">
    <mergeCell ref="L34:M34"/>
    <mergeCell ref="C9:C10"/>
    <mergeCell ref="A4:C4"/>
    <mergeCell ref="A5:C5"/>
    <mergeCell ref="A6:C6"/>
    <mergeCell ref="D4:G4"/>
    <mergeCell ref="A34:C34"/>
    <mergeCell ref="D34:F34"/>
    <mergeCell ref="A2:M2"/>
    <mergeCell ref="M9:M10"/>
    <mergeCell ref="J9:K10"/>
    <mergeCell ref="D5:F5"/>
    <mergeCell ref="D9:H9"/>
    <mergeCell ref="H10:I10"/>
    <mergeCell ref="D6:E6"/>
    <mergeCell ref="A9:B10"/>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2019-12-26T09:54:19Z</cp:lastPrinted>
  <dcterms:created xsi:type="dcterms:W3CDTF">1997-01-08T22:48:59Z</dcterms:created>
  <dcterms:modified xsi:type="dcterms:W3CDTF">2021-09-26T22:55:07Z</dcterms:modified>
</cp:coreProperties>
</file>