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4310" windowHeight="11390" firstSheet="4" activeTab="7"/>
  </bookViews>
  <sheets>
    <sheet name="実績報告書" sheetId="14" r:id="rId1"/>
    <sheet name="付表1 事業経過・特記" sheetId="5" r:id="rId2"/>
    <sheet name="付表1 展示会実施報告" sheetId="11" r:id="rId3"/>
    <sheet name="付表1 ECサイト実施報告+販促費報告" sheetId="15" r:id="rId4"/>
    <sheet name="付表２" sheetId="19" r:id="rId5"/>
    <sheet name="付表2別紙1 展示会経費 (1)" sheetId="20" r:id="rId6"/>
    <sheet name="付表2別紙1 EC" sheetId="18" r:id="rId7"/>
    <sheet name="付表2別紙1 販促物経費" sheetId="3" r:id="rId8"/>
  </sheets>
  <definedNames>
    <definedName name="PR">'付表2別紙1 販促物経費'!$Z$7:$AB$7</definedName>
    <definedName name="_xlnm.Print_Area" localSheetId="0">実績報告書!$A$1:$Y$37</definedName>
    <definedName name="_xlnm.Print_Area" localSheetId="6">'付表2別紙1 EC'!$A$1:$J$16</definedName>
    <definedName name="_xlnm.Print_Area" localSheetId="5">'付表2別紙1 展示会経費 (1)'!$A$1:$J$47</definedName>
    <definedName name="_xlnm.Print_Area" localSheetId="7">'付表2別紙1 販促物経費'!$A$1:$J$50</definedName>
    <definedName name="オ" localSheetId="5">'付表2別紙1 展示会経費 (1)'!$AB$7:$AC$7</definedName>
    <definedName name="オ">#REF!</definedName>
    <definedName name="サ">'付表2別紙1 販促物経費'!$Z$8:$AA$8</definedName>
    <definedName name="印">'付表2別紙1 販促物経費'!$Z$6:$AC$6</definedName>
    <definedName name="広">'付表2別紙1 販促物経費'!$Z$9:$AB$9</definedName>
    <definedName name="材" localSheetId="5">'付表2別紙1 展示会経費 (1)'!$AB$8:$AF$8</definedName>
    <definedName name="材">#REF!</definedName>
    <definedName name="出" localSheetId="5">'付表2別紙1 展示会経費 (1)'!$AB$6:$AD$6</definedName>
    <definedName name="出">#REF!</definedName>
    <definedName name="送" localSheetId="5">'付表2別紙1 展示会経費 (1)'!$AB$9:$AD$9</definedName>
    <definedName name="送">#REF!</definedName>
    <definedName name="販促費">'付表2別紙1 販促物経費'!$Y$6:$Y$9</definedName>
    <definedName name="費用名" localSheetId="5">'付表2別紙1 展示会経費 (1)'!$AA$6:$AA$9</definedName>
    <definedName name="費用名">#REF!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0" i="3" l="1"/>
  <c r="J2" i="3" l="1"/>
  <c r="F7" i="18"/>
  <c r="C32" i="19" l="1"/>
  <c r="E32" i="19" s="1"/>
  <c r="E33" i="19" s="1"/>
  <c r="E31" i="19"/>
  <c r="C31" i="19"/>
  <c r="E30" i="19"/>
  <c r="C30" i="19"/>
  <c r="C29" i="19"/>
  <c r="E29" i="19" s="1"/>
  <c r="C25" i="19"/>
  <c r="E25" i="19" s="1"/>
  <c r="C24" i="19"/>
  <c r="E24" i="19" s="1"/>
  <c r="C23" i="19"/>
  <c r="E23" i="19" s="1"/>
  <c r="C22" i="19"/>
  <c r="E22" i="19" s="1"/>
  <c r="B16" i="19"/>
  <c r="E13" i="19"/>
  <c r="C27" i="19" s="1"/>
  <c r="C28" i="19" s="1"/>
  <c r="E28" i="19" s="1"/>
  <c r="F9" i="19"/>
  <c r="E9" i="19"/>
  <c r="D9" i="19"/>
  <c r="C9" i="19"/>
  <c r="B9" i="19"/>
  <c r="C26" i="19" l="1"/>
  <c r="C33" i="19"/>
  <c r="C34" i="19" l="1"/>
  <c r="E26" i="19"/>
  <c r="E34" i="19" s="1"/>
  <c r="F27" i="20" l="1"/>
  <c r="J46" i="20" l="1"/>
  <c r="J45" i="20"/>
  <c r="J44" i="20"/>
  <c r="J43" i="20"/>
  <c r="G42" i="20"/>
  <c r="F37" i="20"/>
  <c r="F32" i="20"/>
  <c r="F22" i="20"/>
  <c r="F17" i="20"/>
  <c r="F12" i="20"/>
  <c r="F9" i="20"/>
  <c r="F6" i="20"/>
  <c r="F42" i="20" l="1"/>
  <c r="J47" i="20"/>
  <c r="G11" i="18" l="1"/>
  <c r="J12" i="18" s="1"/>
  <c r="J13" i="18" s="1"/>
  <c r="F11" i="18"/>
  <c r="F10" i="3" l="1"/>
  <c r="F5" i="3"/>
  <c r="F15" i="3"/>
  <c r="J49" i="3"/>
  <c r="J48" i="3"/>
  <c r="J47" i="3"/>
  <c r="J46" i="3"/>
  <c r="G45" i="3" l="1"/>
  <c r="F35" i="3"/>
  <c r="F30" i="3"/>
  <c r="F25" i="3"/>
  <c r="F20" i="3"/>
  <c r="F45" i="3" l="1"/>
  <c r="J50" i="3"/>
</calcChain>
</file>

<file path=xl/sharedStrings.xml><?xml version="1.0" encoding="utf-8"?>
<sst xmlns="http://schemas.openxmlformats.org/spreadsheetml/2006/main" count="437" uniqueCount="196">
  <si>
    <t>見積</t>
    <rPh sb="0" eb="2">
      <t>ミツモリ</t>
    </rPh>
    <phoneticPr fontId="1"/>
  </si>
  <si>
    <t>契約</t>
    <rPh sb="0" eb="2">
      <t>ケイヤク</t>
    </rPh>
    <phoneticPr fontId="1"/>
  </si>
  <si>
    <t>請求</t>
    <rPh sb="0" eb="2">
      <t>セイキュウ</t>
    </rPh>
    <phoneticPr fontId="1"/>
  </si>
  <si>
    <t>支払</t>
    <rPh sb="0" eb="2">
      <t>シハラ</t>
    </rPh>
    <phoneticPr fontId="1"/>
  </si>
  <si>
    <t>対象経費</t>
    <rPh sb="0" eb="2">
      <t>タイショウ</t>
    </rPh>
    <rPh sb="2" eb="4">
      <t>ケイヒ</t>
    </rPh>
    <phoneticPr fontId="1"/>
  </si>
  <si>
    <t>対象外経費</t>
    <rPh sb="0" eb="2">
      <t>タイショウ</t>
    </rPh>
    <rPh sb="2" eb="3">
      <t>ガイ</t>
    </rPh>
    <rPh sb="3" eb="5">
      <t>ケイヒ</t>
    </rPh>
    <phoneticPr fontId="1"/>
  </si>
  <si>
    <t>内容</t>
    <rPh sb="0" eb="2">
      <t>ナイヨウ</t>
    </rPh>
    <phoneticPr fontId="1"/>
  </si>
  <si>
    <t>装飾委託費</t>
    <rPh sb="0" eb="2">
      <t>ソウショク</t>
    </rPh>
    <rPh sb="2" eb="4">
      <t>イタク</t>
    </rPh>
    <rPh sb="4" eb="5">
      <t>ヒ</t>
    </rPh>
    <phoneticPr fontId="1"/>
  </si>
  <si>
    <t>什器・備品リース</t>
    <rPh sb="0" eb="2">
      <t>ジュウキ</t>
    </rPh>
    <rPh sb="3" eb="5">
      <t>ビヒン</t>
    </rPh>
    <phoneticPr fontId="1"/>
  </si>
  <si>
    <t>電気工事・使用料</t>
    <rPh sb="0" eb="2">
      <t>デンキ</t>
    </rPh>
    <rPh sb="2" eb="4">
      <t>コウジ</t>
    </rPh>
    <rPh sb="5" eb="8">
      <t>シヨウリョウ</t>
    </rPh>
    <phoneticPr fontId="1"/>
  </si>
  <si>
    <t>往復</t>
    <rPh sb="0" eb="2">
      <t>オウフク</t>
    </rPh>
    <phoneticPr fontId="1"/>
  </si>
  <si>
    <t>新聞</t>
    <rPh sb="0" eb="2">
      <t>シンブン</t>
    </rPh>
    <phoneticPr fontId="1"/>
  </si>
  <si>
    <t>雑誌</t>
    <rPh sb="0" eb="2">
      <t>ザッシ</t>
    </rPh>
    <phoneticPr fontId="1"/>
  </si>
  <si>
    <t>新規</t>
    <rPh sb="0" eb="2">
      <t>シンキ</t>
    </rPh>
    <phoneticPr fontId="1"/>
  </si>
  <si>
    <t>出</t>
    <rPh sb="0" eb="1">
      <t>デ</t>
    </rPh>
    <phoneticPr fontId="1"/>
  </si>
  <si>
    <t>材</t>
    <rPh sb="0" eb="1">
      <t>ザイ</t>
    </rPh>
    <phoneticPr fontId="1"/>
  </si>
  <si>
    <t>送</t>
    <rPh sb="0" eb="1">
      <t>オク</t>
    </rPh>
    <phoneticPr fontId="1"/>
  </si>
  <si>
    <t>印</t>
    <rPh sb="0" eb="1">
      <t>イン</t>
    </rPh>
    <phoneticPr fontId="1"/>
  </si>
  <si>
    <t>PR</t>
    <phoneticPr fontId="1"/>
  </si>
  <si>
    <t>広</t>
    <rPh sb="0" eb="1">
      <t>ヒロシ</t>
    </rPh>
    <phoneticPr fontId="1"/>
  </si>
  <si>
    <t>委託先</t>
    <rPh sb="0" eb="3">
      <t>イタクサキ</t>
    </rPh>
    <phoneticPr fontId="1"/>
  </si>
  <si>
    <t>納品</t>
    <rPh sb="0" eb="2">
      <t>ノウヒン</t>
    </rPh>
    <phoneticPr fontId="1"/>
  </si>
  <si>
    <t>区分</t>
    <rPh sb="0" eb="2">
      <t>クブン</t>
    </rPh>
    <phoneticPr fontId="1"/>
  </si>
  <si>
    <t>～</t>
    <phoneticPr fontId="1"/>
  </si>
  <si>
    <t>往</t>
    <rPh sb="0" eb="1">
      <t>オウ</t>
    </rPh>
    <phoneticPr fontId="1"/>
  </si>
  <si>
    <t>復</t>
    <rPh sb="0" eb="1">
      <t>マタ</t>
    </rPh>
    <phoneticPr fontId="1"/>
  </si>
  <si>
    <t>送</t>
    <rPh sb="0" eb="1">
      <t>ソウ</t>
    </rPh>
    <phoneticPr fontId="1"/>
  </si>
  <si>
    <t>計</t>
    <rPh sb="0" eb="1">
      <t>ケイ</t>
    </rPh>
    <phoneticPr fontId="1"/>
  </si>
  <si>
    <t>経費区分</t>
    <rPh sb="0" eb="1">
      <t>キョウ</t>
    </rPh>
    <rPh sb="1" eb="2">
      <t>ヒ</t>
    </rPh>
    <rPh sb="2" eb="3">
      <t>ク</t>
    </rPh>
    <rPh sb="3" eb="4">
      <t>ブン</t>
    </rPh>
    <phoneticPr fontId="4"/>
  </si>
  <si>
    <t>出展小間料</t>
    <rPh sb="0" eb="2">
      <t>シュッテン</t>
    </rPh>
    <rPh sb="2" eb="4">
      <t>コマ</t>
    </rPh>
    <rPh sb="4" eb="5">
      <t>リョウ</t>
    </rPh>
    <phoneticPr fontId="4"/>
  </si>
  <si>
    <t>資　材　費</t>
    <rPh sb="0" eb="1">
      <t>シ</t>
    </rPh>
    <rPh sb="2" eb="3">
      <t>ザイ</t>
    </rPh>
    <rPh sb="4" eb="5">
      <t>ヒ</t>
    </rPh>
    <phoneticPr fontId="4"/>
  </si>
  <si>
    <t>販売促進費</t>
    <rPh sb="0" eb="2">
      <t>ハンバイ</t>
    </rPh>
    <rPh sb="2" eb="4">
      <t>ソクシン</t>
    </rPh>
    <rPh sb="4" eb="5">
      <t>ヒ</t>
    </rPh>
    <phoneticPr fontId="4"/>
  </si>
  <si>
    <t>助成対象経費</t>
    <rPh sb="0" eb="2">
      <t>ジョセイ</t>
    </rPh>
    <rPh sb="2" eb="4">
      <t>タイショウ</t>
    </rPh>
    <rPh sb="4" eb="6">
      <t>ケイヒ</t>
    </rPh>
    <phoneticPr fontId="1"/>
  </si>
  <si>
    <t>助成事業　実績報告書</t>
    <rPh sb="0" eb="2">
      <t>ジョセイ</t>
    </rPh>
    <rPh sb="2" eb="4">
      <t>ジギョウ</t>
    </rPh>
    <rPh sb="5" eb="7">
      <t>ジッセキ</t>
    </rPh>
    <rPh sb="7" eb="10">
      <t>ホウコクショ</t>
    </rPh>
    <phoneticPr fontId="1"/>
  </si>
  <si>
    <t>２．助成予定額</t>
    <rPh sb="2" eb="4">
      <t>ジョセイ</t>
    </rPh>
    <rPh sb="4" eb="6">
      <t>ヨテイ</t>
    </rPh>
    <rPh sb="6" eb="7">
      <t>ガク</t>
    </rPh>
    <phoneticPr fontId="1"/>
  </si>
  <si>
    <t>１．助成対象経費</t>
    <rPh sb="2" eb="4">
      <t>ジョセイ</t>
    </rPh>
    <rPh sb="4" eb="6">
      <t>タイショウ</t>
    </rPh>
    <rPh sb="6" eb="8">
      <t>ケイヒ</t>
    </rPh>
    <phoneticPr fontId="1"/>
  </si>
  <si>
    <t>３．変更後助成予定額</t>
    <rPh sb="2" eb="4">
      <t>ヘンコウ</t>
    </rPh>
    <rPh sb="4" eb="5">
      <t>ゴ</t>
    </rPh>
    <rPh sb="5" eb="7">
      <t>ジョセイ</t>
    </rPh>
    <rPh sb="7" eb="9">
      <t>ヨテイ</t>
    </rPh>
    <rPh sb="9" eb="10">
      <t>ガク</t>
    </rPh>
    <phoneticPr fontId="1"/>
  </si>
  <si>
    <t>４．助成事業実施内容及び成果</t>
    <rPh sb="2" eb="4">
      <t>ジョセイ</t>
    </rPh>
    <rPh sb="4" eb="6">
      <t>ジギョウ</t>
    </rPh>
    <rPh sb="6" eb="8">
      <t>ジッシ</t>
    </rPh>
    <rPh sb="8" eb="10">
      <t>ナイヨウ</t>
    </rPh>
    <rPh sb="10" eb="11">
      <t>オヨ</t>
    </rPh>
    <rPh sb="12" eb="14">
      <t>セイカ</t>
    </rPh>
    <phoneticPr fontId="1"/>
  </si>
  <si>
    <t>付表２「支払総括表」のとおり</t>
    <rPh sb="0" eb="2">
      <t>フヒョウ</t>
    </rPh>
    <rPh sb="4" eb="6">
      <t>シハラ</t>
    </rPh>
    <rPh sb="6" eb="9">
      <t>ソウカツヒョウ</t>
    </rPh>
    <phoneticPr fontId="1"/>
  </si>
  <si>
    <t>金</t>
    <rPh sb="0" eb="1">
      <t>キン</t>
    </rPh>
    <phoneticPr fontId="1"/>
  </si>
  <si>
    <t>円</t>
    <rPh sb="0" eb="1">
      <t>エン</t>
    </rPh>
    <phoneticPr fontId="1"/>
  </si>
  <si>
    <t>名刺獲得数</t>
    <rPh sb="0" eb="2">
      <t>メイシ</t>
    </rPh>
    <rPh sb="2" eb="5">
      <t>カクトクスウ</t>
    </rPh>
    <phoneticPr fontId="1"/>
  </si>
  <si>
    <t>出展形態</t>
    <rPh sb="0" eb="2">
      <t>シュッテン</t>
    </rPh>
    <rPh sb="2" eb="4">
      <t>ケイタイ</t>
    </rPh>
    <phoneticPr fontId="1"/>
  </si>
  <si>
    <t>枚</t>
    <rPh sb="0" eb="1">
      <t>マイ</t>
    </rPh>
    <phoneticPr fontId="1"/>
  </si>
  <si>
    <t>名</t>
    <rPh sb="0" eb="1">
      <t>メイ</t>
    </rPh>
    <phoneticPr fontId="1"/>
  </si>
  <si>
    <t>部</t>
    <rPh sb="0" eb="1">
      <t>ブ</t>
    </rPh>
    <phoneticPr fontId="1"/>
  </si>
  <si>
    <t>成果</t>
    <rPh sb="0" eb="2">
      <t>セイカ</t>
    </rPh>
    <phoneticPr fontId="1"/>
  </si>
  <si>
    <t>展示会名</t>
    <rPh sb="0" eb="3">
      <t>テンジカイ</t>
    </rPh>
    <rPh sb="3" eb="4">
      <t>メイ</t>
    </rPh>
    <phoneticPr fontId="1"/>
  </si>
  <si>
    <t>（１）事業全体の成果</t>
    <rPh sb="3" eb="5">
      <t>ジギョウ</t>
    </rPh>
    <rPh sb="5" eb="7">
      <t>ゼンタイ</t>
    </rPh>
    <rPh sb="8" eb="10">
      <t>セイカ</t>
    </rPh>
    <phoneticPr fontId="1"/>
  </si>
  <si>
    <t>国内１</t>
    <rPh sb="0" eb="2">
      <t>コクナイ</t>
    </rPh>
    <phoneticPr fontId="1"/>
  </si>
  <si>
    <t>国内２</t>
    <rPh sb="0" eb="2">
      <t>コクナイ</t>
    </rPh>
    <phoneticPr fontId="1"/>
  </si>
  <si>
    <t>国内３</t>
    <rPh sb="0" eb="2">
      <t>コクナイ</t>
    </rPh>
    <phoneticPr fontId="1"/>
  </si>
  <si>
    <t>国内４</t>
    <rPh sb="0" eb="2">
      <t>コクナイ</t>
    </rPh>
    <phoneticPr fontId="1"/>
  </si>
  <si>
    <t>海外</t>
    <rPh sb="0" eb="2">
      <t>カイガイ</t>
    </rPh>
    <phoneticPr fontId="1"/>
  </si>
  <si>
    <t>会期</t>
    <rPh sb="0" eb="2">
      <t>カイキ</t>
    </rPh>
    <phoneticPr fontId="1"/>
  </si>
  <si>
    <t>リアル</t>
    <phoneticPr fontId="1"/>
  </si>
  <si>
    <t>オンライン</t>
    <phoneticPr fontId="1"/>
  </si>
  <si>
    <t>会　場</t>
    <rPh sb="0" eb="1">
      <t>カイ</t>
    </rPh>
    <rPh sb="2" eb="3">
      <t>バ</t>
    </rPh>
    <phoneticPr fontId="1"/>
  </si>
  <si>
    <t>PR内容（商品）</t>
    <phoneticPr fontId="1"/>
  </si>
  <si>
    <t>成　果</t>
    <rPh sb="0" eb="1">
      <t>シゲル</t>
    </rPh>
    <rPh sb="2" eb="3">
      <t>ハテ</t>
    </rPh>
    <phoneticPr fontId="1"/>
  </si>
  <si>
    <t>反　省</t>
    <rPh sb="0" eb="1">
      <t>ハン</t>
    </rPh>
    <rPh sb="2" eb="3">
      <t>ショウ</t>
    </rPh>
    <phoneticPr fontId="1"/>
  </si>
  <si>
    <t>会場来場数</t>
    <rPh sb="0" eb="2">
      <t>カイジョウ</t>
    </rPh>
    <rPh sb="2" eb="4">
      <t>ライジョウ</t>
    </rPh>
    <rPh sb="4" eb="5">
      <t>スウ</t>
    </rPh>
    <phoneticPr fontId="1"/>
  </si>
  <si>
    <t>有望顧客数</t>
    <rPh sb="0" eb="2">
      <t>ユウボウ</t>
    </rPh>
    <rPh sb="2" eb="4">
      <t>コキャク</t>
    </rPh>
    <rPh sb="4" eb="5">
      <t>スウ</t>
    </rPh>
    <phoneticPr fontId="1"/>
  </si>
  <si>
    <t>チラシ配布数</t>
    <rPh sb="3" eb="5">
      <t>ハイフ</t>
    </rPh>
    <rPh sb="5" eb="6">
      <t>スウ</t>
    </rPh>
    <phoneticPr fontId="1"/>
  </si>
  <si>
    <t>ブース来場数</t>
    <rPh sb="3" eb="5">
      <t>ライジョウ</t>
    </rPh>
    <rPh sb="5" eb="6">
      <t>スウ</t>
    </rPh>
    <phoneticPr fontId="1"/>
  </si>
  <si>
    <t>（４）展示会出展報告</t>
    <phoneticPr fontId="1"/>
  </si>
  <si>
    <t>制作物</t>
    <rPh sb="0" eb="2">
      <t>セイサク</t>
    </rPh>
    <rPh sb="2" eb="3">
      <t>ブツ</t>
    </rPh>
    <phoneticPr fontId="1"/>
  </si>
  <si>
    <t>チラシ</t>
    <phoneticPr fontId="1"/>
  </si>
  <si>
    <t>パンフレット</t>
    <phoneticPr fontId="1"/>
  </si>
  <si>
    <t>種</t>
    <rPh sb="0" eb="1">
      <t>シュ</t>
    </rPh>
    <phoneticPr fontId="1"/>
  </si>
  <si>
    <t>会社案内</t>
    <rPh sb="0" eb="2">
      <t>カイシャ</t>
    </rPh>
    <rPh sb="2" eb="4">
      <t>アンナイ</t>
    </rPh>
    <phoneticPr fontId="1"/>
  </si>
  <si>
    <t>種類</t>
    <rPh sb="0" eb="2">
      <t>シュルイ</t>
    </rPh>
    <phoneticPr fontId="1"/>
  </si>
  <si>
    <t>制作総数</t>
    <rPh sb="0" eb="2">
      <t>セイサク</t>
    </rPh>
    <rPh sb="2" eb="4">
      <t>ソウスウ</t>
    </rPh>
    <phoneticPr fontId="1"/>
  </si>
  <si>
    <t>動画</t>
    <rPh sb="0" eb="2">
      <t>ドウガ</t>
    </rPh>
    <phoneticPr fontId="1"/>
  </si>
  <si>
    <t>尺（時間）</t>
    <rPh sb="0" eb="1">
      <t>シャク</t>
    </rPh>
    <rPh sb="2" eb="4">
      <t>ジカン</t>
    </rPh>
    <phoneticPr fontId="1"/>
  </si>
  <si>
    <t>分</t>
    <rPh sb="0" eb="1">
      <t>フン</t>
    </rPh>
    <phoneticPr fontId="1"/>
  </si>
  <si>
    <t>自社ウェブサイト</t>
    <rPh sb="0" eb="2">
      <t>ジシャ</t>
    </rPh>
    <phoneticPr fontId="1"/>
  </si>
  <si>
    <t>URL</t>
    <phoneticPr fontId="1"/>
  </si>
  <si>
    <t>展示会パンフ</t>
    <rPh sb="0" eb="3">
      <t>テンジカイ</t>
    </rPh>
    <phoneticPr fontId="1"/>
  </si>
  <si>
    <t>広告</t>
    <rPh sb="0" eb="2">
      <t>コウコク</t>
    </rPh>
    <phoneticPr fontId="1"/>
  </si>
  <si>
    <t>件数</t>
    <rPh sb="0" eb="2">
      <t>ケンスウ</t>
    </rPh>
    <phoneticPr fontId="1"/>
  </si>
  <si>
    <t>件</t>
    <rPh sb="0" eb="1">
      <t>ケン</t>
    </rPh>
    <phoneticPr fontId="1"/>
  </si>
  <si>
    <t>媒体名</t>
    <rPh sb="0" eb="2">
      <t>バイタイ</t>
    </rPh>
    <rPh sb="2" eb="3">
      <t>メイ</t>
    </rPh>
    <phoneticPr fontId="1"/>
  </si>
  <si>
    <t>（単位：円）</t>
    <phoneticPr fontId="1"/>
  </si>
  <si>
    <t>資材費</t>
    <rPh sb="0" eb="2">
      <t>シザイ</t>
    </rPh>
    <rPh sb="2" eb="3">
      <t>ヒ</t>
    </rPh>
    <phoneticPr fontId="1"/>
  </si>
  <si>
    <t>輸送費</t>
    <rPh sb="0" eb="3">
      <t>ユソウヒ</t>
    </rPh>
    <phoneticPr fontId="1"/>
  </si>
  <si>
    <t>広告掲載費</t>
    <rPh sb="0" eb="2">
      <t>コウコク</t>
    </rPh>
    <rPh sb="2" eb="4">
      <t>ケイサイ</t>
    </rPh>
    <rPh sb="4" eb="5">
      <t>ヒ</t>
    </rPh>
    <phoneticPr fontId="1"/>
  </si>
  <si>
    <t>展示会
参加費</t>
    <rPh sb="0" eb="3">
      <t>テンジカイ</t>
    </rPh>
    <rPh sb="4" eb="7">
      <t>サンカヒ</t>
    </rPh>
    <phoneticPr fontId="1"/>
  </si>
  <si>
    <t>編集費</t>
    <rPh sb="0" eb="2">
      <t>ヘンシュウ</t>
    </rPh>
    <rPh sb="2" eb="3">
      <t>ヒ</t>
    </rPh>
    <phoneticPr fontId="1"/>
  </si>
  <si>
    <t>単独(主催)</t>
    <rPh sb="0" eb="2">
      <t>タンドク</t>
    </rPh>
    <rPh sb="3" eb="5">
      <t>シュサイ</t>
    </rPh>
    <phoneticPr fontId="1"/>
  </si>
  <si>
    <t>パビリオン(主催)</t>
    <rPh sb="6" eb="8">
      <t>シュサイ</t>
    </rPh>
    <phoneticPr fontId="1"/>
  </si>
  <si>
    <t>パビリオン(公的機関)</t>
    <rPh sb="6" eb="8">
      <t>コウテキ</t>
    </rPh>
    <rPh sb="8" eb="10">
      <t>キカン</t>
    </rPh>
    <phoneticPr fontId="1"/>
  </si>
  <si>
    <t>オ</t>
    <phoneticPr fontId="1"/>
  </si>
  <si>
    <t>月</t>
    <rPh sb="0" eb="1">
      <t>ガツ</t>
    </rPh>
    <phoneticPr fontId="4"/>
  </si>
  <si>
    <t>公益財団法人東京都中小企業振興公社</t>
    <rPh sb="0" eb="2">
      <t>コウエキ</t>
    </rPh>
    <rPh sb="2" eb="4">
      <t>ザイダン</t>
    </rPh>
    <rPh sb="4" eb="6">
      <t>ホウジン</t>
    </rPh>
    <rPh sb="6" eb="9">
      <t>トウキョウト</t>
    </rPh>
    <rPh sb="9" eb="11">
      <t>チュウショウ</t>
    </rPh>
    <rPh sb="11" eb="13">
      <t>キギョウ</t>
    </rPh>
    <rPh sb="13" eb="15">
      <t>シンコウ</t>
    </rPh>
    <rPh sb="15" eb="16">
      <t>コウ</t>
    </rPh>
    <rPh sb="16" eb="17">
      <t>シャ</t>
    </rPh>
    <phoneticPr fontId="4"/>
  </si>
  <si>
    <t>理　事　長　　　殿</t>
    <rPh sb="0" eb="1">
      <t>リ</t>
    </rPh>
    <rPh sb="2" eb="3">
      <t>コト</t>
    </rPh>
    <rPh sb="4" eb="5">
      <t>チョウ</t>
    </rPh>
    <rPh sb="8" eb="9">
      <t>ドノ</t>
    </rPh>
    <phoneticPr fontId="4"/>
  </si>
  <si>
    <t>　　　　　</t>
    <phoneticPr fontId="4"/>
  </si>
  <si>
    <t>本店所在地</t>
    <rPh sb="0" eb="2">
      <t>ホンテン</t>
    </rPh>
    <rPh sb="2" eb="5">
      <t>ショザイチ</t>
    </rPh>
    <phoneticPr fontId="4"/>
  </si>
  <si>
    <t>名称</t>
    <rPh sb="0" eb="2">
      <t>メイショウ</t>
    </rPh>
    <phoneticPr fontId="4"/>
  </si>
  <si>
    <t>代表者</t>
    <rPh sb="0" eb="3">
      <t>ダイヒョウシャ</t>
    </rPh>
    <phoneticPr fontId="4"/>
  </si>
  <si>
    <t>（職）</t>
    <rPh sb="1" eb="2">
      <t>ショク</t>
    </rPh>
    <phoneticPr fontId="4"/>
  </si>
  <si>
    <t>（氏名）</t>
    <rPh sb="1" eb="3">
      <t>シメイ</t>
    </rPh>
    <phoneticPr fontId="4"/>
  </si>
  <si>
    <t>実印</t>
    <rPh sb="0" eb="2">
      <t>ジツイン</t>
    </rPh>
    <phoneticPr fontId="4"/>
  </si>
  <si>
    <t>電話番号</t>
    <rPh sb="0" eb="2">
      <t>デンワ</t>
    </rPh>
    <rPh sb="2" eb="4">
      <t>バンゴウ</t>
    </rPh>
    <phoneticPr fontId="4"/>
  </si>
  <si>
    <t>年</t>
    <rPh sb="0" eb="1">
      <t>ネン</t>
    </rPh>
    <phoneticPr fontId="1"/>
  </si>
  <si>
    <t>日付</t>
    <rPh sb="0" eb="1">
      <t>ニチ</t>
    </rPh>
    <rPh sb="1" eb="2">
      <t>ヅケ</t>
    </rPh>
    <phoneticPr fontId="4"/>
  </si>
  <si>
    <t>記</t>
    <rPh sb="0" eb="1">
      <t>キ</t>
    </rPh>
    <phoneticPr fontId="4"/>
  </si>
  <si>
    <t>２</t>
    <phoneticPr fontId="1"/>
  </si>
  <si>
    <t>助成事業実施報告書</t>
    <rPh sb="6" eb="8">
      <t>ホウコク</t>
    </rPh>
    <rPh sb="8" eb="9">
      <t>ショ</t>
    </rPh>
    <phoneticPr fontId="1"/>
  </si>
  <si>
    <t xml:space="preserve"> 付表１のとおり</t>
    <phoneticPr fontId="1"/>
  </si>
  <si>
    <t>３</t>
    <phoneticPr fontId="1"/>
  </si>
  <si>
    <t>助成事業支払総括表</t>
    <rPh sb="4" eb="6">
      <t>シハライ</t>
    </rPh>
    <rPh sb="6" eb="9">
      <t>ソウカツヒョウ</t>
    </rPh>
    <phoneticPr fontId="1"/>
  </si>
  <si>
    <t xml:space="preserve"> 付表２のとおり</t>
    <phoneticPr fontId="1"/>
  </si>
  <si>
    <t>提出書類</t>
    <rPh sb="0" eb="2">
      <t>テイシュツ</t>
    </rPh>
    <rPh sb="2" eb="4">
      <t>ショルイ</t>
    </rPh>
    <phoneticPr fontId="1"/>
  </si>
  <si>
    <t>　(１)　助成事業の実施に係る資料</t>
    <phoneticPr fontId="1"/>
  </si>
  <si>
    <t>　　　　報告書、写真、資料</t>
  </si>
  <si>
    <t>　(２)　助成事業の契約・支払に係る資料関係</t>
  </si>
  <si>
    <t>　　　　見積書、契約書、納品書、請求書、振込控、領収書等</t>
  </si>
  <si>
    <t>様式第８号（第12条関係）</t>
    <rPh sb="0" eb="2">
      <t>ヨウシキ</t>
    </rPh>
    <rPh sb="2" eb="3">
      <t>ダイ</t>
    </rPh>
    <rPh sb="4" eb="5">
      <t>ゴウ</t>
    </rPh>
    <rPh sb="6" eb="7">
      <t>ダイ</t>
    </rPh>
    <rPh sb="9" eb="10">
      <t>ジョウ</t>
    </rPh>
    <rPh sb="10" eb="12">
      <t>カンケイ</t>
    </rPh>
    <phoneticPr fontId="4"/>
  </si>
  <si>
    <t>号をもって交付決定の通知があった</t>
    <rPh sb="0" eb="1">
      <t>ゴウ</t>
    </rPh>
    <phoneticPr fontId="4"/>
  </si>
  <si>
    <t>助成事業が完了したので、下記のとおり報告します。</t>
    <rPh sb="5" eb="7">
      <t>カンリョウ</t>
    </rPh>
    <rPh sb="12" eb="14">
      <t>カキ</t>
    </rPh>
    <rPh sb="18" eb="20">
      <t>ホウコク</t>
    </rPh>
    <phoneticPr fontId="4"/>
  </si>
  <si>
    <t>様式第８号（付表１）</t>
    <rPh sb="0" eb="2">
      <t>ヨウシキ</t>
    </rPh>
    <rPh sb="2" eb="3">
      <t>ダイ</t>
    </rPh>
    <rPh sb="4" eb="5">
      <t>ゴウ</t>
    </rPh>
    <rPh sb="6" eb="8">
      <t>フヒョウ</t>
    </rPh>
    <phoneticPr fontId="1"/>
  </si>
  <si>
    <t>様式第８号（付表２）助成事業支払総括表（別紙１）</t>
    <rPh sb="0" eb="2">
      <t>ヨウシキ</t>
    </rPh>
    <rPh sb="2" eb="3">
      <t>ダイ</t>
    </rPh>
    <rPh sb="4" eb="5">
      <t>ゴウ</t>
    </rPh>
    <rPh sb="6" eb="8">
      <t>フヒョウ</t>
    </rPh>
    <rPh sb="10" eb="12">
      <t>ジョセイ</t>
    </rPh>
    <rPh sb="12" eb="14">
      <t>ジギョウ</t>
    </rPh>
    <rPh sb="14" eb="16">
      <t>シハラ</t>
    </rPh>
    <rPh sb="16" eb="19">
      <t>ソウカツヒョウ</t>
    </rPh>
    <rPh sb="20" eb="22">
      <t>ベッシ</t>
    </rPh>
    <phoneticPr fontId="1"/>
  </si>
  <si>
    <t>様式第８号（付表２）助成事業支払総括表（別紙１）</t>
    <rPh sb="20" eb="22">
      <t>ベッシ</t>
    </rPh>
    <phoneticPr fontId="1"/>
  </si>
  <si>
    <t>１</t>
    <phoneticPr fontId="1"/>
  </si>
  <si>
    <t>日</t>
    <rPh sb="0" eb="1">
      <t>ニチ</t>
    </rPh>
    <phoneticPr fontId="1"/>
  </si>
  <si>
    <t>月</t>
    <rPh sb="0" eb="1">
      <t>ガツ</t>
    </rPh>
    <phoneticPr fontId="1"/>
  </si>
  <si>
    <t>年</t>
    <rPh sb="0" eb="1">
      <t>ネン</t>
    </rPh>
    <phoneticPr fontId="1"/>
  </si>
  <si>
    <r>
      <t>経費合計</t>
    </r>
    <r>
      <rPr>
        <sz val="7"/>
        <color theme="1"/>
        <rFont val="游ゴシック Light"/>
        <family val="3"/>
        <charset val="128"/>
        <scheme val="major"/>
      </rPr>
      <t>（税込）</t>
    </r>
    <rPh sb="0" eb="2">
      <t>ケイヒ</t>
    </rPh>
    <rPh sb="2" eb="4">
      <t>ゴウケイ</t>
    </rPh>
    <phoneticPr fontId="1"/>
  </si>
  <si>
    <t>〒</t>
    <phoneticPr fontId="1"/>
  </si>
  <si>
    <t>リアル出展日</t>
    <rPh sb="3" eb="5">
      <t>シュッテン</t>
    </rPh>
    <rPh sb="5" eb="6">
      <t>ビ</t>
    </rPh>
    <phoneticPr fontId="1"/>
  </si>
  <si>
    <t>サ</t>
    <phoneticPr fontId="1"/>
  </si>
  <si>
    <t>（</t>
    <phoneticPr fontId="1"/>
  </si>
  <si>
    <t>）</t>
    <phoneticPr fontId="1"/>
  </si>
  <si>
    <t>支</t>
    <rPh sb="0" eb="1">
      <t>シ</t>
    </rPh>
    <phoneticPr fontId="1"/>
  </si>
  <si>
    <t>事業の経過</t>
    <rPh sb="0" eb="2">
      <t>ジギョウ</t>
    </rPh>
    <rPh sb="3" eb="5">
      <t>ケイカ</t>
    </rPh>
    <phoneticPr fontId="1"/>
  </si>
  <si>
    <t>ECモール名</t>
    <rPh sb="5" eb="6">
      <t>メイ</t>
    </rPh>
    <phoneticPr fontId="1"/>
  </si>
  <si>
    <t>出店名</t>
    <rPh sb="0" eb="2">
      <t>シュッテン</t>
    </rPh>
    <rPh sb="2" eb="3">
      <t>メイ</t>
    </rPh>
    <phoneticPr fontId="1"/>
  </si>
  <si>
    <t>契約先</t>
    <rPh sb="0" eb="3">
      <t>ケイヤクサキ</t>
    </rPh>
    <phoneticPr fontId="1"/>
  </si>
  <si>
    <t>登録日</t>
    <rPh sb="0" eb="2">
      <t>トウロク</t>
    </rPh>
    <rPh sb="2" eb="3">
      <t>ヒ</t>
    </rPh>
    <phoneticPr fontId="1"/>
  </si>
  <si>
    <t>ECモールURL</t>
    <phoneticPr fontId="1"/>
  </si>
  <si>
    <t>開店日</t>
    <rPh sb="0" eb="2">
      <t>カイテン</t>
    </rPh>
    <rPh sb="2" eb="3">
      <t>ヒ</t>
    </rPh>
    <phoneticPr fontId="1"/>
  </si>
  <si>
    <t>自社ページURL</t>
    <rPh sb="0" eb="2">
      <t>ジシャ</t>
    </rPh>
    <phoneticPr fontId="1"/>
  </si>
  <si>
    <t>出店商品</t>
    <rPh sb="0" eb="2">
      <t>シュッテン</t>
    </rPh>
    <rPh sb="2" eb="4">
      <t>ショウヒン</t>
    </rPh>
    <phoneticPr fontId="1"/>
  </si>
  <si>
    <t>（５）ECサイト出店報告</t>
    <rPh sb="8" eb="10">
      <t>シュッテン</t>
    </rPh>
    <rPh sb="10" eb="12">
      <t>ホウコク</t>
    </rPh>
    <phoneticPr fontId="1"/>
  </si>
  <si>
    <t>（６）販売促進 成果報告</t>
    <rPh sb="3" eb="5">
      <t>ハンバイ</t>
    </rPh>
    <rPh sb="5" eb="7">
      <t>ソクシン</t>
    </rPh>
    <rPh sb="8" eb="10">
      <t>セイカ</t>
    </rPh>
    <rPh sb="10" eb="12">
      <t>ホウコク</t>
    </rPh>
    <phoneticPr fontId="1"/>
  </si>
  <si>
    <t>自社サイト</t>
    <rPh sb="0" eb="2">
      <t>ジシャ</t>
    </rPh>
    <phoneticPr fontId="1"/>
  </si>
  <si>
    <t>販売促進費</t>
    <rPh sb="0" eb="2">
      <t>ハンバイ</t>
    </rPh>
    <rPh sb="2" eb="5">
      <t>ソクシンヒ</t>
    </rPh>
    <phoneticPr fontId="1"/>
  </si>
  <si>
    <t>印刷物制作費</t>
    <rPh sb="0" eb="3">
      <t>インサツブツ</t>
    </rPh>
    <rPh sb="3" eb="6">
      <t>セイサクヒ</t>
    </rPh>
    <phoneticPr fontId="1"/>
  </si>
  <si>
    <t>初期登録料</t>
    <rPh sb="0" eb="2">
      <t>ショキ</t>
    </rPh>
    <rPh sb="2" eb="5">
      <t>トウロクリョウ</t>
    </rPh>
    <phoneticPr fontId="1"/>
  </si>
  <si>
    <t>動画制作費</t>
    <rPh sb="0" eb="2">
      <t>ドウガ</t>
    </rPh>
    <rPh sb="2" eb="5">
      <t>セイサクヒ</t>
    </rPh>
    <phoneticPr fontId="1"/>
  </si>
  <si>
    <t>広告掲載費</t>
    <rPh sb="0" eb="2">
      <t>コウコク</t>
    </rPh>
    <rPh sb="2" eb="5">
      <t>ケイサイヒ</t>
    </rPh>
    <phoneticPr fontId="1"/>
  </si>
  <si>
    <t>自社サイト制作費</t>
    <rPh sb="0" eb="2">
      <t>ジシャ</t>
    </rPh>
    <rPh sb="5" eb="8">
      <t>セイサクヒ</t>
    </rPh>
    <phoneticPr fontId="1"/>
  </si>
  <si>
    <t>費用名</t>
    <rPh sb="0" eb="2">
      <t>ヒヨウ</t>
    </rPh>
    <rPh sb="2" eb="3">
      <t>メイ</t>
    </rPh>
    <phoneticPr fontId="1"/>
  </si>
  <si>
    <t>輸　送　費</t>
    <rPh sb="0" eb="1">
      <t>ユ</t>
    </rPh>
    <rPh sb="2" eb="3">
      <t>ソウ</t>
    </rPh>
    <rPh sb="4" eb="5">
      <t>ヒ</t>
    </rPh>
    <phoneticPr fontId="1"/>
  </si>
  <si>
    <t>小　計</t>
    <rPh sb="0" eb="1">
      <t>ショウ</t>
    </rPh>
    <rPh sb="2" eb="3">
      <t>ケイ</t>
    </rPh>
    <phoneticPr fontId="1"/>
  </si>
  <si>
    <t>ECサイト出店
初期登録費</t>
    <rPh sb="5" eb="7">
      <t>シュッテン</t>
    </rPh>
    <rPh sb="8" eb="10">
      <t>ショキ</t>
    </rPh>
    <rPh sb="10" eb="12">
      <t>トウロク</t>
    </rPh>
    <rPh sb="12" eb="13">
      <t>ヒ</t>
    </rPh>
    <phoneticPr fontId="1"/>
  </si>
  <si>
    <t>費用名</t>
    <rPh sb="0" eb="3">
      <t>ヒヨウメイ</t>
    </rPh>
    <phoneticPr fontId="1"/>
  </si>
  <si>
    <t>オンライン出展日</t>
    <rPh sb="5" eb="7">
      <t>シュッテン</t>
    </rPh>
    <rPh sb="7" eb="8">
      <t>ビ</t>
    </rPh>
    <phoneticPr fontId="1"/>
  </si>
  <si>
    <t>オンライン出展料</t>
    <rPh sb="5" eb="8">
      <t>シュッテンリョウ</t>
    </rPh>
    <phoneticPr fontId="1"/>
  </si>
  <si>
    <t>EC</t>
    <phoneticPr fontId="1"/>
  </si>
  <si>
    <t>区分</t>
    <rPh sb="0" eb="2">
      <t>クブン</t>
    </rPh>
    <phoneticPr fontId="1"/>
  </si>
  <si>
    <t>モール名</t>
    <rPh sb="3" eb="4">
      <t>メイ</t>
    </rPh>
    <phoneticPr fontId="1"/>
  </si>
  <si>
    <t>初期登録料</t>
    <rPh sb="0" eb="2">
      <t>ショキ</t>
    </rPh>
    <rPh sb="2" eb="4">
      <t>トウロク</t>
    </rPh>
    <rPh sb="4" eb="5">
      <t>リョウ</t>
    </rPh>
    <phoneticPr fontId="1"/>
  </si>
  <si>
    <t>ＥＣ</t>
    <phoneticPr fontId="1"/>
  </si>
  <si>
    <t>印刷</t>
    <rPh sb="0" eb="2">
      <t>インサツ</t>
    </rPh>
    <phoneticPr fontId="1"/>
  </si>
  <si>
    <t>ECサイト出店初期登録費</t>
    <rPh sb="5" eb="7">
      <t>シュッテン</t>
    </rPh>
    <rPh sb="7" eb="9">
      <t>ショキ</t>
    </rPh>
    <rPh sb="9" eb="11">
      <t>トウロク</t>
    </rPh>
    <rPh sb="11" eb="12">
      <t>ヒ</t>
    </rPh>
    <phoneticPr fontId="1"/>
  </si>
  <si>
    <t>助成対象期間</t>
    <phoneticPr fontId="1"/>
  </si>
  <si>
    <t>販売促進費</t>
    <rPh sb="0" eb="2">
      <t>ハンバイ</t>
    </rPh>
    <rPh sb="2" eb="4">
      <t>ソクシン</t>
    </rPh>
    <rPh sb="4" eb="5">
      <t>ヒ</t>
    </rPh>
    <phoneticPr fontId="1"/>
  </si>
  <si>
    <t>～</t>
    <phoneticPr fontId="1"/>
  </si>
  <si>
    <t>動画制作</t>
    <rPh sb="0" eb="2">
      <t>ドウガ</t>
    </rPh>
    <rPh sb="2" eb="4">
      <t>セイサク</t>
    </rPh>
    <phoneticPr fontId="1"/>
  </si>
  <si>
    <t>（２）事業の経過</t>
    <phoneticPr fontId="1"/>
  </si>
  <si>
    <t>（３）特記事項</t>
    <phoneticPr fontId="1"/>
  </si>
  <si>
    <t>出展料</t>
    <rPh sb="0" eb="2">
      <t>シュッテン</t>
    </rPh>
    <rPh sb="2" eb="3">
      <t>リョウ</t>
    </rPh>
    <phoneticPr fontId="1"/>
  </si>
  <si>
    <t>オンライン出展</t>
    <rPh sb="5" eb="7">
      <t>シュッテン</t>
    </rPh>
    <phoneticPr fontId="1"/>
  </si>
  <si>
    <t>合　　　　計　　　</t>
    <rPh sb="0" eb="1">
      <t>ゴウ</t>
    </rPh>
    <rPh sb="5" eb="6">
      <t>ケイ</t>
    </rPh>
    <phoneticPr fontId="4"/>
  </si>
  <si>
    <t>ポスター・パネル</t>
    <phoneticPr fontId="1"/>
  </si>
  <si>
    <t>撮影費＋編集費</t>
    <rPh sb="0" eb="2">
      <t>サツエイ</t>
    </rPh>
    <rPh sb="2" eb="3">
      <t>ヒ</t>
    </rPh>
    <rPh sb="4" eb="6">
      <t>ヘンシュウ</t>
    </rPh>
    <rPh sb="6" eb="7">
      <t>ヒ</t>
    </rPh>
    <phoneticPr fontId="1"/>
  </si>
  <si>
    <t>一新</t>
    <rPh sb="0" eb="2">
      <t>イッシン</t>
    </rPh>
    <phoneticPr fontId="1"/>
  </si>
  <si>
    <t>展示会ガイド</t>
    <rPh sb="0" eb="3">
      <t>テンジカイ</t>
    </rPh>
    <phoneticPr fontId="1"/>
  </si>
  <si>
    <t>デザイン費</t>
    <rPh sb="4" eb="5">
      <t>ヒ</t>
    </rPh>
    <phoneticPr fontId="1"/>
  </si>
  <si>
    <t>印刷費</t>
    <rPh sb="0" eb="2">
      <t>インサツ</t>
    </rPh>
    <rPh sb="2" eb="3">
      <t>ヒ</t>
    </rPh>
    <phoneticPr fontId="1"/>
  </si>
  <si>
    <t>販促費</t>
    <rPh sb="0" eb="2">
      <t>ハンソク</t>
    </rPh>
    <rPh sb="2" eb="3">
      <t>ヒ</t>
    </rPh>
    <phoneticPr fontId="1"/>
  </si>
  <si>
    <t>撮影費</t>
    <rPh sb="0" eb="2">
      <t>サツエイ</t>
    </rPh>
    <rPh sb="2" eb="3">
      <t>ヒ</t>
    </rPh>
    <phoneticPr fontId="1"/>
  </si>
  <si>
    <t>様式第８号（付表２）</t>
    <rPh sb="0" eb="2">
      <t>ヨウシキ</t>
    </rPh>
    <rPh sb="2" eb="3">
      <t>ダイ</t>
    </rPh>
    <rPh sb="4" eb="5">
      <t>ゴウ</t>
    </rPh>
    <rPh sb="6" eb="8">
      <t>フヒョウ</t>
    </rPh>
    <phoneticPr fontId="1"/>
  </si>
  <si>
    <t>助成事業支払総括表</t>
    <rPh sb="0" eb="2">
      <t>ジョセイ</t>
    </rPh>
    <rPh sb="2" eb="4">
      <t>ジギョウ</t>
    </rPh>
    <rPh sb="4" eb="6">
      <t>シハライ</t>
    </rPh>
    <rPh sb="6" eb="9">
      <t>ソウカツヒョウ</t>
    </rPh>
    <phoneticPr fontId="1"/>
  </si>
  <si>
    <t>主催者パッケージ</t>
    <rPh sb="0" eb="3">
      <t>シュサイシャ</t>
    </rPh>
    <phoneticPr fontId="1"/>
  </si>
  <si>
    <t>デザイン費＋印刷費</t>
    <rPh sb="4" eb="5">
      <t>ヒ</t>
    </rPh>
    <phoneticPr fontId="1"/>
  </si>
  <si>
    <r>
      <t>経費合計</t>
    </r>
    <r>
      <rPr>
        <sz val="7"/>
        <rFont val="游ゴシック"/>
        <family val="3"/>
        <charset val="128"/>
        <scheme val="minor"/>
      </rPr>
      <t>（税込）</t>
    </r>
    <rPh sb="0" eb="2">
      <t>ケイヒ</t>
    </rPh>
    <rPh sb="2" eb="4">
      <t>ゴウケイ</t>
    </rPh>
    <rPh sb="5" eb="7">
      <t>ゼイコ</t>
    </rPh>
    <phoneticPr fontId="1"/>
  </si>
  <si>
    <t>助成率：</t>
    <rPh sb="0" eb="2">
      <t>ジョセイ</t>
    </rPh>
    <rPh sb="2" eb="3">
      <t>リツ</t>
    </rPh>
    <phoneticPr fontId="1"/>
  </si>
  <si>
    <t>助成金交付申請額</t>
    <rPh sb="0" eb="3">
      <t>ジョセイキン</t>
    </rPh>
    <rPh sb="3" eb="5">
      <t>コウフ</t>
    </rPh>
    <rPh sb="5" eb="8">
      <t>シンセイガク</t>
    </rPh>
    <phoneticPr fontId="1"/>
  </si>
  <si>
    <t>※電子申請の場合は押印不要</t>
    <phoneticPr fontId="1"/>
  </si>
  <si>
    <t>※</t>
    <phoneticPr fontId="1"/>
  </si>
  <si>
    <t>別紙１を転記して下さい</t>
    <rPh sb="0" eb="2">
      <t>ベッシ</t>
    </rPh>
    <rPh sb="4" eb="6">
      <t>テンキ</t>
    </rPh>
    <rPh sb="8" eb="9">
      <t>クダ</t>
    </rPh>
    <phoneticPr fontId="1"/>
  </si>
  <si>
    <t>令和４年度 展示会出展助成事業　実績報告書</t>
    <rPh sb="0" eb="2">
      <t>レイワ</t>
    </rPh>
    <rPh sb="3" eb="5">
      <t>ネンド</t>
    </rPh>
    <rPh sb="6" eb="9">
      <t>テンジカイ</t>
    </rPh>
    <rPh sb="9" eb="11">
      <t>シュッテン</t>
    </rPh>
    <rPh sb="11" eb="13">
      <t>ジョセイ</t>
    </rPh>
    <rPh sb="16" eb="18">
      <t>ジッセキ</t>
    </rPh>
    <rPh sb="18" eb="21">
      <t>ホウコクショ</t>
    </rPh>
    <phoneticPr fontId="1"/>
  </si>
  <si>
    <t>４東中企助第</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</si>
</sst>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00"/>
    <numFmt numFmtId="177" formatCode="[DBNum3][$-411]#,##0"/>
    <numFmt numFmtId="178" formatCode="0_);[Red]\(0\)"/>
    <numFmt numFmtId="179" formatCode="[$-F800]dddd\,\ mmmm\ dd\,\ yyyy"/>
  </numFmts>
  <fonts count="53"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11"/>
      <color theme="1"/>
      <name val="游ゴシック"/>
      <family val="2"/>
      <scheme val="minor"/>
    </font>
    <font>
      <sz val="11"/>
      <color theme="1"/>
      <name val="游明朝"/>
      <family val="1"/>
      <charset val="128"/>
    </font>
    <font>
      <sz val="10.5"/>
      <color rgb="FF262626"/>
      <name val="游明朝"/>
      <family val="1"/>
      <charset val="128"/>
    </font>
    <font>
      <sz val="10"/>
      <color theme="1"/>
      <name val="游明朝"/>
      <family val="1"/>
      <charset val="128"/>
    </font>
    <font>
      <sz val="10.5"/>
      <name val="游明朝"/>
      <family val="1"/>
      <charset val="128"/>
    </font>
    <font>
      <sz val="9"/>
      <color theme="1"/>
      <name val="游明朝"/>
      <family val="1"/>
      <charset val="128"/>
    </font>
    <font>
      <sz val="9"/>
      <name val="游明朝"/>
      <family val="1"/>
      <charset val="128"/>
    </font>
    <font>
      <b/>
      <sz val="14"/>
      <name val="游明朝"/>
      <family val="1"/>
      <charset val="128"/>
    </font>
    <font>
      <sz val="11"/>
      <color theme="1"/>
      <name val="游ゴシック Light"/>
      <family val="3"/>
      <charset val="128"/>
      <scheme val="major"/>
    </font>
    <font>
      <sz val="9"/>
      <color theme="1"/>
      <name val="游ゴシック Light"/>
      <family val="3"/>
      <charset val="128"/>
      <scheme val="major"/>
    </font>
    <font>
      <sz val="7"/>
      <color theme="1"/>
      <name val="游ゴシック Light"/>
      <family val="3"/>
      <charset val="128"/>
      <scheme val="major"/>
    </font>
    <font>
      <sz val="11"/>
      <color theme="1"/>
      <name val="游ゴシック"/>
      <family val="3"/>
      <charset val="128"/>
      <scheme val="minor"/>
    </font>
    <font>
      <sz val="9"/>
      <color theme="1"/>
      <name val="游ゴシック"/>
      <family val="3"/>
      <charset val="128"/>
      <scheme val="minor"/>
    </font>
    <font>
      <sz val="8"/>
      <color theme="1"/>
      <name val="游ゴシック Light"/>
      <family val="3"/>
      <charset val="128"/>
      <scheme val="major"/>
    </font>
    <font>
      <sz val="9"/>
      <name val="游ゴシック Light"/>
      <family val="3"/>
      <charset val="128"/>
      <scheme val="major"/>
    </font>
    <font>
      <sz val="10.5"/>
      <color theme="1"/>
      <name val="游明朝"/>
      <family val="1"/>
      <charset val="128"/>
    </font>
    <font>
      <b/>
      <sz val="10.5"/>
      <name val="游明朝"/>
      <family val="1"/>
      <charset val="128"/>
    </font>
    <font>
      <b/>
      <sz val="14"/>
      <color theme="1"/>
      <name val="游明朝"/>
      <family val="1"/>
      <charset val="128"/>
    </font>
    <font>
      <b/>
      <sz val="10.5"/>
      <color theme="1"/>
      <name val="游明朝"/>
      <family val="1"/>
      <charset val="128"/>
    </font>
    <font>
      <sz val="11"/>
      <color theme="1"/>
      <name val="游ゴシック Light"/>
      <family val="3"/>
      <charset val="128"/>
    </font>
    <font>
      <sz val="14"/>
      <color theme="1"/>
      <name val="游明朝"/>
      <family val="1"/>
      <charset val="128"/>
    </font>
    <font>
      <sz val="8"/>
      <color theme="1"/>
      <name val="游ゴシック"/>
      <family val="2"/>
      <charset val="128"/>
      <scheme val="minor"/>
    </font>
    <font>
      <sz val="11"/>
      <name val="ＭＳ 明朝"/>
      <family val="1"/>
      <charset val="128"/>
    </font>
    <font>
      <sz val="9"/>
      <color theme="1"/>
      <name val="游ゴシック"/>
      <family val="2"/>
      <charset val="128"/>
      <scheme val="minor"/>
    </font>
    <font>
      <sz val="9"/>
      <color rgb="FFFF0000"/>
      <name val="游ゴシック"/>
      <family val="2"/>
      <charset val="128"/>
      <scheme val="minor"/>
    </font>
    <font>
      <b/>
      <sz val="14"/>
      <name val="ＭＳ ゴシック"/>
      <family val="3"/>
      <charset val="128"/>
    </font>
    <font>
      <sz val="12"/>
      <name val="游ゴシック"/>
      <family val="3"/>
      <charset val="128"/>
      <scheme val="minor"/>
    </font>
    <font>
      <sz val="14"/>
      <name val="游ゴシック"/>
      <family val="3"/>
      <charset val="128"/>
      <scheme val="minor"/>
    </font>
    <font>
      <sz val="11"/>
      <name val="游ゴシック"/>
      <family val="3"/>
      <charset val="128"/>
      <scheme val="minor"/>
    </font>
    <font>
      <sz val="8"/>
      <color theme="1"/>
      <name val="游ゴシック"/>
      <family val="3"/>
      <charset val="128"/>
      <scheme val="minor"/>
    </font>
    <font>
      <sz val="10"/>
      <name val="游ゴシック"/>
      <family val="3"/>
      <charset val="128"/>
      <scheme val="minor"/>
    </font>
    <font>
      <sz val="9"/>
      <name val="游ゴシック"/>
      <family val="3"/>
      <charset val="128"/>
      <scheme val="minor"/>
    </font>
    <font>
      <sz val="10"/>
      <name val="游ゴシック"/>
      <family val="3"/>
      <charset val="128"/>
    </font>
    <font>
      <sz val="8"/>
      <name val="游ゴシック"/>
      <family val="3"/>
      <charset val="128"/>
      <scheme val="minor"/>
    </font>
    <font>
      <b/>
      <sz val="11"/>
      <color theme="1"/>
      <name val="游ゴシック Light"/>
      <family val="3"/>
      <charset val="128"/>
    </font>
    <font>
      <b/>
      <sz val="11"/>
      <color theme="1"/>
      <name val="游明朝"/>
      <family val="1"/>
      <charset val="128"/>
    </font>
    <font>
      <sz val="9"/>
      <color theme="1"/>
      <name val="游ゴシック Light"/>
      <family val="3"/>
      <charset val="128"/>
    </font>
    <font>
      <sz val="11"/>
      <name val="游明朝"/>
      <family val="1"/>
      <charset val="128"/>
    </font>
    <font>
      <sz val="14"/>
      <color theme="0" tint="-0.34998626667073579"/>
      <name val="游明朝"/>
      <family val="1"/>
      <charset val="128"/>
    </font>
    <font>
      <u/>
      <sz val="11"/>
      <color theme="10"/>
      <name val="游ゴシック"/>
      <family val="2"/>
      <charset val="128"/>
      <scheme val="minor"/>
    </font>
    <font>
      <sz val="11"/>
      <name val="游ゴシック Light"/>
      <family val="3"/>
      <charset val="128"/>
      <scheme val="major"/>
    </font>
    <font>
      <sz val="7"/>
      <name val="游ゴシック"/>
      <family val="3"/>
      <charset val="128"/>
      <scheme val="minor"/>
    </font>
    <font>
      <b/>
      <sz val="11"/>
      <name val="游ゴシック"/>
      <family val="3"/>
      <charset val="128"/>
    </font>
    <font>
      <sz val="8"/>
      <name val="游ゴシック Light"/>
      <family val="3"/>
      <charset val="128"/>
      <scheme val="major"/>
    </font>
    <font>
      <sz val="11"/>
      <name val="游ゴシック Light"/>
      <family val="3"/>
      <charset val="128"/>
    </font>
    <font>
      <b/>
      <sz val="11"/>
      <color theme="1"/>
      <name val="游ゴシック Light"/>
      <family val="3"/>
      <charset val="128"/>
      <scheme val="major"/>
    </font>
    <font>
      <sz val="11"/>
      <color rgb="FFFF0000"/>
      <name val="游ゴシック"/>
      <family val="2"/>
      <charset val="128"/>
      <scheme val="minor"/>
    </font>
    <font>
      <sz val="10.5"/>
      <color rgb="FFFF0000"/>
      <name val="游明朝"/>
      <family val="1"/>
      <charset val="128"/>
    </font>
  </fonts>
  <fills count="9">
    <fill>
      <patternFill patternType="none"/>
    </fill>
    <fill>
      <patternFill patternType="gray125"/>
    </fill>
    <fill>
      <patternFill patternType="solid">
        <fgColor theme="9" tint="0.79998168889431442"/>
        <bgColor indexed="64"/>
      </patternFill>
    </fill>
    <fill>
      <patternFill patternType="solid">
        <fgColor rgb="FFFFFFCC"/>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4" tint="0.79998168889431442"/>
        <bgColor indexed="64"/>
      </patternFill>
    </fill>
  </fills>
  <borders count="10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right style="hair">
        <color indexed="64"/>
      </right>
      <top style="double">
        <color indexed="64"/>
      </top>
      <bottom style="thin">
        <color indexed="64"/>
      </bottom>
      <diagonal/>
    </border>
    <border>
      <left style="hair">
        <color indexed="64"/>
      </left>
      <right style="thin">
        <color indexed="64"/>
      </right>
      <top style="double">
        <color indexed="64"/>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style="hair">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hair">
        <color indexed="64"/>
      </left>
      <right/>
      <top/>
      <bottom style="thin">
        <color indexed="64"/>
      </bottom>
      <diagonal/>
    </border>
    <border>
      <left style="hair">
        <color indexed="64"/>
      </left>
      <right/>
      <top style="thin">
        <color indexed="64"/>
      </top>
      <bottom style="double">
        <color indexed="64"/>
      </bottom>
      <diagonal/>
    </border>
    <border>
      <left style="hair">
        <color indexed="64"/>
      </left>
      <right/>
      <top style="hair">
        <color indexed="64"/>
      </top>
      <bottom style="hair">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hair">
        <color indexed="64"/>
      </left>
      <right/>
      <top style="double">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thin">
        <color indexed="64"/>
      </left>
      <right style="hair">
        <color indexed="64"/>
      </right>
      <top style="double">
        <color indexed="64"/>
      </top>
      <bottom/>
      <diagonal/>
    </border>
    <border>
      <left style="hair">
        <color indexed="64"/>
      </left>
      <right style="thin">
        <color indexed="64"/>
      </right>
      <top style="double">
        <color indexed="64"/>
      </top>
      <bottom/>
      <diagonal/>
    </border>
    <border>
      <left style="hair">
        <color indexed="64"/>
      </left>
      <right style="hair">
        <color indexed="64"/>
      </right>
      <top/>
      <bottom/>
      <diagonal/>
    </border>
    <border>
      <left style="hair">
        <color indexed="64"/>
      </left>
      <right style="thin">
        <color indexed="64"/>
      </right>
      <top style="hair">
        <color indexed="64"/>
      </top>
      <bottom style="thin">
        <color indexed="64"/>
      </bottom>
      <diagonal/>
    </border>
    <border>
      <left style="hair">
        <color indexed="64"/>
      </left>
      <right/>
      <top style="thin">
        <color indexed="64"/>
      </top>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double">
        <color indexed="64"/>
      </bottom>
      <diagonal/>
    </border>
    <border>
      <left style="hair">
        <color indexed="64"/>
      </left>
      <right style="hair">
        <color indexed="64"/>
      </right>
      <top style="thin">
        <color indexed="64"/>
      </top>
      <bottom style="double">
        <color indexed="64"/>
      </bottom>
      <diagonal/>
    </border>
    <border>
      <left style="thin">
        <color indexed="64"/>
      </left>
      <right/>
      <top style="double">
        <color indexed="64"/>
      </top>
      <bottom/>
      <diagonal/>
    </border>
    <border>
      <left style="hair">
        <color indexed="64"/>
      </left>
      <right/>
      <top style="double">
        <color indexed="64"/>
      </top>
      <bottom/>
      <diagonal/>
    </border>
    <border>
      <left/>
      <right style="thin">
        <color indexed="64"/>
      </right>
      <top style="double">
        <color indexed="64"/>
      </top>
      <bottom/>
      <diagonal/>
    </border>
    <border>
      <left/>
      <right/>
      <top style="thin">
        <color indexed="64"/>
      </top>
      <bottom style="double">
        <color indexed="64"/>
      </bottom>
      <diagonal/>
    </border>
    <border>
      <left style="hair">
        <color indexed="64"/>
      </left>
      <right/>
      <top style="thin">
        <color theme="1"/>
      </top>
      <bottom style="double">
        <color indexed="64"/>
      </bottom>
      <diagonal/>
    </border>
    <border>
      <left/>
      <right style="thin">
        <color indexed="64"/>
      </right>
      <top style="thin">
        <color theme="1"/>
      </top>
      <bottom style="double">
        <color indexed="64"/>
      </bottom>
      <diagonal/>
    </border>
    <border>
      <left style="thin">
        <color indexed="64"/>
      </left>
      <right/>
      <top style="thin">
        <color theme="1"/>
      </top>
      <bottom style="double">
        <color indexed="64"/>
      </bottom>
      <diagonal/>
    </border>
    <border>
      <left style="thin">
        <color indexed="64"/>
      </left>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thin">
        <color indexed="64"/>
      </left>
      <right style="medium">
        <color indexed="64"/>
      </right>
      <top/>
      <bottom/>
      <diagonal/>
    </border>
    <border>
      <left/>
      <right style="thin">
        <color indexed="64"/>
      </right>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top style="thin">
        <color indexed="64"/>
      </top>
      <bottom style="hair">
        <color indexed="64"/>
      </bottom>
      <diagonal/>
    </border>
  </borders>
  <cellStyleXfs count="5">
    <xf numFmtId="0" fontId="0" fillId="0" borderId="0">
      <alignment vertical="center"/>
    </xf>
    <xf numFmtId="38" fontId="2" fillId="0" borderId="0" applyFont="0" applyFill="0" applyBorder="0" applyAlignment="0" applyProtection="0">
      <alignment vertical="center"/>
    </xf>
    <xf numFmtId="0" fontId="3" fillId="0" borderId="0"/>
    <xf numFmtId="0" fontId="5" fillId="0" borderId="0"/>
    <xf numFmtId="0" fontId="44" fillId="0" borderId="0" applyNumberFormat="0" applyFill="0" applyBorder="0" applyAlignment="0" applyProtection="0">
      <alignment vertical="center"/>
    </xf>
  </cellStyleXfs>
  <cellXfs count="561">
    <xf numFmtId="0" fontId="0" fillId="0" borderId="0" xfId="0">
      <alignment vertical="center"/>
    </xf>
    <xf numFmtId="0" fontId="6" fillId="0" borderId="0" xfId="0" applyFont="1">
      <alignment vertical="center"/>
    </xf>
    <xf numFmtId="0" fontId="9" fillId="0" borderId="0" xfId="0" applyFont="1" applyFill="1" applyAlignment="1">
      <alignment horizontal="left" vertical="center"/>
    </xf>
    <xf numFmtId="0" fontId="9" fillId="0" borderId="0" xfId="0" applyFont="1" applyFill="1" applyAlignment="1">
      <alignment vertical="center"/>
    </xf>
    <xf numFmtId="0" fontId="6" fillId="0" borderId="0" xfId="0" applyFont="1" applyAlignment="1">
      <alignment horizontal="center" vertical="center"/>
    </xf>
    <xf numFmtId="0" fontId="6" fillId="0" borderId="0" xfId="0" applyFont="1" applyAlignment="1">
      <alignment vertical="center"/>
    </xf>
    <xf numFmtId="0" fontId="8" fillId="0" borderId="50" xfId="0" applyFont="1" applyBorder="1" applyAlignment="1">
      <alignment horizontal="center" vertical="center"/>
    </xf>
    <xf numFmtId="0" fontId="6" fillId="0" borderId="50" xfId="0" applyFont="1" applyBorder="1" applyAlignment="1">
      <alignment horizontal="center" vertical="center"/>
    </xf>
    <xf numFmtId="0" fontId="10" fillId="0" borderId="0" xfId="0" applyFont="1">
      <alignment vertical="center"/>
    </xf>
    <xf numFmtId="0" fontId="10" fillId="0" borderId="30" xfId="0" applyFont="1" applyBorder="1" applyAlignment="1">
      <alignment horizontal="center" vertical="center"/>
    </xf>
    <xf numFmtId="0" fontId="10" fillId="0" borderId="30" xfId="0" applyFont="1" applyBorder="1" applyAlignment="1">
      <alignment vertical="center"/>
    </xf>
    <xf numFmtId="0" fontId="10" fillId="0" borderId="30" xfId="0" applyFont="1" applyFill="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center" vertical="center" shrinkToFit="1"/>
    </xf>
    <xf numFmtId="0" fontId="10" fillId="0" borderId="0" xfId="0" applyFont="1" applyAlignment="1">
      <alignment vertical="center" shrinkToFit="1"/>
    </xf>
    <xf numFmtId="0" fontId="6" fillId="0" borderId="0" xfId="0" applyFont="1" applyAlignment="1">
      <alignment vertical="center" shrinkToFit="1"/>
    </xf>
    <xf numFmtId="0" fontId="15" fillId="2" borderId="21" xfId="0" applyFont="1" applyFill="1" applyBorder="1" applyAlignment="1">
      <alignment horizontal="center" vertical="center"/>
    </xf>
    <xf numFmtId="0" fontId="15" fillId="5" borderId="21" xfId="0" applyFont="1" applyFill="1" applyBorder="1" applyAlignment="1">
      <alignment horizontal="center" vertical="center"/>
    </xf>
    <xf numFmtId="0" fontId="14" fillId="2" borderId="21" xfId="0" applyFont="1" applyFill="1" applyBorder="1" applyAlignment="1">
      <alignment horizontal="center" vertical="center" wrapText="1"/>
    </xf>
    <xf numFmtId="0" fontId="14" fillId="5" borderId="21" xfId="0" applyFont="1" applyFill="1" applyBorder="1" applyAlignment="1">
      <alignment horizontal="center" vertical="center" wrapText="1"/>
    </xf>
    <xf numFmtId="0" fontId="13" fillId="0" borderId="0" xfId="0" applyFont="1">
      <alignment vertical="center"/>
    </xf>
    <xf numFmtId="0" fontId="9" fillId="0" borderId="0" xfId="2" applyFont="1" applyFill="1"/>
    <xf numFmtId="0" fontId="9" fillId="0" borderId="0" xfId="2" applyFont="1" applyFill="1" applyAlignment="1">
      <alignment vertical="center"/>
    </xf>
    <xf numFmtId="0" fontId="9" fillId="0" borderId="0" xfId="2" applyFont="1" applyFill="1" applyAlignment="1">
      <alignment vertical="top"/>
    </xf>
    <xf numFmtId="0" fontId="9" fillId="0" borderId="0" xfId="2" applyFont="1" applyFill="1" applyAlignment="1">
      <alignment horizontal="distributed" vertical="center"/>
    </xf>
    <xf numFmtId="0" fontId="9" fillId="0" borderId="0" xfId="2" applyFont="1" applyFill="1" applyAlignment="1"/>
    <xf numFmtId="0" fontId="21" fillId="0" borderId="0" xfId="2" applyFont="1" applyFill="1" applyAlignment="1">
      <alignment vertical="distributed" wrapText="1"/>
    </xf>
    <xf numFmtId="0" fontId="21" fillId="0" borderId="0" xfId="2" applyFont="1" applyFill="1" applyAlignment="1">
      <alignment vertical="distributed"/>
    </xf>
    <xf numFmtId="49" fontId="9" fillId="0" borderId="0" xfId="2" applyNumberFormat="1" applyFont="1" applyFill="1" applyAlignment="1"/>
    <xf numFmtId="177" fontId="9" fillId="0" borderId="0" xfId="2" applyNumberFormat="1" applyFont="1" applyFill="1" applyBorder="1" applyAlignment="1"/>
    <xf numFmtId="0" fontId="9" fillId="0" borderId="0" xfId="2" applyFont="1" applyFill="1" applyBorder="1" applyAlignment="1">
      <alignment vertical="center"/>
    </xf>
    <xf numFmtId="0" fontId="20" fillId="0" borderId="0" xfId="0" applyFont="1">
      <alignment vertical="center"/>
    </xf>
    <xf numFmtId="0" fontId="20"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vertical="center"/>
    </xf>
    <xf numFmtId="0" fontId="20" fillId="0" borderId="0" xfId="0" applyFont="1" applyBorder="1" applyAlignment="1">
      <alignment horizontal="left" vertical="top"/>
    </xf>
    <xf numFmtId="0" fontId="6" fillId="0" borderId="21" xfId="0" applyFont="1" applyBorder="1" applyAlignment="1">
      <alignment horizontal="center" vertical="center"/>
    </xf>
    <xf numFmtId="49" fontId="9" fillId="0" borderId="0" xfId="2" applyNumberFormat="1" applyFont="1" applyFill="1" applyAlignment="1">
      <alignment horizontal="right" vertical="center"/>
    </xf>
    <xf numFmtId="49" fontId="9" fillId="0" borderId="0" xfId="2" applyNumberFormat="1" applyFont="1" applyFill="1" applyAlignment="1">
      <alignment vertical="center"/>
    </xf>
    <xf numFmtId="0" fontId="14" fillId="7" borderId="21" xfId="0" applyFont="1" applyFill="1" applyBorder="1" applyAlignment="1">
      <alignment horizontal="center" vertical="center"/>
    </xf>
    <xf numFmtId="0" fontId="0" fillId="0" borderId="0" xfId="0" applyAlignment="1">
      <alignment horizontal="center" vertical="center"/>
    </xf>
    <xf numFmtId="0" fontId="26" fillId="0" borderId="0" xfId="0" applyFont="1">
      <alignment vertical="center"/>
    </xf>
    <xf numFmtId="0" fontId="0" fillId="2" borderId="1" xfId="0" applyFont="1" applyFill="1" applyBorder="1" applyAlignment="1">
      <alignment horizontal="center" vertical="center"/>
    </xf>
    <xf numFmtId="0" fontId="0" fillId="2" borderId="58" xfId="0" applyFont="1" applyFill="1" applyBorder="1" applyAlignment="1">
      <alignment horizontal="center" vertical="center"/>
    </xf>
    <xf numFmtId="0" fontId="0" fillId="2" borderId="57" xfId="0" applyFont="1" applyFill="1" applyBorder="1" applyAlignment="1">
      <alignment horizontal="center" vertical="center"/>
    </xf>
    <xf numFmtId="0" fontId="0" fillId="2" borderId="52" xfId="0" applyFont="1" applyFill="1" applyBorder="1" applyAlignment="1">
      <alignment horizontal="center" vertical="center"/>
    </xf>
    <xf numFmtId="0" fontId="0" fillId="5" borderId="1" xfId="0" applyFont="1" applyFill="1" applyBorder="1" applyAlignment="1">
      <alignment horizontal="center" vertical="center"/>
    </xf>
    <xf numFmtId="0" fontId="16" fillId="2" borderId="1" xfId="0" applyFont="1" applyFill="1" applyBorder="1" applyAlignment="1">
      <alignment horizontal="center" vertical="center"/>
    </xf>
    <xf numFmtId="0" fontId="27" fillId="0" borderId="0" xfId="2" applyFont="1" applyAlignment="1">
      <alignment vertical="center"/>
    </xf>
    <xf numFmtId="0" fontId="27" fillId="0" borderId="0" xfId="2" applyFont="1" applyAlignment="1">
      <alignment horizontal="center" vertical="center"/>
    </xf>
    <xf numFmtId="0" fontId="0" fillId="6" borderId="1" xfId="0" applyFont="1" applyFill="1" applyBorder="1" applyAlignment="1">
      <alignment horizontal="center" vertical="center"/>
    </xf>
    <xf numFmtId="0" fontId="28" fillId="6" borderId="3" xfId="0" applyFont="1" applyFill="1" applyBorder="1" applyAlignment="1">
      <alignment horizontal="center" vertical="center"/>
    </xf>
    <xf numFmtId="0" fontId="0" fillId="7" borderId="1" xfId="0" applyFont="1" applyFill="1" applyBorder="1" applyAlignment="1">
      <alignment horizontal="center" vertical="center"/>
    </xf>
    <xf numFmtId="0" fontId="28" fillId="7" borderId="3" xfId="0" applyFont="1" applyFill="1" applyBorder="1" applyAlignment="1">
      <alignment horizontal="center" vertical="center"/>
    </xf>
    <xf numFmtId="0" fontId="29" fillId="0" borderId="0" xfId="0" applyFont="1" applyAlignment="1">
      <alignment vertical="center" wrapText="1"/>
    </xf>
    <xf numFmtId="0" fontId="17" fillId="6" borderId="22" xfId="0" applyFont="1" applyFill="1" applyBorder="1" applyAlignment="1">
      <alignment horizontal="center" vertical="center"/>
    </xf>
    <xf numFmtId="0" fontId="28" fillId="7" borderId="1" xfId="0" applyFont="1" applyFill="1" applyBorder="1" applyAlignment="1">
      <alignment horizontal="center" vertical="center"/>
    </xf>
    <xf numFmtId="0" fontId="17" fillId="6" borderId="77" xfId="0" applyFont="1" applyFill="1" applyBorder="1" applyAlignment="1">
      <alignment horizontal="center" vertical="center"/>
    </xf>
    <xf numFmtId="0" fontId="16" fillId="7" borderId="1" xfId="0" applyFont="1" applyFill="1" applyBorder="1" applyAlignment="1">
      <alignment horizontal="center" vertical="center"/>
    </xf>
    <xf numFmtId="0" fontId="16" fillId="6" borderId="1" xfId="0" applyFont="1" applyFill="1" applyBorder="1" applyAlignment="1">
      <alignment horizontal="center" vertical="center"/>
    </xf>
    <xf numFmtId="0" fontId="16" fillId="0" borderId="0" xfId="0" applyFont="1" applyFill="1" applyBorder="1" applyAlignment="1">
      <alignment horizontal="center" vertical="center"/>
    </xf>
    <xf numFmtId="38" fontId="16" fillId="0" borderId="0" xfId="1" applyFont="1" applyFill="1" applyBorder="1">
      <alignment vertical="center"/>
    </xf>
    <xf numFmtId="0" fontId="30" fillId="0" borderId="0" xfId="2" applyFont="1" applyAlignment="1">
      <alignment horizontal="center" vertical="center"/>
    </xf>
    <xf numFmtId="0" fontId="31" fillId="0" borderId="0" xfId="2" applyFont="1" applyAlignment="1">
      <alignment horizontal="right" vertical="center"/>
    </xf>
    <xf numFmtId="12" fontId="32" fillId="0" borderId="0" xfId="2" applyNumberFormat="1" applyFont="1" applyAlignment="1">
      <alignment horizontal="left" vertical="center"/>
    </xf>
    <xf numFmtId="0" fontId="33" fillId="2" borderId="17" xfId="2" applyFont="1" applyFill="1" applyBorder="1" applyAlignment="1">
      <alignment horizontal="center" vertical="center" wrapText="1"/>
    </xf>
    <xf numFmtId="0" fontId="34" fillId="2" borderId="60" xfId="2" applyFont="1" applyFill="1" applyBorder="1" applyAlignment="1">
      <alignment horizontal="center" vertical="center"/>
    </xf>
    <xf numFmtId="0" fontId="36" fillId="2" borderId="18" xfId="2" applyFont="1" applyFill="1" applyBorder="1" applyAlignment="1">
      <alignment horizontal="center" vertical="center"/>
    </xf>
    <xf numFmtId="0" fontId="36" fillId="2" borderId="21" xfId="2" applyFont="1" applyFill="1" applyBorder="1" applyAlignment="1">
      <alignment horizontal="center" vertical="center"/>
    </xf>
    <xf numFmtId="0" fontId="36" fillId="2" borderId="25" xfId="2" applyFont="1" applyFill="1" applyBorder="1" applyAlignment="1">
      <alignment horizontal="center" vertical="center"/>
    </xf>
    <xf numFmtId="0" fontId="35" fillId="2" borderId="55" xfId="2" applyFont="1" applyFill="1" applyBorder="1" applyAlignment="1">
      <alignment horizontal="center" vertical="center"/>
    </xf>
    <xf numFmtId="0" fontId="36" fillId="7" borderId="35" xfId="2" applyFont="1" applyFill="1" applyBorder="1" applyAlignment="1">
      <alignment horizontal="center" vertical="center"/>
    </xf>
    <xf numFmtId="0" fontId="35" fillId="7" borderId="92" xfId="2" applyFont="1" applyFill="1" applyBorder="1" applyAlignment="1">
      <alignment horizontal="center" vertical="center"/>
    </xf>
    <xf numFmtId="0" fontId="36" fillId="6" borderId="97" xfId="2" applyFont="1" applyFill="1" applyBorder="1" applyAlignment="1">
      <alignment horizontal="center" vertical="center"/>
    </xf>
    <xf numFmtId="0" fontId="36" fillId="6" borderId="82" xfId="2" applyFont="1" applyFill="1" applyBorder="1" applyAlignment="1">
      <alignment horizontal="center" vertical="center"/>
    </xf>
    <xf numFmtId="0" fontId="36" fillId="6" borderId="21" xfId="2" applyFont="1" applyFill="1" applyBorder="1" applyAlignment="1">
      <alignment horizontal="center" vertical="center"/>
    </xf>
    <xf numFmtId="0" fontId="36" fillId="6" borderId="25" xfId="2" applyFont="1" applyFill="1" applyBorder="1" applyAlignment="1">
      <alignment horizontal="center" vertical="center"/>
    </xf>
    <xf numFmtId="0" fontId="35" fillId="6" borderId="55" xfId="2" applyFont="1" applyFill="1" applyBorder="1" applyAlignment="1">
      <alignment horizontal="center" vertical="center"/>
    </xf>
    <xf numFmtId="0" fontId="27" fillId="0" borderId="0" xfId="2" applyFont="1" applyBorder="1" applyAlignment="1">
      <alignment vertical="center" wrapText="1"/>
    </xf>
    <xf numFmtId="0" fontId="27" fillId="0" borderId="0" xfId="2" applyFont="1" applyBorder="1" applyAlignment="1">
      <alignment horizontal="center" vertical="center" wrapText="1"/>
    </xf>
    <xf numFmtId="0" fontId="17" fillId="0" borderId="0" xfId="0" applyFont="1" applyAlignment="1">
      <alignment horizontal="center" vertical="center"/>
    </xf>
    <xf numFmtId="0" fontId="16" fillId="0" borderId="0" xfId="0" applyFont="1">
      <alignment vertical="center"/>
    </xf>
    <xf numFmtId="0" fontId="16" fillId="0" borderId="0" xfId="0" applyFont="1" applyAlignment="1">
      <alignment horizontal="center" vertical="center"/>
    </xf>
    <xf numFmtId="0" fontId="17" fillId="2" borderId="76" xfId="0" applyFont="1" applyFill="1" applyBorder="1" applyAlignment="1">
      <alignment horizontal="center" vertical="center"/>
    </xf>
    <xf numFmtId="0" fontId="17" fillId="2" borderId="22" xfId="0" applyFont="1" applyFill="1" applyBorder="1" applyAlignment="1">
      <alignment horizontal="center" vertical="center"/>
    </xf>
    <xf numFmtId="0" fontId="17" fillId="2" borderId="77" xfId="0" applyFont="1" applyFill="1" applyBorder="1" applyAlignment="1">
      <alignment horizontal="center" vertical="center"/>
    </xf>
    <xf numFmtId="0" fontId="36" fillId="2" borderId="24" xfId="2" applyFont="1" applyFill="1" applyBorder="1" applyAlignment="1">
      <alignment horizontal="center" vertical="center"/>
    </xf>
    <xf numFmtId="0" fontId="14" fillId="6" borderId="57" xfId="0" applyFont="1" applyFill="1" applyBorder="1" applyAlignment="1">
      <alignment horizontal="center" vertical="center"/>
    </xf>
    <xf numFmtId="0" fontId="14" fillId="6" borderId="52" xfId="0" applyFont="1" applyFill="1" applyBorder="1" applyAlignment="1">
      <alignment horizontal="center" vertical="center"/>
    </xf>
    <xf numFmtId="0" fontId="14" fillId="6" borderId="58" xfId="0" applyFont="1" applyFill="1" applyBorder="1" applyAlignment="1">
      <alignment horizontal="center" vertical="center"/>
    </xf>
    <xf numFmtId="0" fontId="18" fillId="6" borderId="19" xfId="0" applyFont="1" applyFill="1" applyBorder="1" applyAlignment="1">
      <alignment horizontal="center" vertical="center"/>
    </xf>
    <xf numFmtId="0" fontId="18" fillId="6" borderId="22" xfId="0" applyFont="1" applyFill="1" applyBorder="1" applyAlignment="1">
      <alignment horizontal="center" vertical="center"/>
    </xf>
    <xf numFmtId="0" fontId="18" fillId="6" borderId="53" xfId="0" applyFont="1" applyFill="1" applyBorder="1" applyAlignment="1">
      <alignment horizontal="center" vertical="center"/>
    </xf>
    <xf numFmtId="0" fontId="13" fillId="6" borderId="6" xfId="0" applyFont="1" applyFill="1" applyBorder="1" applyAlignment="1">
      <alignment horizontal="center" vertical="center"/>
    </xf>
    <xf numFmtId="0" fontId="13" fillId="6" borderId="14" xfId="0" applyFont="1" applyFill="1" applyBorder="1" applyAlignment="1">
      <alignment horizontal="center" vertical="center"/>
    </xf>
    <xf numFmtId="0" fontId="14" fillId="7" borderId="57" xfId="0" applyFont="1" applyFill="1" applyBorder="1" applyAlignment="1">
      <alignment horizontal="center" vertical="center"/>
    </xf>
    <xf numFmtId="0" fontId="14" fillId="7" borderId="52" xfId="0" applyFont="1" applyFill="1" applyBorder="1" applyAlignment="1">
      <alignment horizontal="center" vertical="center"/>
    </xf>
    <xf numFmtId="0" fontId="14" fillId="7" borderId="1" xfId="0" applyFont="1" applyFill="1" applyBorder="1" applyAlignment="1">
      <alignment horizontal="center" vertical="center"/>
    </xf>
    <xf numFmtId="0" fontId="14" fillId="7" borderId="58" xfId="0" applyFont="1" applyFill="1" applyBorder="1" applyAlignment="1">
      <alignment horizontal="center" vertical="center"/>
    </xf>
    <xf numFmtId="0" fontId="18" fillId="7" borderId="76" xfId="0" applyFont="1" applyFill="1" applyBorder="1" applyAlignment="1">
      <alignment horizontal="center" vertical="center"/>
    </xf>
    <xf numFmtId="0" fontId="18" fillId="7" borderId="22" xfId="0" applyFont="1" applyFill="1" applyBorder="1" applyAlignment="1">
      <alignment horizontal="center" vertical="center"/>
    </xf>
    <xf numFmtId="0" fontId="18" fillId="7" borderId="53" xfId="0" applyFont="1" applyFill="1" applyBorder="1" applyAlignment="1">
      <alignment horizontal="center" vertical="center"/>
    </xf>
    <xf numFmtId="0" fontId="13" fillId="7" borderId="6" xfId="0" applyFont="1" applyFill="1" applyBorder="1" applyAlignment="1">
      <alignment horizontal="center" vertical="center"/>
    </xf>
    <xf numFmtId="0" fontId="13" fillId="7" borderId="14" xfId="0" applyFont="1" applyFill="1" applyBorder="1" applyAlignment="1">
      <alignment horizontal="center" vertical="center"/>
    </xf>
    <xf numFmtId="0" fontId="13" fillId="7" borderId="32" xfId="0" applyFont="1" applyFill="1" applyBorder="1" applyAlignment="1">
      <alignment horizontal="center" vertical="center"/>
    </xf>
    <xf numFmtId="14" fontId="8" fillId="0" borderId="4" xfId="0" applyNumberFormat="1" applyFont="1" applyBorder="1" applyAlignment="1">
      <alignment horizontal="center" vertical="center"/>
    </xf>
    <xf numFmtId="14" fontId="41" fillId="6" borderId="2" xfId="0" applyNumberFormat="1" applyFont="1" applyFill="1" applyBorder="1" applyAlignment="1">
      <alignment vertical="center"/>
    </xf>
    <xf numFmtId="0" fontId="13" fillId="6" borderId="15" xfId="0" applyFont="1" applyFill="1" applyBorder="1" applyAlignment="1">
      <alignment horizontal="center" vertical="center"/>
    </xf>
    <xf numFmtId="0" fontId="13" fillId="6" borderId="8" xfId="0" applyFont="1" applyFill="1" applyBorder="1" applyAlignment="1">
      <alignment horizontal="center" vertical="center"/>
    </xf>
    <xf numFmtId="0" fontId="13" fillId="6" borderId="10" xfId="0" applyFont="1" applyFill="1" applyBorder="1" applyAlignment="1">
      <alignment horizontal="center" vertical="center"/>
    </xf>
    <xf numFmtId="38" fontId="16" fillId="0" borderId="0" xfId="1" applyFont="1" applyFill="1" applyBorder="1" applyAlignment="1">
      <alignment horizontal="center" vertical="center"/>
    </xf>
    <xf numFmtId="0" fontId="0" fillId="0" borderId="0" xfId="0" applyAlignment="1">
      <alignment vertical="center" wrapText="1"/>
    </xf>
    <xf numFmtId="38" fontId="42" fillId="3" borderId="58" xfId="1" applyFont="1" applyFill="1" applyBorder="1" applyAlignment="1" applyProtection="1">
      <alignment horizontal="right" vertical="center"/>
      <protection hidden="1"/>
    </xf>
    <xf numFmtId="38" fontId="42" fillId="3" borderId="57" xfId="1" applyFont="1" applyFill="1" applyBorder="1" applyAlignment="1" applyProtection="1">
      <alignment horizontal="right" vertical="center"/>
      <protection hidden="1"/>
    </xf>
    <xf numFmtId="38" fontId="42" fillId="3" borderId="52" xfId="1" applyFont="1" applyFill="1" applyBorder="1" applyAlignment="1" applyProtection="1">
      <alignment horizontal="right" vertical="center"/>
      <protection hidden="1"/>
    </xf>
    <xf numFmtId="38" fontId="42" fillId="3" borderId="33" xfId="1" applyFont="1" applyFill="1" applyBorder="1" applyAlignment="1" applyProtection="1">
      <alignment horizontal="right" vertical="center"/>
      <protection hidden="1"/>
    </xf>
    <xf numFmtId="38" fontId="42" fillId="3" borderId="1" xfId="1" applyFont="1" applyFill="1" applyBorder="1" applyAlignment="1" applyProtection="1">
      <alignment horizontal="right" vertical="center"/>
      <protection hidden="1"/>
    </xf>
    <xf numFmtId="38" fontId="42" fillId="3" borderId="3" xfId="1" applyFont="1" applyFill="1" applyBorder="1" applyAlignment="1" applyProtection="1">
      <alignment horizontal="right" vertical="center"/>
      <protection hidden="1"/>
    </xf>
    <xf numFmtId="0" fontId="9" fillId="0" borderId="0" xfId="2" applyFont="1" applyFill="1" applyAlignment="1">
      <alignment horizontal="left"/>
    </xf>
    <xf numFmtId="0" fontId="9" fillId="0" borderId="0" xfId="2" applyFont="1" applyFill="1" applyAlignment="1">
      <alignment horizontal="center" vertical="center"/>
    </xf>
    <xf numFmtId="0" fontId="9" fillId="0" borderId="0" xfId="2" applyFont="1" applyFill="1" applyAlignment="1">
      <alignment horizontal="distributed" vertical="center" shrinkToFit="1"/>
    </xf>
    <xf numFmtId="0" fontId="9" fillId="0" borderId="0" xfId="2" applyFont="1" applyFill="1" applyAlignment="1">
      <alignment horizontal="right" vertical="center"/>
    </xf>
    <xf numFmtId="0" fontId="20" fillId="0" borderId="0" xfId="0" applyFont="1" applyAlignment="1">
      <alignment horizontal="left" vertical="center"/>
    </xf>
    <xf numFmtId="0" fontId="14" fillId="2" borderId="21" xfId="0" applyFont="1" applyFill="1" applyBorder="1" applyAlignment="1">
      <alignment horizontal="center" vertical="center"/>
    </xf>
    <xf numFmtId="0" fontId="14" fillId="2" borderId="18" xfId="0" applyFont="1" applyFill="1" applyBorder="1" applyAlignment="1">
      <alignment horizontal="center" vertical="center"/>
    </xf>
    <xf numFmtId="0" fontId="14" fillId="7" borderId="18" xfId="0" applyFont="1" applyFill="1" applyBorder="1" applyAlignment="1">
      <alignment horizontal="center" vertical="center"/>
    </xf>
    <xf numFmtId="0" fontId="14" fillId="6" borderId="1" xfId="0" applyFont="1" applyFill="1" applyBorder="1" applyAlignment="1">
      <alignment horizontal="center" vertical="center"/>
    </xf>
    <xf numFmtId="0" fontId="42" fillId="0" borderId="0" xfId="0" applyFont="1">
      <alignment vertical="center"/>
    </xf>
    <xf numFmtId="0" fontId="42" fillId="0" borderId="0" xfId="0" applyFont="1" applyAlignment="1">
      <alignment horizontal="center" vertical="center"/>
    </xf>
    <xf numFmtId="0" fontId="38" fillId="2" borderId="32" xfId="0" applyFont="1" applyFill="1" applyBorder="1" applyAlignment="1">
      <alignment horizontal="center" vertical="center"/>
    </xf>
    <xf numFmtId="0" fontId="42" fillId="0" borderId="4" xfId="0" applyFont="1" applyBorder="1" applyAlignment="1">
      <alignment horizontal="center" vertical="center"/>
    </xf>
    <xf numFmtId="0" fontId="11" fillId="0" borderId="0" xfId="0" applyFont="1" applyAlignment="1">
      <alignment horizontal="center" vertical="center"/>
    </xf>
    <xf numFmtId="14" fontId="42" fillId="0" borderId="0" xfId="0" applyNumberFormat="1" applyFont="1" applyAlignment="1">
      <alignment horizontal="center" vertical="center"/>
    </xf>
    <xf numFmtId="0" fontId="36" fillId="2" borderId="57" xfId="0" applyFont="1" applyFill="1" applyBorder="1" applyAlignment="1">
      <alignment horizontal="center" vertical="center"/>
    </xf>
    <xf numFmtId="0" fontId="36" fillId="2" borderId="52" xfId="0" applyFont="1" applyFill="1" applyBorder="1" applyAlignment="1">
      <alignment horizontal="center" vertical="center"/>
    </xf>
    <xf numFmtId="0" fontId="36" fillId="2" borderId="1" xfId="0" applyFont="1" applyFill="1" applyBorder="1" applyAlignment="1">
      <alignment horizontal="center" vertical="center"/>
    </xf>
    <xf numFmtId="0" fontId="36" fillId="2" borderId="58" xfId="0" applyFont="1" applyFill="1" applyBorder="1" applyAlignment="1">
      <alignment horizontal="center" vertical="center"/>
    </xf>
    <xf numFmtId="0" fontId="48" fillId="2" borderId="22" xfId="0" applyFont="1" applyFill="1" applyBorder="1" applyAlignment="1">
      <alignment horizontal="center" vertical="center"/>
    </xf>
    <xf numFmtId="0" fontId="48" fillId="2" borderId="53" xfId="0" applyFont="1" applyFill="1" applyBorder="1" applyAlignment="1">
      <alignment horizontal="center" vertical="center"/>
    </xf>
    <xf numFmtId="0" fontId="48" fillId="2" borderId="19" xfId="0" applyFont="1" applyFill="1" applyBorder="1" applyAlignment="1">
      <alignment horizontal="center" vertical="center"/>
    </xf>
    <xf numFmtId="0" fontId="11" fillId="0" borderId="0" xfId="0" applyFont="1" applyAlignment="1">
      <alignment horizontal="center" vertical="center" shrinkToFit="1"/>
    </xf>
    <xf numFmtId="0" fontId="11" fillId="0" borderId="0" xfId="0" applyFont="1" applyAlignment="1">
      <alignment vertical="center" shrinkToFit="1"/>
    </xf>
    <xf numFmtId="0" fontId="42" fillId="0" borderId="0" xfId="0" applyFont="1" applyAlignment="1">
      <alignment vertical="center" shrinkToFit="1"/>
    </xf>
    <xf numFmtId="0" fontId="45" fillId="0" borderId="0" xfId="0" applyFont="1">
      <alignment vertical="center"/>
    </xf>
    <xf numFmtId="0" fontId="45" fillId="2" borderId="6" xfId="0" applyFont="1" applyFill="1" applyBorder="1" applyAlignment="1">
      <alignment horizontal="center" vertical="center"/>
    </xf>
    <xf numFmtId="0" fontId="45" fillId="2" borderId="15" xfId="0" applyFont="1" applyFill="1" applyBorder="1" applyAlignment="1">
      <alignment horizontal="center" vertical="center"/>
    </xf>
    <xf numFmtId="0" fontId="45" fillId="2" borderId="8" xfId="0" applyFont="1" applyFill="1" applyBorder="1" applyAlignment="1">
      <alignment horizontal="center" vertical="center"/>
    </xf>
    <xf numFmtId="0" fontId="11" fillId="0" borderId="0" xfId="0" applyFont="1">
      <alignment vertical="center"/>
    </xf>
    <xf numFmtId="0" fontId="45" fillId="2" borderId="10" xfId="0" applyFont="1" applyFill="1" applyBorder="1" applyAlignment="1">
      <alignment horizontal="center" vertical="center"/>
    </xf>
    <xf numFmtId="0" fontId="45" fillId="2" borderId="14" xfId="0" applyFont="1" applyFill="1" applyBorder="1" applyAlignment="1">
      <alignment horizontal="center" vertical="center"/>
    </xf>
    <xf numFmtId="14" fontId="6" fillId="0" borderId="0" xfId="0" applyNumberFormat="1" applyFont="1" applyAlignment="1">
      <alignment horizontal="center" vertical="center"/>
    </xf>
    <xf numFmtId="0" fontId="9" fillId="0" borderId="0" xfId="2" applyFont="1" applyFill="1" applyAlignment="1" applyProtection="1">
      <alignment horizontal="center" vertical="center"/>
      <protection locked="0"/>
    </xf>
    <xf numFmtId="0" fontId="9" fillId="0" borderId="0" xfId="2" applyFont="1" applyFill="1" applyAlignment="1" applyProtection="1">
      <protection locked="0"/>
    </xf>
    <xf numFmtId="38" fontId="20" fillId="0" borderId="0" xfId="1" applyFont="1" applyAlignment="1" applyProtection="1">
      <alignment horizontal="right" vertical="center"/>
      <protection locked="0"/>
    </xf>
    <xf numFmtId="178" fontId="6" fillId="0" borderId="56" xfId="0" applyNumberFormat="1" applyFont="1" applyBorder="1" applyAlignment="1" applyProtection="1">
      <alignment horizontal="right" vertical="center"/>
      <protection locked="0"/>
    </xf>
    <xf numFmtId="178" fontId="6" fillId="0" borderId="69" xfId="0" applyNumberFormat="1" applyFont="1" applyBorder="1" applyAlignment="1" applyProtection="1">
      <alignment horizontal="right" vertical="center"/>
      <protection locked="0"/>
    </xf>
    <xf numFmtId="14" fontId="11" fillId="0" borderId="50" xfId="0" applyNumberFormat="1" applyFont="1" applyBorder="1" applyAlignment="1" applyProtection="1">
      <alignment horizontal="right" vertical="center"/>
      <protection locked="0"/>
    </xf>
    <xf numFmtId="14" fontId="11" fillId="0" borderId="51" xfId="0" applyNumberFormat="1" applyFont="1" applyBorder="1" applyAlignment="1" applyProtection="1">
      <alignment horizontal="right" vertical="center"/>
      <protection locked="0"/>
    </xf>
    <xf numFmtId="14" fontId="11" fillId="0" borderId="46" xfId="0" applyNumberFormat="1" applyFont="1" applyBorder="1" applyAlignment="1" applyProtection="1">
      <alignment horizontal="right" vertical="center"/>
      <protection locked="0"/>
    </xf>
    <xf numFmtId="14" fontId="11" fillId="0" borderId="99" xfId="0" applyNumberFormat="1" applyFont="1" applyBorder="1" applyAlignment="1" applyProtection="1">
      <alignment horizontal="right" vertical="center"/>
      <protection locked="0"/>
    </xf>
    <xf numFmtId="14" fontId="10" fillId="0" borderId="46" xfId="0" applyNumberFormat="1" applyFont="1" applyBorder="1" applyAlignment="1" applyProtection="1">
      <alignment horizontal="right" vertical="center"/>
      <protection locked="0"/>
    </xf>
    <xf numFmtId="14" fontId="10" fillId="0" borderId="50" xfId="0" applyNumberFormat="1" applyFont="1" applyBorder="1" applyAlignment="1" applyProtection="1">
      <alignment horizontal="right" vertical="center"/>
      <protection locked="0"/>
    </xf>
    <xf numFmtId="14" fontId="10" fillId="0" borderId="51" xfId="0" applyNumberFormat="1" applyFont="1" applyBorder="1" applyAlignment="1" applyProtection="1">
      <alignment horizontal="right" vertical="center"/>
      <protection locked="0"/>
    </xf>
    <xf numFmtId="178" fontId="6" fillId="0" borderId="56" xfId="1" applyNumberFormat="1" applyFont="1" applyBorder="1" applyAlignment="1" applyProtection="1">
      <alignment horizontal="right" vertical="center"/>
      <protection locked="0"/>
    </xf>
    <xf numFmtId="178" fontId="6" fillId="0" borderId="69" xfId="1" applyNumberFormat="1" applyFont="1" applyBorder="1" applyAlignment="1" applyProtection="1">
      <alignment horizontal="right" vertical="center"/>
      <protection locked="0"/>
    </xf>
    <xf numFmtId="178" fontId="6" fillId="0" borderId="70" xfId="0" applyNumberFormat="1" applyFont="1" applyFill="1" applyBorder="1" applyAlignment="1" applyProtection="1">
      <alignment horizontal="right" vertical="center"/>
      <protection locked="0"/>
    </xf>
    <xf numFmtId="38" fontId="42" fillId="3" borderId="7" xfId="1" applyFont="1" applyFill="1" applyBorder="1" applyProtection="1">
      <alignment vertical="center"/>
      <protection hidden="1"/>
    </xf>
    <xf numFmtId="38" fontId="42" fillId="3" borderId="98" xfId="1" applyFont="1" applyFill="1" applyBorder="1" applyProtection="1">
      <alignment vertical="center"/>
      <protection hidden="1"/>
    </xf>
    <xf numFmtId="38" fontId="42" fillId="3" borderId="12" xfId="1" applyFont="1" applyFill="1" applyBorder="1" applyProtection="1">
      <alignment vertical="center"/>
      <protection hidden="1"/>
    </xf>
    <xf numFmtId="38" fontId="42" fillId="3" borderId="11" xfId="1" applyFont="1" applyFill="1" applyBorder="1" applyProtection="1">
      <alignment vertical="center"/>
      <protection hidden="1"/>
    </xf>
    <xf numFmtId="38" fontId="42" fillId="3" borderId="13" xfId="1" applyFont="1" applyFill="1" applyBorder="1" applyProtection="1">
      <alignment vertical="center"/>
      <protection hidden="1"/>
    </xf>
    <xf numFmtId="3" fontId="6" fillId="3" borderId="5" xfId="0" applyNumberFormat="1" applyFont="1" applyFill="1" applyBorder="1" applyAlignment="1" applyProtection="1">
      <alignment horizontal="right" vertical="center" shrinkToFit="1"/>
      <protection hidden="1"/>
    </xf>
    <xf numFmtId="38" fontId="6" fillId="3" borderId="5" xfId="0" applyNumberFormat="1" applyFont="1" applyFill="1" applyBorder="1" applyAlignment="1" applyProtection="1">
      <alignment horizontal="right" vertical="center" shrinkToFit="1"/>
      <protection hidden="1"/>
    </xf>
    <xf numFmtId="38" fontId="6" fillId="3" borderId="7" xfId="1" applyFont="1" applyFill="1" applyBorder="1" applyAlignment="1" applyProtection="1">
      <alignment horizontal="right" vertical="center"/>
      <protection hidden="1"/>
    </xf>
    <xf numFmtId="38" fontId="6" fillId="3" borderId="13" xfId="1" applyFont="1" applyFill="1" applyBorder="1" applyAlignment="1" applyProtection="1">
      <alignment horizontal="right" vertical="center"/>
      <protection hidden="1"/>
    </xf>
    <xf numFmtId="38" fontId="6" fillId="3" borderId="16" xfId="1" applyFont="1" applyFill="1" applyBorder="1" applyProtection="1">
      <alignment vertical="center"/>
      <protection hidden="1"/>
    </xf>
    <xf numFmtId="38" fontId="6" fillId="3" borderId="9" xfId="1" applyFont="1" applyFill="1" applyBorder="1" applyProtection="1">
      <alignment vertical="center"/>
      <protection hidden="1"/>
    </xf>
    <xf numFmtId="38" fontId="6" fillId="3" borderId="12" xfId="1" applyFont="1" applyFill="1" applyBorder="1" applyProtection="1">
      <alignment vertical="center"/>
      <protection hidden="1"/>
    </xf>
    <xf numFmtId="38" fontId="6" fillId="3" borderId="11" xfId="1" applyFont="1" applyFill="1" applyBorder="1" applyProtection="1">
      <alignment vertical="center"/>
      <protection hidden="1"/>
    </xf>
    <xf numFmtId="38" fontId="6" fillId="3" borderId="13" xfId="1" applyFont="1" applyFill="1" applyBorder="1" applyProtection="1">
      <alignment vertical="center"/>
      <protection hidden="1"/>
    </xf>
    <xf numFmtId="38" fontId="16" fillId="0" borderId="0" xfId="1" applyFont="1" applyFill="1" applyBorder="1" applyAlignment="1">
      <alignment horizontal="center" vertical="center"/>
    </xf>
    <xf numFmtId="38" fontId="42" fillId="0" borderId="27" xfId="1" applyFont="1" applyFill="1" applyBorder="1" applyAlignment="1" applyProtection="1">
      <alignment horizontal="right" vertical="center"/>
      <protection locked="0"/>
    </xf>
    <xf numFmtId="38" fontId="42" fillId="0" borderId="24" xfId="1" applyFont="1" applyFill="1" applyBorder="1" applyAlignment="1" applyProtection="1">
      <alignment horizontal="right" vertical="center"/>
      <protection locked="0"/>
    </xf>
    <xf numFmtId="38" fontId="42" fillId="0" borderId="70" xfId="1" applyFont="1" applyFill="1" applyBorder="1" applyAlignment="1" applyProtection="1">
      <alignment horizontal="right" vertical="center"/>
      <protection locked="0"/>
    </xf>
    <xf numFmtId="38" fontId="42" fillId="0" borderId="72" xfId="1" applyFont="1" applyFill="1" applyBorder="1" applyAlignment="1" applyProtection="1">
      <alignment horizontal="right" vertical="center"/>
      <protection locked="0"/>
    </xf>
    <xf numFmtId="38" fontId="42" fillId="0" borderId="76" xfId="1" applyFont="1" applyFill="1" applyBorder="1" applyAlignment="1" applyProtection="1">
      <alignment horizontal="right" vertical="center"/>
      <protection locked="0"/>
    </xf>
    <xf numFmtId="38" fontId="42" fillId="0" borderId="29" xfId="1" applyFont="1" applyFill="1" applyBorder="1" applyAlignment="1" applyProtection="1">
      <alignment horizontal="right" vertical="center"/>
      <protection locked="0"/>
    </xf>
    <xf numFmtId="38" fontId="42" fillId="0" borderId="26" xfId="1" applyFont="1" applyFill="1" applyBorder="1" applyAlignment="1" applyProtection="1">
      <alignment horizontal="right" vertical="center"/>
      <protection locked="0"/>
    </xf>
    <xf numFmtId="38" fontId="42" fillId="0" borderId="30" xfId="1" applyFont="1" applyFill="1" applyBorder="1" applyAlignment="1" applyProtection="1">
      <alignment horizontal="right" vertical="center"/>
      <protection locked="0"/>
    </xf>
    <xf numFmtId="38" fontId="42" fillId="0" borderId="21" xfId="1" applyFont="1" applyFill="1" applyBorder="1" applyAlignment="1" applyProtection="1">
      <alignment horizontal="right" vertical="center"/>
      <protection locked="0"/>
    </xf>
    <xf numFmtId="38" fontId="42" fillId="0" borderId="56" xfId="1" applyFont="1" applyFill="1" applyBorder="1" applyAlignment="1" applyProtection="1">
      <alignment horizontal="right" vertical="center"/>
      <protection locked="0"/>
    </xf>
    <xf numFmtId="38" fontId="42" fillId="0" borderId="20" xfId="1" applyFont="1" applyFill="1" applyBorder="1" applyAlignment="1" applyProtection="1">
      <alignment horizontal="right" vertical="center"/>
      <protection locked="0"/>
    </xf>
    <xf numFmtId="38" fontId="42" fillId="0" borderId="22" xfId="1" applyFont="1" applyFill="1" applyBorder="1" applyAlignment="1" applyProtection="1">
      <alignment horizontal="right" vertical="center"/>
      <protection locked="0"/>
    </xf>
    <xf numFmtId="38" fontId="42" fillId="0" borderId="28" xfId="1" applyFont="1" applyFill="1" applyBorder="1" applyAlignment="1" applyProtection="1">
      <alignment horizontal="right" vertical="center"/>
      <protection locked="0"/>
    </xf>
    <xf numFmtId="38" fontId="42" fillId="0" borderId="23" xfId="1" applyFont="1" applyFill="1" applyBorder="1" applyAlignment="1" applyProtection="1">
      <alignment horizontal="right" vertical="center"/>
      <protection locked="0"/>
    </xf>
    <xf numFmtId="38" fontId="42" fillId="0" borderId="69" xfId="1" applyFont="1" applyFill="1" applyBorder="1" applyAlignment="1" applyProtection="1">
      <alignment horizontal="right" vertical="center"/>
      <protection locked="0"/>
    </xf>
    <xf numFmtId="38" fontId="42" fillId="0" borderId="83" xfId="1" applyFont="1" applyFill="1" applyBorder="1" applyAlignment="1" applyProtection="1">
      <alignment horizontal="right" vertical="center"/>
      <protection locked="0"/>
    </xf>
    <xf numFmtId="38" fontId="42" fillId="0" borderId="77" xfId="1" applyFont="1" applyFill="1" applyBorder="1" applyAlignment="1" applyProtection="1">
      <alignment horizontal="right" vertical="center"/>
      <protection locked="0"/>
    </xf>
    <xf numFmtId="38" fontId="42" fillId="0" borderId="46" xfId="1" applyFont="1" applyFill="1" applyBorder="1" applyAlignment="1" applyProtection="1">
      <alignment horizontal="right" vertical="center"/>
      <protection locked="0"/>
    </xf>
    <xf numFmtId="38" fontId="42" fillId="0" borderId="51" xfId="1" applyFont="1" applyFill="1" applyBorder="1" applyAlignment="1" applyProtection="1">
      <alignment horizontal="right" vertical="center"/>
      <protection locked="0"/>
    </xf>
    <xf numFmtId="38" fontId="42" fillId="0" borderId="48" xfId="1" applyFont="1" applyFill="1" applyBorder="1" applyAlignment="1" applyProtection="1">
      <alignment horizontal="right" vertical="center"/>
      <protection locked="0"/>
    </xf>
    <xf numFmtId="0" fontId="14" fillId="2" borderId="21" xfId="0" applyFont="1" applyFill="1" applyBorder="1" applyAlignment="1">
      <alignment horizontal="center" vertical="center"/>
    </xf>
    <xf numFmtId="0" fontId="14" fillId="2" borderId="18" xfId="0" applyFont="1" applyFill="1" applyBorder="1" applyAlignment="1">
      <alignment horizontal="center" vertical="center"/>
    </xf>
    <xf numFmtId="0" fontId="14" fillId="5" borderId="18" xfId="0" applyFont="1" applyFill="1" applyBorder="1" applyAlignment="1">
      <alignment horizontal="center" vertical="center"/>
    </xf>
    <xf numFmtId="0" fontId="14" fillId="5" borderId="21" xfId="0" applyFont="1" applyFill="1" applyBorder="1" applyAlignment="1">
      <alignment horizontal="center" vertical="center"/>
    </xf>
    <xf numFmtId="178" fontId="6" fillId="0" borderId="56" xfId="0" applyNumberFormat="1" applyFont="1" applyBorder="1" applyAlignment="1" applyProtection="1">
      <alignment horizontal="right" vertical="center"/>
      <protection locked="0"/>
    </xf>
    <xf numFmtId="38" fontId="8" fillId="0" borderId="56" xfId="1" applyFont="1" applyFill="1" applyBorder="1" applyAlignment="1" applyProtection="1">
      <alignment horizontal="right" vertical="center"/>
      <protection locked="0"/>
    </xf>
    <xf numFmtId="38" fontId="8" fillId="0" borderId="56" xfId="1" applyFont="1" applyFill="1" applyBorder="1" applyAlignment="1" applyProtection="1">
      <alignment horizontal="right" vertical="center" wrapText="1"/>
      <protection locked="0"/>
    </xf>
    <xf numFmtId="38" fontId="8" fillId="0" borderId="62" xfId="1" applyFont="1" applyFill="1" applyBorder="1" applyAlignment="1" applyProtection="1">
      <alignment horizontal="right" vertical="center"/>
      <protection locked="0"/>
    </xf>
    <xf numFmtId="179" fontId="8" fillId="0" borderId="21" xfId="0" applyNumberFormat="1" applyFont="1" applyBorder="1" applyAlignment="1" applyProtection="1">
      <alignment horizontal="center" vertical="center"/>
      <protection locked="0"/>
    </xf>
    <xf numFmtId="14" fontId="11" fillId="0" borderId="52" xfId="0" applyNumberFormat="1" applyFont="1" applyBorder="1" applyAlignment="1" applyProtection="1">
      <alignment horizontal="center" vertical="center"/>
      <protection locked="0"/>
    </xf>
    <xf numFmtId="14" fontId="11" fillId="0" borderId="3" xfId="0" applyNumberFormat="1" applyFont="1" applyBorder="1" applyAlignment="1" applyProtection="1">
      <alignment horizontal="center" vertical="center"/>
      <protection locked="0"/>
    </xf>
    <xf numFmtId="38" fontId="42" fillId="3" borderId="5" xfId="1" applyFont="1" applyFill="1" applyBorder="1" applyAlignment="1" applyProtection="1">
      <alignment vertical="center" shrinkToFit="1"/>
      <protection hidden="1"/>
    </xf>
    <xf numFmtId="38" fontId="42" fillId="0" borderId="0" xfId="1" applyFont="1" applyAlignment="1">
      <alignment vertical="center" shrinkToFit="1"/>
    </xf>
    <xf numFmtId="14" fontId="10" fillId="3" borderId="3" xfId="0" applyNumberFormat="1" applyFont="1" applyFill="1" applyBorder="1" applyAlignment="1" applyProtection="1">
      <alignment horizontal="center" vertical="center"/>
      <protection hidden="1"/>
    </xf>
    <xf numFmtId="14" fontId="10" fillId="0" borderId="52" xfId="0" applyNumberFormat="1" applyFont="1" applyBorder="1" applyAlignment="1" applyProtection="1">
      <alignment horizontal="center" vertical="center"/>
      <protection locked="0"/>
    </xf>
    <xf numFmtId="38" fontId="6" fillId="3" borderId="5" xfId="1" applyFont="1" applyFill="1" applyBorder="1" applyAlignment="1" applyProtection="1">
      <alignment vertical="center" shrinkToFit="1"/>
      <protection hidden="1"/>
    </xf>
    <xf numFmtId="0" fontId="52" fillId="0" borderId="0" xfId="2" applyFont="1" applyFill="1" applyAlignment="1">
      <alignment vertical="center"/>
    </xf>
    <xf numFmtId="0" fontId="9" fillId="0" borderId="0" xfId="2" applyFont="1" applyFill="1" applyAlignment="1">
      <alignment horizontal="left"/>
    </xf>
    <xf numFmtId="0" fontId="9" fillId="0" borderId="0" xfId="2" applyFont="1" applyFill="1" applyAlignment="1">
      <alignment horizontal="center" vertical="distributed"/>
    </xf>
    <xf numFmtId="0" fontId="21" fillId="0" borderId="0" xfId="2" applyFont="1" applyFill="1" applyAlignment="1">
      <alignment horizontal="center" vertical="distributed"/>
    </xf>
    <xf numFmtId="0" fontId="9" fillId="0" borderId="0" xfId="2" applyFont="1" applyFill="1" applyAlignment="1">
      <alignment horizontal="center"/>
    </xf>
    <xf numFmtId="0" fontId="9" fillId="0" borderId="0" xfId="2" applyFont="1" applyFill="1" applyAlignment="1" applyProtection="1">
      <alignment horizontal="center"/>
      <protection locked="0"/>
    </xf>
    <xf numFmtId="0" fontId="9" fillId="0" borderId="0" xfId="2" applyFont="1" applyFill="1" applyAlignment="1" applyProtection="1">
      <alignment horizontal="left" vertical="center"/>
      <protection locked="0"/>
    </xf>
    <xf numFmtId="0" fontId="9" fillId="0" borderId="0" xfId="2" applyFont="1" applyFill="1" applyAlignment="1">
      <alignment horizontal="center" vertical="center"/>
    </xf>
    <xf numFmtId="0" fontId="9" fillId="0" borderId="0" xfId="2" applyFont="1" applyFill="1" applyAlignment="1" applyProtection="1">
      <alignment horizontal="left" vertical="top" wrapText="1"/>
      <protection locked="0"/>
    </xf>
    <xf numFmtId="0" fontId="52" fillId="0" borderId="0" xfId="2" applyFont="1" applyFill="1" applyBorder="1" applyAlignment="1">
      <alignment vertical="center"/>
    </xf>
    <xf numFmtId="0" fontId="51" fillId="0" borderId="0" xfId="0" applyFont="1" applyAlignment="1">
      <alignment vertical="center"/>
    </xf>
    <xf numFmtId="0" fontId="9" fillId="0" borderId="0" xfId="2" applyFont="1" applyFill="1" applyAlignment="1" applyProtection="1">
      <alignment horizontal="right" vertical="center"/>
      <protection locked="0"/>
    </xf>
    <xf numFmtId="49" fontId="9" fillId="0" borderId="0" xfId="2" applyNumberFormat="1" applyFont="1" applyFill="1" applyAlignment="1" applyProtection="1">
      <alignment horizontal="right" vertical="center"/>
      <protection locked="0"/>
    </xf>
    <xf numFmtId="49" fontId="9" fillId="0" borderId="0" xfId="2" applyNumberFormat="1" applyFont="1" applyFill="1" applyAlignment="1" applyProtection="1">
      <alignment horizontal="center" vertical="center"/>
      <protection locked="0"/>
    </xf>
    <xf numFmtId="49" fontId="9" fillId="0" borderId="0" xfId="2" applyNumberFormat="1" applyFont="1" applyFill="1" applyAlignment="1" applyProtection="1">
      <alignment horizontal="left" vertical="center"/>
      <protection locked="0"/>
    </xf>
    <xf numFmtId="0" fontId="9" fillId="0" borderId="0" xfId="2" applyFont="1" applyFill="1" applyAlignment="1">
      <alignment horizontal="right" vertical="center"/>
    </xf>
    <xf numFmtId="0" fontId="12" fillId="0" borderId="0" xfId="2" applyFont="1" applyFill="1" applyAlignment="1">
      <alignment horizontal="center" vertical="center" wrapText="1"/>
    </xf>
    <xf numFmtId="0" fontId="9" fillId="0" borderId="0" xfId="2" applyFont="1" applyFill="1" applyAlignment="1">
      <alignment horizontal="left" vertical="center"/>
    </xf>
    <xf numFmtId="176" fontId="9" fillId="0" borderId="0" xfId="2" applyNumberFormat="1" applyFont="1" applyFill="1" applyAlignment="1" applyProtection="1">
      <alignment horizontal="left" vertical="center"/>
      <protection locked="0"/>
    </xf>
    <xf numFmtId="0" fontId="9" fillId="0" borderId="0" xfId="2" applyFont="1" applyFill="1" applyAlignment="1">
      <alignment horizontal="distributed" vertical="center" shrinkToFit="1"/>
    </xf>
    <xf numFmtId="0" fontId="20" fillId="0" borderId="44" xfId="0" applyFont="1" applyBorder="1" applyAlignment="1" applyProtection="1">
      <alignment horizontal="left" vertical="top" wrapText="1"/>
      <protection locked="0"/>
    </xf>
    <xf numFmtId="0" fontId="20" fillId="0" borderId="47" xfId="0" applyFont="1" applyBorder="1" applyAlignment="1" applyProtection="1">
      <alignment horizontal="left" vertical="top" wrapText="1"/>
      <protection locked="0"/>
    </xf>
    <xf numFmtId="0" fontId="20" fillId="0" borderId="43" xfId="0" applyFont="1" applyBorder="1" applyAlignment="1" applyProtection="1">
      <alignment horizontal="left" vertical="top" wrapText="1"/>
      <protection locked="0"/>
    </xf>
    <xf numFmtId="0" fontId="20" fillId="0" borderId="49" xfId="0" applyFont="1" applyBorder="1" applyAlignment="1" applyProtection="1">
      <alignment horizontal="left" vertical="top" wrapText="1"/>
      <protection locked="0"/>
    </xf>
    <xf numFmtId="0" fontId="20" fillId="0" borderId="0" xfId="0" applyFont="1" applyBorder="1" applyAlignment="1" applyProtection="1">
      <alignment horizontal="left" vertical="top" wrapText="1"/>
      <protection locked="0"/>
    </xf>
    <xf numFmtId="0" fontId="20" fillId="0" borderId="48" xfId="0" applyFont="1" applyBorder="1" applyAlignment="1" applyProtection="1">
      <alignment horizontal="left" vertical="top" wrapText="1"/>
      <protection locked="0"/>
    </xf>
    <xf numFmtId="0" fontId="20" fillId="0" borderId="17" xfId="0" applyFont="1" applyBorder="1" applyAlignment="1" applyProtection="1">
      <alignment horizontal="left" vertical="top" wrapText="1"/>
      <protection locked="0"/>
    </xf>
    <xf numFmtId="0" fontId="20" fillId="0" borderId="42" xfId="0" applyFont="1" applyBorder="1" applyAlignment="1" applyProtection="1">
      <alignment horizontal="left" vertical="top" wrapText="1"/>
      <protection locked="0"/>
    </xf>
    <xf numFmtId="0" fontId="20" fillId="0" borderId="45" xfId="0" applyFont="1" applyBorder="1" applyAlignment="1" applyProtection="1">
      <alignment horizontal="left" vertical="top" wrapText="1"/>
      <protection locked="0"/>
    </xf>
    <xf numFmtId="0" fontId="20" fillId="0" borderId="0" xfId="0" applyFont="1" applyAlignment="1">
      <alignment horizontal="left" vertical="center"/>
    </xf>
    <xf numFmtId="0" fontId="22" fillId="0" borderId="0" xfId="0" applyFont="1" applyAlignment="1">
      <alignment horizontal="center" vertical="center"/>
    </xf>
    <xf numFmtId="0" fontId="20" fillId="0" borderId="0" xfId="0" applyFont="1" applyBorder="1" applyAlignment="1">
      <alignment horizontal="left" vertical="center"/>
    </xf>
    <xf numFmtId="3" fontId="10" fillId="0" borderId="59" xfId="0" applyNumberFormat="1" applyFont="1" applyFill="1" applyBorder="1" applyAlignment="1" applyProtection="1">
      <alignment horizontal="center" vertical="center"/>
      <protection locked="0"/>
    </xf>
    <xf numFmtId="3" fontId="10" fillId="0" borderId="46" xfId="0" applyNumberFormat="1" applyFont="1" applyFill="1" applyBorder="1" applyAlignment="1" applyProtection="1">
      <alignment horizontal="center" vertical="center"/>
      <protection locked="0"/>
    </xf>
    <xf numFmtId="0" fontId="10" fillId="0" borderId="60" xfId="0" applyFont="1" applyBorder="1" applyAlignment="1" applyProtection="1">
      <alignment horizontal="left" vertical="center" shrinkToFit="1"/>
      <protection locked="0"/>
    </xf>
    <xf numFmtId="0" fontId="10" fillId="0" borderId="63" xfId="0" applyFont="1" applyBorder="1" applyAlignment="1" applyProtection="1">
      <alignment horizontal="left" vertical="center" shrinkToFit="1"/>
      <protection locked="0"/>
    </xf>
    <xf numFmtId="0" fontId="10" fillId="0" borderId="51" xfId="0" applyFont="1" applyBorder="1" applyAlignment="1" applyProtection="1">
      <alignment horizontal="left" vertical="center" shrinkToFit="1"/>
      <protection locked="0"/>
    </xf>
    <xf numFmtId="0" fontId="14" fillId="2" borderId="56" xfId="0" applyFont="1" applyFill="1" applyBorder="1" applyAlignment="1">
      <alignment horizontal="center" vertical="center"/>
    </xf>
    <xf numFmtId="0" fontId="14" fillId="2" borderId="30" xfId="0" applyFont="1" applyFill="1" applyBorder="1" applyAlignment="1">
      <alignment horizontal="center" vertical="center"/>
    </xf>
    <xf numFmtId="0" fontId="10" fillId="0" borderId="56" xfId="0" applyFont="1" applyBorder="1" applyAlignment="1" applyProtection="1">
      <alignment horizontal="left" vertical="center" shrinkToFit="1"/>
      <protection locked="0"/>
    </xf>
    <xf numFmtId="0" fontId="10" fillId="0" borderId="62" xfId="0" applyFont="1" applyBorder="1" applyAlignment="1" applyProtection="1">
      <alignment horizontal="left" vertical="center" shrinkToFit="1"/>
      <protection locked="0"/>
    </xf>
    <xf numFmtId="0" fontId="14" fillId="2" borderId="69" xfId="0" applyFont="1" applyFill="1" applyBorder="1" applyAlignment="1">
      <alignment horizontal="center" vertical="center"/>
    </xf>
    <xf numFmtId="0" fontId="14" fillId="2" borderId="31" xfId="0" applyFont="1" applyFill="1" applyBorder="1" applyAlignment="1">
      <alignment horizontal="center" vertical="center"/>
    </xf>
    <xf numFmtId="0" fontId="10" fillId="0" borderId="69" xfId="0" applyFont="1" applyBorder="1" applyAlignment="1" applyProtection="1">
      <alignment horizontal="left" vertical="center" shrinkToFit="1"/>
      <protection locked="0"/>
    </xf>
    <xf numFmtId="0" fontId="10" fillId="0" borderId="68" xfId="0" applyFont="1" applyBorder="1" applyAlignment="1" applyProtection="1">
      <alignment horizontal="left" vertical="center" shrinkToFit="1"/>
      <protection locked="0"/>
    </xf>
    <xf numFmtId="0" fontId="10" fillId="0" borderId="31" xfId="0" applyFont="1" applyBorder="1" applyAlignment="1" applyProtection="1">
      <alignment horizontal="left" vertical="center" shrinkToFit="1"/>
      <protection locked="0"/>
    </xf>
    <xf numFmtId="0" fontId="14" fillId="2" borderId="60" xfId="0" applyFont="1" applyFill="1" applyBorder="1" applyAlignment="1">
      <alignment horizontal="center" vertical="center"/>
    </xf>
    <xf numFmtId="0" fontId="14" fillId="2" borderId="28" xfId="0" applyFont="1" applyFill="1" applyBorder="1" applyAlignment="1">
      <alignment horizontal="center" vertical="center"/>
    </xf>
    <xf numFmtId="0" fontId="14" fillId="2" borderId="21" xfId="0" applyFont="1" applyFill="1" applyBorder="1" applyAlignment="1">
      <alignment horizontal="center" vertical="center"/>
    </xf>
    <xf numFmtId="0" fontId="8" fillId="0" borderId="56" xfId="0" applyFont="1" applyBorder="1" applyAlignment="1" applyProtection="1">
      <alignment horizontal="left" vertical="center" shrinkToFit="1"/>
      <protection locked="0"/>
    </xf>
    <xf numFmtId="0" fontId="8" fillId="0" borderId="62" xfId="0" applyFont="1" applyBorder="1" applyAlignment="1" applyProtection="1">
      <alignment horizontal="left" vertical="center" shrinkToFit="1"/>
      <protection locked="0"/>
    </xf>
    <xf numFmtId="0" fontId="13" fillId="2" borderId="71" xfId="0" applyFont="1" applyFill="1" applyBorder="1" applyAlignment="1">
      <alignment horizontal="center" vertical="center" textRotation="255"/>
    </xf>
    <xf numFmtId="0" fontId="13" fillId="2" borderId="73" xfId="0" applyFont="1" applyFill="1" applyBorder="1" applyAlignment="1">
      <alignment horizontal="center" vertical="center" textRotation="255"/>
    </xf>
    <xf numFmtId="0" fontId="13" fillId="2" borderId="65" xfId="0" applyFont="1" applyFill="1" applyBorder="1" applyAlignment="1">
      <alignment horizontal="center" vertical="center" textRotation="255"/>
    </xf>
    <xf numFmtId="0" fontId="13" fillId="2" borderId="74" xfId="0" applyFont="1" applyFill="1" applyBorder="1" applyAlignment="1">
      <alignment horizontal="center" vertical="center" textRotation="255"/>
    </xf>
    <xf numFmtId="0" fontId="14" fillId="2" borderId="18" xfId="0" applyFont="1" applyFill="1" applyBorder="1" applyAlignment="1">
      <alignment horizontal="center" vertical="center"/>
    </xf>
    <xf numFmtId="0" fontId="8" fillId="0" borderId="59" xfId="0" applyFont="1" applyBorder="1" applyAlignment="1" applyProtection="1">
      <alignment horizontal="left" vertical="center" shrinkToFit="1"/>
      <protection locked="0"/>
    </xf>
    <xf numFmtId="0" fontId="8" fillId="0" borderId="61" xfId="0" applyFont="1" applyBorder="1" applyAlignment="1" applyProtection="1">
      <alignment horizontal="left" vertical="center" shrinkToFit="1"/>
      <protection locked="0"/>
    </xf>
    <xf numFmtId="0" fontId="13" fillId="5" borderId="71" xfId="0" applyFont="1" applyFill="1" applyBorder="1" applyAlignment="1">
      <alignment horizontal="center" vertical="center" textRotation="255"/>
    </xf>
    <xf numFmtId="0" fontId="13" fillId="5" borderId="73" xfId="0" applyFont="1" applyFill="1" applyBorder="1" applyAlignment="1">
      <alignment horizontal="center" vertical="center" textRotation="255"/>
    </xf>
    <xf numFmtId="0" fontId="13" fillId="5" borderId="65" xfId="0" applyFont="1" applyFill="1" applyBorder="1" applyAlignment="1">
      <alignment horizontal="center" vertical="center" textRotation="255"/>
    </xf>
    <xf numFmtId="0" fontId="13" fillId="5" borderId="74" xfId="0" applyFont="1" applyFill="1" applyBorder="1" applyAlignment="1">
      <alignment horizontal="center" vertical="center" textRotation="255"/>
    </xf>
    <xf numFmtId="0" fontId="14" fillId="5" borderId="18" xfId="0" applyFont="1" applyFill="1" applyBorder="1" applyAlignment="1">
      <alignment horizontal="center" vertical="center"/>
    </xf>
    <xf numFmtId="0" fontId="14" fillId="5" borderId="69" xfId="0" applyFont="1" applyFill="1" applyBorder="1" applyAlignment="1">
      <alignment horizontal="center" vertical="center"/>
    </xf>
    <xf numFmtId="0" fontId="14" fillId="5" borderId="31" xfId="0" applyFont="1" applyFill="1" applyBorder="1" applyAlignment="1">
      <alignment horizontal="center" vertical="center"/>
    </xf>
    <xf numFmtId="0" fontId="14" fillId="5" borderId="60" xfId="0" applyFont="1" applyFill="1" applyBorder="1" applyAlignment="1">
      <alignment horizontal="center" vertical="center"/>
    </xf>
    <xf numFmtId="0" fontId="14" fillId="5" borderId="28" xfId="0" applyFont="1" applyFill="1" applyBorder="1" applyAlignment="1">
      <alignment horizontal="center" vertical="center"/>
    </xf>
    <xf numFmtId="0" fontId="14" fillId="5" borderId="21" xfId="0" applyFont="1" applyFill="1" applyBorder="1" applyAlignment="1">
      <alignment horizontal="center" vertical="center"/>
    </xf>
    <xf numFmtId="0" fontId="14" fillId="5" borderId="56" xfId="0" applyFont="1" applyFill="1" applyBorder="1" applyAlignment="1">
      <alignment horizontal="center" vertical="center"/>
    </xf>
    <xf numFmtId="0" fontId="14" fillId="5" borderId="30" xfId="0" applyFont="1" applyFill="1" applyBorder="1" applyAlignment="1">
      <alignment horizontal="center" vertical="center"/>
    </xf>
    <xf numFmtId="0" fontId="20" fillId="0" borderId="0" xfId="0" applyFont="1" applyFill="1" applyBorder="1" applyAlignment="1">
      <alignment horizontal="left"/>
    </xf>
    <xf numFmtId="0" fontId="13" fillId="7" borderId="71" xfId="0" applyFont="1" applyFill="1" applyBorder="1" applyAlignment="1">
      <alignment horizontal="center" vertical="center" textRotation="255"/>
    </xf>
    <xf numFmtId="0" fontId="13" fillId="7" borderId="73" xfId="0" applyFont="1" applyFill="1" applyBorder="1" applyAlignment="1">
      <alignment horizontal="center" vertical="center" textRotation="255"/>
    </xf>
    <xf numFmtId="0" fontId="13" fillId="7" borderId="74" xfId="0" applyFont="1" applyFill="1" applyBorder="1" applyAlignment="1">
      <alignment horizontal="center" vertical="center" textRotation="255"/>
    </xf>
    <xf numFmtId="0" fontId="14" fillId="7" borderId="18" xfId="0" applyFont="1" applyFill="1" applyBorder="1" applyAlignment="1">
      <alignment horizontal="center" vertical="center"/>
    </xf>
    <xf numFmtId="0" fontId="10" fillId="0" borderId="59" xfId="1" applyNumberFormat="1" applyFont="1" applyFill="1" applyBorder="1" applyAlignment="1" applyProtection="1">
      <alignment horizontal="left" vertical="center" shrinkToFit="1"/>
      <protection locked="0"/>
    </xf>
    <xf numFmtId="0" fontId="10" fillId="0" borderId="46" xfId="1" applyNumberFormat="1" applyFont="1" applyFill="1" applyBorder="1" applyAlignment="1" applyProtection="1">
      <alignment horizontal="left" vertical="center" shrinkToFit="1"/>
      <protection locked="0"/>
    </xf>
    <xf numFmtId="0" fontId="14" fillId="7" borderId="56" xfId="0" applyFont="1" applyFill="1" applyBorder="1" applyAlignment="1">
      <alignment horizontal="center" vertical="center"/>
    </xf>
    <xf numFmtId="0" fontId="14" fillId="7" borderId="30" xfId="0" applyFont="1" applyFill="1" applyBorder="1" applyAlignment="1">
      <alignment horizontal="center" vertical="center"/>
    </xf>
    <xf numFmtId="179" fontId="8" fillId="0" borderId="56" xfId="0" applyNumberFormat="1" applyFont="1" applyBorder="1" applyAlignment="1" applyProtection="1">
      <alignment horizontal="left" vertical="center" shrinkToFit="1"/>
      <protection locked="0"/>
    </xf>
    <xf numFmtId="179" fontId="8" fillId="0" borderId="62" xfId="0" applyNumberFormat="1" applyFont="1" applyBorder="1" applyAlignment="1" applyProtection="1">
      <alignment horizontal="left" vertical="center" shrinkToFit="1"/>
      <protection locked="0"/>
    </xf>
    <xf numFmtId="179" fontId="8" fillId="0" borderId="30" xfId="0" applyNumberFormat="1" applyFont="1" applyBorder="1" applyAlignment="1" applyProtection="1">
      <alignment horizontal="left" vertical="center" shrinkToFit="1"/>
      <protection locked="0"/>
    </xf>
    <xf numFmtId="179" fontId="8" fillId="0" borderId="56" xfId="1" applyNumberFormat="1" applyFont="1" applyFill="1" applyBorder="1" applyAlignment="1" applyProtection="1">
      <alignment horizontal="left" vertical="center"/>
      <protection locked="0"/>
    </xf>
    <xf numFmtId="179" fontId="8" fillId="0" borderId="50" xfId="1" applyNumberFormat="1" applyFont="1" applyFill="1" applyBorder="1" applyAlignment="1" applyProtection="1">
      <alignment horizontal="left" vertical="center"/>
      <protection locked="0"/>
    </xf>
    <xf numFmtId="179" fontId="8" fillId="0" borderId="56" xfId="4" applyNumberFormat="1" applyFont="1" applyBorder="1" applyAlignment="1" applyProtection="1">
      <alignment horizontal="left" vertical="center" shrinkToFit="1"/>
      <protection locked="0"/>
    </xf>
    <xf numFmtId="0" fontId="14" fillId="7" borderId="69" xfId="0" applyFont="1" applyFill="1" applyBorder="1" applyAlignment="1">
      <alignment horizontal="center" vertical="center"/>
    </xf>
    <xf numFmtId="0" fontId="14" fillId="7" borderId="31" xfId="0" applyFont="1" applyFill="1" applyBorder="1" applyAlignment="1">
      <alignment horizontal="center" vertical="center"/>
    </xf>
    <xf numFmtId="179" fontId="8" fillId="0" borderId="50" xfId="0" applyNumberFormat="1" applyFont="1" applyBorder="1" applyAlignment="1" applyProtection="1">
      <alignment horizontal="left" vertical="center" shrinkToFit="1"/>
      <protection locked="0"/>
    </xf>
    <xf numFmtId="0" fontId="14" fillId="7" borderId="60" xfId="0" applyFont="1" applyFill="1" applyBorder="1" applyAlignment="1">
      <alignment horizontal="center" vertical="center"/>
    </xf>
    <xf numFmtId="0" fontId="14" fillId="7" borderId="28" xfId="0" applyFont="1" applyFill="1" applyBorder="1" applyAlignment="1">
      <alignment horizontal="center" vertical="center"/>
    </xf>
    <xf numFmtId="0" fontId="10" fillId="0" borderId="60" xfId="0" applyFont="1" applyBorder="1" applyAlignment="1" applyProtection="1">
      <alignment horizontal="left" vertical="center" wrapText="1"/>
      <protection locked="0"/>
    </xf>
    <xf numFmtId="0" fontId="10" fillId="0" borderId="63" xfId="0" applyFont="1" applyBorder="1" applyAlignment="1" applyProtection="1">
      <alignment horizontal="left" vertical="center" wrapText="1"/>
      <protection locked="0"/>
    </xf>
    <xf numFmtId="0" fontId="10" fillId="0" borderId="51" xfId="0" applyFont="1" applyBorder="1" applyAlignment="1" applyProtection="1">
      <alignment horizontal="left" vertical="center" wrapText="1"/>
      <protection locked="0"/>
    </xf>
    <xf numFmtId="0" fontId="14" fillId="6" borderId="71" xfId="0" applyFont="1" applyFill="1" applyBorder="1" applyAlignment="1">
      <alignment horizontal="center" vertical="center"/>
    </xf>
    <xf numFmtId="0" fontId="14" fillId="6" borderId="18" xfId="0" applyFont="1" applyFill="1" applyBorder="1" applyAlignment="1">
      <alignment horizontal="center" vertical="center"/>
    </xf>
    <xf numFmtId="0" fontId="14" fillId="6" borderId="72" xfId="0" applyFont="1" applyFill="1" applyBorder="1" applyAlignment="1">
      <alignment horizontal="center" vertical="center"/>
    </xf>
    <xf numFmtId="0" fontId="10" fillId="0" borderId="21" xfId="0" applyFont="1" applyBorder="1" applyAlignment="1" applyProtection="1">
      <alignment horizontal="left" vertical="center" shrinkToFit="1"/>
      <protection locked="0"/>
    </xf>
    <xf numFmtId="0" fontId="10" fillId="0" borderId="20" xfId="0" applyFont="1" applyBorder="1" applyAlignment="1" applyProtection="1">
      <alignment horizontal="left" vertical="center" shrinkToFit="1"/>
      <protection locked="0"/>
    </xf>
    <xf numFmtId="0" fontId="14" fillId="6" borderId="25" xfId="0" applyFont="1" applyFill="1" applyBorder="1" applyAlignment="1">
      <alignment horizontal="center" vertical="center"/>
    </xf>
    <xf numFmtId="0" fontId="10" fillId="0" borderId="60" xfId="0" applyFont="1" applyBorder="1" applyAlignment="1" applyProtection="1">
      <alignment horizontal="left" vertical="top" wrapText="1"/>
      <protection locked="0"/>
    </xf>
    <xf numFmtId="0" fontId="10" fillId="0" borderId="63" xfId="0" applyFont="1" applyBorder="1" applyAlignment="1" applyProtection="1">
      <alignment horizontal="left" vertical="top" wrapText="1"/>
      <protection locked="0"/>
    </xf>
    <xf numFmtId="0" fontId="10" fillId="0" borderId="51" xfId="0" applyFont="1" applyBorder="1" applyAlignment="1" applyProtection="1">
      <alignment horizontal="left" vertical="top" wrapText="1"/>
      <protection locked="0"/>
    </xf>
    <xf numFmtId="0" fontId="13" fillId="6" borderId="66" xfId="0" applyFont="1" applyFill="1" applyBorder="1" applyAlignment="1">
      <alignment horizontal="center" vertical="center" textRotation="255"/>
    </xf>
    <xf numFmtId="0" fontId="13" fillId="6" borderId="75" xfId="0" applyFont="1" applyFill="1" applyBorder="1" applyAlignment="1">
      <alignment horizontal="center" vertical="center" textRotation="255"/>
    </xf>
    <xf numFmtId="0" fontId="14" fillId="6" borderId="21" xfId="0" applyFont="1" applyFill="1" applyBorder="1" applyAlignment="1">
      <alignment horizontal="center" vertical="center"/>
    </xf>
    <xf numFmtId="38" fontId="6" fillId="0" borderId="21" xfId="1" applyFont="1" applyBorder="1" applyAlignment="1" applyProtection="1">
      <alignment horizontal="right" vertical="center"/>
      <protection locked="0"/>
    </xf>
    <xf numFmtId="38" fontId="6" fillId="0" borderId="56" xfId="1" applyFont="1" applyBorder="1" applyAlignment="1" applyProtection="1">
      <alignment horizontal="right" vertical="center"/>
      <protection locked="0"/>
    </xf>
    <xf numFmtId="3" fontId="10" fillId="0" borderId="21" xfId="0" applyNumberFormat="1" applyFont="1" applyFill="1" applyBorder="1" applyAlignment="1" applyProtection="1">
      <alignment horizontal="left" vertical="center" shrinkToFit="1"/>
      <protection locked="0"/>
    </xf>
    <xf numFmtId="3" fontId="10" fillId="0" borderId="20" xfId="0" applyNumberFormat="1" applyFont="1" applyFill="1" applyBorder="1" applyAlignment="1" applyProtection="1">
      <alignment horizontal="left" vertical="center" shrinkToFit="1"/>
      <protection locked="0"/>
    </xf>
    <xf numFmtId="0" fontId="14" fillId="6" borderId="56" xfId="0" applyFont="1" applyFill="1" applyBorder="1" applyAlignment="1">
      <alignment horizontal="center" vertical="center"/>
    </xf>
    <xf numFmtId="0" fontId="14" fillId="6" borderId="30" xfId="0" applyFont="1" applyFill="1" applyBorder="1" applyAlignment="1">
      <alignment horizontal="center" vertical="center"/>
    </xf>
    <xf numFmtId="0" fontId="13" fillId="6" borderId="65" xfId="0" applyFont="1" applyFill="1" applyBorder="1" applyAlignment="1">
      <alignment horizontal="center" vertical="center" textRotation="255"/>
    </xf>
    <xf numFmtId="178" fontId="6" fillId="0" borderId="21" xfId="0" applyNumberFormat="1" applyFont="1" applyBorder="1" applyAlignment="1" applyProtection="1">
      <alignment horizontal="right" vertical="center"/>
      <protection locked="0"/>
    </xf>
    <xf numFmtId="178" fontId="6" fillId="0" borderId="56" xfId="0" applyNumberFormat="1" applyFont="1" applyBorder="1" applyAlignment="1" applyProtection="1">
      <alignment horizontal="right" vertical="center"/>
      <protection locked="0"/>
    </xf>
    <xf numFmtId="0" fontId="10" fillId="0" borderId="21" xfId="0" applyNumberFormat="1" applyFont="1" applyFill="1" applyBorder="1" applyAlignment="1" applyProtection="1">
      <alignment horizontal="left" vertical="center" shrinkToFit="1"/>
      <protection locked="0"/>
    </xf>
    <xf numFmtId="0" fontId="10" fillId="0" borderId="20" xfId="0" applyNumberFormat="1" applyFont="1" applyFill="1" applyBorder="1" applyAlignment="1" applyProtection="1">
      <alignment horizontal="left" vertical="center" shrinkToFit="1"/>
      <protection locked="0"/>
    </xf>
    <xf numFmtId="0" fontId="6" fillId="0" borderId="56" xfId="0" applyFont="1" applyBorder="1" applyAlignment="1" applyProtection="1">
      <alignment horizontal="center" vertical="center"/>
      <protection locked="0"/>
    </xf>
    <xf numFmtId="0" fontId="6" fillId="0" borderId="30" xfId="0" applyFont="1" applyBorder="1" applyAlignment="1" applyProtection="1">
      <alignment horizontal="center" vertical="center"/>
      <protection locked="0"/>
    </xf>
    <xf numFmtId="0" fontId="10" fillId="0" borderId="56" xfId="0" applyFont="1" applyBorder="1" applyAlignment="1" applyProtection="1">
      <alignment horizontal="left" vertical="top" wrapText="1" shrinkToFit="1"/>
      <protection locked="0"/>
    </xf>
    <xf numFmtId="0" fontId="10" fillId="0" borderId="62" xfId="0" applyFont="1" applyBorder="1" applyAlignment="1" applyProtection="1">
      <alignment horizontal="left" vertical="top" wrapText="1" shrinkToFit="1"/>
      <protection locked="0"/>
    </xf>
    <xf numFmtId="0" fontId="10" fillId="0" borderId="50" xfId="0" applyFont="1" applyBorder="1" applyAlignment="1" applyProtection="1">
      <alignment horizontal="left" vertical="top" wrapText="1" shrinkToFit="1"/>
      <protection locked="0"/>
    </xf>
    <xf numFmtId="0" fontId="10" fillId="0" borderId="50" xfId="0" applyFont="1" applyBorder="1" applyAlignment="1" applyProtection="1">
      <alignment horizontal="left" vertical="center" shrinkToFit="1"/>
      <protection locked="0"/>
    </xf>
    <xf numFmtId="0" fontId="14" fillId="6" borderId="59" xfId="0" applyFont="1" applyFill="1" applyBorder="1" applyAlignment="1">
      <alignment horizontal="center" vertical="center"/>
    </xf>
    <xf numFmtId="0" fontId="14" fillId="6" borderId="61" xfId="0" applyFont="1" applyFill="1" applyBorder="1" applyAlignment="1">
      <alignment horizontal="center" vertical="center"/>
    </xf>
    <xf numFmtId="0" fontId="14" fillId="6" borderId="46" xfId="0" applyFont="1" applyFill="1" applyBorder="1" applyAlignment="1">
      <alignment horizontal="center" vertical="center"/>
    </xf>
    <xf numFmtId="0" fontId="14" fillId="6" borderId="60" xfId="0" applyFont="1" applyFill="1" applyBorder="1" applyAlignment="1">
      <alignment horizontal="center" vertical="center"/>
    </xf>
    <xf numFmtId="0" fontId="14" fillId="6" borderId="28" xfId="0" applyFont="1" applyFill="1" applyBorder="1" applyAlignment="1">
      <alignment horizontal="center" vertical="center"/>
    </xf>
    <xf numFmtId="0" fontId="13" fillId="6" borderId="17" xfId="0" applyFont="1" applyFill="1" applyBorder="1" applyAlignment="1">
      <alignment horizontal="center" vertical="center" textRotation="255"/>
    </xf>
    <xf numFmtId="0" fontId="10" fillId="0" borderId="56" xfId="0" applyFont="1" applyFill="1" applyBorder="1" applyAlignment="1" applyProtection="1">
      <alignment horizontal="left" vertical="center" shrinkToFit="1"/>
      <protection locked="0"/>
    </xf>
    <xf numFmtId="0" fontId="10" fillId="0" borderId="30" xfId="0" applyFont="1" applyFill="1" applyBorder="1" applyAlignment="1" applyProtection="1">
      <alignment horizontal="left" vertical="center" shrinkToFit="1"/>
      <protection locked="0"/>
    </xf>
    <xf numFmtId="0" fontId="10" fillId="0" borderId="50" xfId="0" applyFont="1" applyFill="1" applyBorder="1" applyAlignment="1" applyProtection="1">
      <alignment horizontal="left" vertical="center" shrinkToFit="1"/>
      <protection locked="0"/>
    </xf>
    <xf numFmtId="0" fontId="14" fillId="6" borderId="23" xfId="0" applyFont="1" applyFill="1" applyBorder="1" applyAlignment="1">
      <alignment horizontal="center" vertical="center"/>
    </xf>
    <xf numFmtId="38" fontId="25" fillId="8" borderId="40" xfId="0" applyNumberFormat="1" applyFont="1" applyFill="1" applyBorder="1" applyAlignment="1" applyProtection="1">
      <alignment horizontal="right" vertical="center"/>
      <protection hidden="1"/>
    </xf>
    <xf numFmtId="0" fontId="25" fillId="8" borderId="41" xfId="0" applyFont="1" applyFill="1" applyBorder="1" applyAlignment="1" applyProtection="1">
      <alignment horizontal="right" vertical="center"/>
      <protection hidden="1"/>
    </xf>
    <xf numFmtId="0" fontId="35" fillId="2" borderId="34" xfId="2" applyFont="1" applyFill="1" applyBorder="1" applyAlignment="1">
      <alignment horizontal="right" vertical="center"/>
    </xf>
    <xf numFmtId="0" fontId="35" fillId="2" borderId="35" xfId="2" applyFont="1" applyFill="1" applyBorder="1" applyAlignment="1">
      <alignment horizontal="right" vertical="center"/>
    </xf>
    <xf numFmtId="38" fontId="25" fillId="3" borderId="37" xfId="0" applyNumberFormat="1" applyFont="1" applyFill="1" applyBorder="1" applyAlignment="1" applyProtection="1">
      <alignment horizontal="right" vertical="center"/>
      <protection hidden="1"/>
    </xf>
    <xf numFmtId="0" fontId="25" fillId="3" borderId="64" xfId="0" applyFont="1" applyFill="1" applyBorder="1" applyAlignment="1" applyProtection="1">
      <alignment horizontal="right" vertical="center"/>
      <protection hidden="1"/>
    </xf>
    <xf numFmtId="38" fontId="25" fillId="8" borderId="34" xfId="0" applyNumberFormat="1" applyFont="1" applyFill="1" applyBorder="1" applyAlignment="1" applyProtection="1">
      <alignment horizontal="right" vertical="center"/>
      <protection hidden="1"/>
    </xf>
    <xf numFmtId="0" fontId="25" fillId="8" borderId="36" xfId="0" applyFont="1" applyFill="1" applyBorder="1" applyAlignment="1" applyProtection="1">
      <alignment horizontal="right" vertical="center"/>
      <protection hidden="1"/>
    </xf>
    <xf numFmtId="0" fontId="35" fillId="6" borderId="96" xfId="2" applyFont="1" applyFill="1" applyBorder="1" applyAlignment="1">
      <alignment horizontal="center" vertical="center" wrapText="1"/>
    </xf>
    <xf numFmtId="0" fontId="35" fillId="6" borderId="85" xfId="2" applyFont="1" applyFill="1" applyBorder="1" applyAlignment="1">
      <alignment horizontal="center" vertical="center" wrapText="1"/>
    </xf>
    <xf numFmtId="0" fontId="35" fillId="6" borderId="86" xfId="2" applyFont="1" applyFill="1" applyBorder="1" applyAlignment="1">
      <alignment horizontal="center" vertical="center"/>
    </xf>
    <xf numFmtId="0" fontId="35" fillId="6" borderId="87" xfId="2" applyFont="1" applyFill="1" applyBorder="1" applyAlignment="1">
      <alignment horizontal="center" vertical="center"/>
    </xf>
    <xf numFmtId="38" fontId="25" fillId="3" borderId="97" xfId="0" applyNumberFormat="1" applyFont="1" applyFill="1" applyBorder="1" applyAlignment="1" applyProtection="1">
      <alignment horizontal="right" vertical="center"/>
      <protection hidden="1"/>
    </xf>
    <xf numFmtId="0" fontId="25" fillId="3" borderId="38" xfId="0" applyFont="1" applyFill="1" applyBorder="1" applyAlignment="1" applyProtection="1">
      <alignment horizontal="right" vertical="center"/>
      <protection hidden="1"/>
    </xf>
    <xf numFmtId="38" fontId="43" fillId="4" borderId="80" xfId="0" applyNumberFormat="1" applyFont="1" applyFill="1" applyBorder="1" applyAlignment="1" applyProtection="1">
      <alignment horizontal="right" vertical="center"/>
      <protection hidden="1"/>
    </xf>
    <xf numFmtId="0" fontId="43" fillId="4" borderId="81" xfId="0" applyFont="1" applyFill="1" applyBorder="1" applyAlignment="1" applyProtection="1">
      <alignment horizontal="right" vertical="center"/>
      <protection hidden="1"/>
    </xf>
    <xf numFmtId="38" fontId="25" fillId="3" borderId="56" xfId="0" applyNumberFormat="1" applyFont="1" applyFill="1" applyBorder="1" applyAlignment="1" applyProtection="1">
      <alignment horizontal="right" vertical="center"/>
      <protection hidden="1"/>
    </xf>
    <xf numFmtId="38" fontId="25" fillId="3" borderId="50" xfId="0" applyNumberFormat="1" applyFont="1" applyFill="1" applyBorder="1" applyAlignment="1" applyProtection="1">
      <alignment horizontal="right" vertical="center"/>
      <protection hidden="1"/>
    </xf>
    <xf numFmtId="38" fontId="43" fillId="4" borderId="49" xfId="0" applyNumberFormat="1" applyFont="1" applyFill="1" applyBorder="1" applyAlignment="1" applyProtection="1">
      <alignment horizontal="right" vertical="center"/>
      <protection hidden="1"/>
    </xf>
    <xf numFmtId="38" fontId="43" fillId="4" borderId="48" xfId="0" applyNumberFormat="1" applyFont="1" applyFill="1" applyBorder="1" applyAlignment="1" applyProtection="1">
      <alignment horizontal="right" vertical="center"/>
      <protection hidden="1"/>
    </xf>
    <xf numFmtId="38" fontId="25" fillId="3" borderId="60" xfId="0" applyNumberFormat="1" applyFont="1" applyFill="1" applyBorder="1" applyAlignment="1" applyProtection="1">
      <alignment horizontal="right" vertical="center"/>
      <protection hidden="1"/>
    </xf>
    <xf numFmtId="38" fontId="25" fillId="3" borderId="51" xfId="0" applyNumberFormat="1" applyFont="1" applyFill="1" applyBorder="1" applyAlignment="1" applyProtection="1">
      <alignment horizontal="right" vertical="center"/>
      <protection hidden="1"/>
    </xf>
    <xf numFmtId="38" fontId="43" fillId="4" borderId="67" xfId="0" applyNumberFormat="1" applyFont="1" applyFill="1" applyBorder="1" applyAlignment="1" applyProtection="1">
      <alignment horizontal="right" vertical="center"/>
      <protection hidden="1"/>
    </xf>
    <xf numFmtId="0" fontId="43" fillId="4" borderId="26" xfId="0" applyFont="1" applyFill="1" applyBorder="1" applyAlignment="1" applyProtection="1">
      <alignment horizontal="right" vertical="center"/>
      <protection hidden="1"/>
    </xf>
    <xf numFmtId="38" fontId="25" fillId="3" borderId="88" xfId="0" applyNumberFormat="1" applyFont="1" applyFill="1" applyBorder="1" applyAlignment="1" applyProtection="1">
      <alignment horizontal="right" vertical="center"/>
      <protection hidden="1"/>
    </xf>
    <xf numFmtId="0" fontId="25" fillId="3" borderId="41" xfId="0" applyFont="1" applyFill="1" applyBorder="1" applyAlignment="1" applyProtection="1">
      <alignment horizontal="right" vertical="center"/>
      <protection hidden="1"/>
    </xf>
    <xf numFmtId="0" fontId="35" fillId="7" borderId="89" xfId="2" applyFont="1" applyFill="1" applyBorder="1" applyAlignment="1">
      <alignment horizontal="center" vertical="center" wrapText="1" shrinkToFit="1"/>
    </xf>
    <xf numFmtId="0" fontId="35" fillId="7" borderId="78" xfId="2" applyFont="1" applyFill="1" applyBorder="1" applyAlignment="1">
      <alignment horizontal="center" vertical="center" shrinkToFit="1"/>
    </xf>
    <xf numFmtId="38" fontId="25" fillId="3" borderId="90" xfId="0" applyNumberFormat="1" applyFont="1" applyFill="1" applyBorder="1" applyAlignment="1" applyProtection="1">
      <alignment horizontal="right" vertical="center"/>
      <protection hidden="1"/>
    </xf>
    <xf numFmtId="38" fontId="25" fillId="3" borderId="91" xfId="0" applyNumberFormat="1" applyFont="1" applyFill="1" applyBorder="1" applyAlignment="1" applyProtection="1">
      <alignment horizontal="right" vertical="center"/>
      <protection hidden="1"/>
    </xf>
    <xf numFmtId="38" fontId="43" fillId="4" borderId="89" xfId="0" applyNumberFormat="1" applyFont="1" applyFill="1" applyBorder="1" applyAlignment="1" applyProtection="1">
      <alignment horizontal="right" vertical="center"/>
      <protection hidden="1"/>
    </xf>
    <xf numFmtId="38" fontId="43" fillId="4" borderId="91" xfId="0" applyNumberFormat="1" applyFont="1" applyFill="1" applyBorder="1" applyAlignment="1" applyProtection="1">
      <alignment horizontal="right" vertical="center"/>
      <protection hidden="1"/>
    </xf>
    <xf numFmtId="38" fontId="25" fillId="3" borderId="93" xfId="0" applyNumberFormat="1" applyFont="1" applyFill="1" applyBorder="1" applyAlignment="1" applyProtection="1">
      <alignment horizontal="right" vertical="center"/>
      <protection hidden="1"/>
    </xf>
    <xf numFmtId="38" fontId="25" fillId="3" borderId="94" xfId="0" applyNumberFormat="1" applyFont="1" applyFill="1" applyBorder="1" applyAlignment="1" applyProtection="1">
      <alignment horizontal="right" vertical="center"/>
      <protection hidden="1"/>
    </xf>
    <xf numFmtId="38" fontId="25" fillId="8" borderId="95" xfId="0" applyNumberFormat="1" applyFont="1" applyFill="1" applyBorder="1" applyAlignment="1" applyProtection="1">
      <alignment horizontal="right" vertical="center"/>
      <protection hidden="1"/>
    </xf>
    <xf numFmtId="38" fontId="25" fillId="8" borderId="94" xfId="0" applyNumberFormat="1" applyFont="1" applyFill="1" applyBorder="1" applyAlignment="1" applyProtection="1">
      <alignment horizontal="right" vertical="center"/>
      <protection hidden="1"/>
    </xf>
    <xf numFmtId="0" fontId="34" fillId="2" borderId="54" xfId="0" applyFont="1" applyFill="1" applyBorder="1" applyAlignment="1">
      <alignment horizontal="right" vertical="center"/>
    </xf>
    <xf numFmtId="0" fontId="34" fillId="2" borderId="45" xfId="0" applyFont="1" applyFill="1" applyBorder="1" applyAlignment="1">
      <alignment horizontal="right" vertical="center"/>
    </xf>
    <xf numFmtId="0" fontId="16" fillId="2" borderId="44" xfId="0" applyFont="1" applyFill="1" applyBorder="1" applyAlignment="1">
      <alignment horizontal="center"/>
    </xf>
    <xf numFmtId="0" fontId="16" fillId="2" borderId="43" xfId="0" applyFont="1" applyFill="1" applyBorder="1" applyAlignment="1">
      <alignment horizontal="center"/>
    </xf>
    <xf numFmtId="0" fontId="34" fillId="2" borderId="42" xfId="0" applyFont="1" applyFill="1" applyBorder="1" applyAlignment="1">
      <alignment horizontal="right" vertical="center"/>
    </xf>
    <xf numFmtId="0" fontId="35" fillId="2" borderId="85" xfId="2" applyFont="1" applyFill="1" applyBorder="1" applyAlignment="1">
      <alignment horizontal="center" vertical="center" wrapText="1"/>
    </xf>
    <xf numFmtId="0" fontId="35" fillId="2" borderId="86" xfId="2" applyFont="1" applyFill="1" applyBorder="1" applyAlignment="1">
      <alignment horizontal="center" vertical="center"/>
    </xf>
    <xf numFmtId="0" fontId="35" fillId="2" borderId="87" xfId="2" applyFont="1" applyFill="1" applyBorder="1" applyAlignment="1">
      <alignment horizontal="center" vertical="center"/>
    </xf>
    <xf numFmtId="38" fontId="25" fillId="3" borderId="18" xfId="0" applyNumberFormat="1" applyFont="1" applyFill="1" applyBorder="1" applyAlignment="1" applyProtection="1">
      <alignment horizontal="right" vertical="center"/>
      <protection hidden="1"/>
    </xf>
    <xf numFmtId="0" fontId="25" fillId="3" borderId="72" xfId="0" applyFont="1" applyFill="1" applyBorder="1" applyAlignment="1" applyProtection="1">
      <alignment horizontal="right" vertical="center"/>
      <protection hidden="1"/>
    </xf>
    <xf numFmtId="38" fontId="43" fillId="4" borderId="44" xfId="0" applyNumberFormat="1" applyFont="1" applyFill="1" applyBorder="1" applyAlignment="1" applyProtection="1">
      <alignment horizontal="right" vertical="center"/>
      <protection hidden="1"/>
    </xf>
    <xf numFmtId="0" fontId="43" fillId="4" borderId="43" xfId="0" applyFont="1" applyFill="1" applyBorder="1" applyAlignment="1" applyProtection="1">
      <alignment horizontal="right" vertical="center"/>
      <protection hidden="1"/>
    </xf>
    <xf numFmtId="38" fontId="25" fillId="3" borderId="21" xfId="0" applyNumberFormat="1" applyFont="1" applyFill="1" applyBorder="1" applyAlignment="1" applyProtection="1">
      <alignment horizontal="right" vertical="center"/>
      <protection hidden="1"/>
    </xf>
    <xf numFmtId="0" fontId="25" fillId="3" borderId="20" xfId="0" applyFont="1" applyFill="1" applyBorder="1" applyAlignment="1" applyProtection="1">
      <alignment horizontal="right" vertical="center"/>
      <protection hidden="1"/>
    </xf>
    <xf numFmtId="0" fontId="43" fillId="4" borderId="48" xfId="0" applyFont="1" applyFill="1" applyBorder="1" applyAlignment="1" applyProtection="1">
      <alignment horizontal="right" vertical="center"/>
      <protection hidden="1"/>
    </xf>
    <xf numFmtId="38" fontId="25" fillId="3" borderId="25" xfId="0" applyNumberFormat="1" applyFont="1" applyFill="1" applyBorder="1" applyAlignment="1" applyProtection="1">
      <alignment horizontal="right" vertical="center"/>
      <protection hidden="1"/>
    </xf>
    <xf numFmtId="0" fontId="25" fillId="3" borderId="83" xfId="0" applyFont="1" applyFill="1" applyBorder="1" applyAlignment="1" applyProtection="1">
      <alignment horizontal="right" vertical="center"/>
      <protection hidden="1"/>
    </xf>
    <xf numFmtId="38" fontId="43" fillId="4" borderId="17" xfId="0" applyNumberFormat="1" applyFont="1" applyFill="1" applyBorder="1" applyAlignment="1" applyProtection="1">
      <alignment horizontal="right" vertical="center"/>
      <protection hidden="1"/>
    </xf>
    <xf numFmtId="0" fontId="43" fillId="4" borderId="45" xfId="0" applyFont="1" applyFill="1" applyBorder="1" applyAlignment="1" applyProtection="1">
      <alignment horizontal="right" vertical="center"/>
      <protection hidden="1"/>
    </xf>
    <xf numFmtId="38" fontId="25" fillId="8" borderId="78" xfId="0" applyNumberFormat="1" applyFont="1" applyFill="1" applyBorder="1" applyAlignment="1" applyProtection="1">
      <alignment horizontal="right" vertical="center"/>
      <protection hidden="1"/>
    </xf>
    <xf numFmtId="0" fontId="25" fillId="8" borderId="79" xfId="0" applyFont="1" applyFill="1" applyBorder="1" applyAlignment="1" applyProtection="1">
      <alignment horizontal="right" vertical="center"/>
      <protection hidden="1"/>
    </xf>
    <xf numFmtId="49" fontId="7" fillId="0" borderId="0" xfId="3" applyNumberFormat="1" applyFont="1" applyAlignment="1">
      <alignment horizontal="left"/>
    </xf>
    <xf numFmtId="0" fontId="12" fillId="0" borderId="0" xfId="2" applyFont="1" applyAlignment="1">
      <alignment horizontal="center" vertical="center"/>
    </xf>
    <xf numFmtId="0" fontId="45" fillId="0" borderId="42" xfId="2" applyFont="1" applyBorder="1" applyAlignment="1">
      <alignment horizontal="left" vertical="center"/>
    </xf>
    <xf numFmtId="38" fontId="16" fillId="0" borderId="0" xfId="1" applyFont="1" applyFill="1" applyBorder="1" applyAlignment="1">
      <alignment horizontal="center" vertical="center"/>
    </xf>
    <xf numFmtId="0" fontId="33" fillId="2" borderId="39" xfId="2" applyFont="1" applyFill="1" applyBorder="1" applyAlignment="1">
      <alignment horizontal="center" vertical="center"/>
    </xf>
    <xf numFmtId="0" fontId="33" fillId="2" borderId="84" xfId="2" applyFont="1" applyFill="1" applyBorder="1" applyAlignment="1">
      <alignment horizontal="center" vertical="center"/>
    </xf>
    <xf numFmtId="0" fontId="16" fillId="2" borderId="84" xfId="0" applyFont="1" applyFill="1" applyBorder="1" applyAlignment="1">
      <alignment horizontal="center"/>
    </xf>
    <xf numFmtId="0" fontId="36" fillId="2" borderId="2" xfId="0" applyFont="1" applyFill="1" applyBorder="1" applyAlignment="1">
      <alignment horizontal="center" vertical="center" wrapText="1"/>
    </xf>
    <xf numFmtId="0" fontId="36" fillId="2" borderId="58" xfId="0" applyFont="1" applyFill="1" applyBorder="1" applyAlignment="1">
      <alignment horizontal="center" vertical="center" wrapText="1"/>
    </xf>
    <xf numFmtId="0" fontId="36" fillId="2" borderId="32" xfId="0" applyFont="1" applyFill="1" applyBorder="1" applyAlignment="1">
      <alignment horizontal="center" vertical="center"/>
    </xf>
    <xf numFmtId="0" fontId="36" fillId="2" borderId="33" xfId="0" applyFont="1" applyFill="1" applyBorder="1" applyAlignment="1">
      <alignment horizontal="center" vertical="center"/>
    </xf>
    <xf numFmtId="0" fontId="9" fillId="0" borderId="42" xfId="0" applyFont="1" applyBorder="1" applyAlignment="1">
      <alignment horizontal="left" vertical="center"/>
    </xf>
    <xf numFmtId="0" fontId="37" fillId="2" borderId="2" xfId="0" applyFont="1" applyFill="1" applyBorder="1" applyAlignment="1">
      <alignment horizontal="center" vertical="center"/>
    </xf>
    <xf numFmtId="0" fontId="37" fillId="2" borderId="4" xfId="0" applyFont="1" applyFill="1" applyBorder="1" applyAlignment="1">
      <alignment horizontal="center" vertical="center"/>
    </xf>
    <xf numFmtId="0" fontId="9" fillId="0" borderId="52" xfId="0" applyFont="1" applyBorder="1" applyAlignment="1" applyProtection="1">
      <alignment horizontal="center" vertical="center"/>
      <protection locked="0"/>
    </xf>
    <xf numFmtId="0" fontId="9" fillId="0" borderId="4" xfId="0" applyFont="1" applyBorder="1" applyAlignment="1" applyProtection="1">
      <alignment horizontal="center" vertical="center"/>
      <protection locked="0"/>
    </xf>
    <xf numFmtId="0" fontId="9" fillId="0" borderId="3" xfId="0" applyFont="1" applyBorder="1" applyAlignment="1" applyProtection="1">
      <alignment horizontal="center" vertical="center"/>
      <protection locked="0"/>
    </xf>
    <xf numFmtId="0" fontId="38" fillId="2" borderId="2" xfId="0" applyFont="1" applyFill="1" applyBorder="1" applyAlignment="1">
      <alignment horizontal="center" vertical="center"/>
    </xf>
    <xf numFmtId="0" fontId="38" fillId="2" borderId="58" xfId="0" applyFont="1" applyFill="1" applyBorder="1" applyAlignment="1">
      <alignment horizontal="center" vertical="center"/>
    </xf>
    <xf numFmtId="0" fontId="42" fillId="0" borderId="4" xfId="0" applyFont="1" applyFill="1" applyBorder="1" applyAlignment="1" applyProtection="1">
      <alignment horizontal="left" vertical="center" shrinkToFit="1"/>
      <protection locked="0"/>
    </xf>
    <xf numFmtId="0" fontId="42" fillId="0" borderId="3" xfId="0" applyFont="1" applyFill="1" applyBorder="1" applyAlignment="1" applyProtection="1">
      <alignment horizontal="left" vertical="center" shrinkToFit="1"/>
      <protection locked="0"/>
    </xf>
    <xf numFmtId="38" fontId="42" fillId="0" borderId="21" xfId="1" applyFont="1" applyBorder="1" applyAlignment="1" applyProtection="1">
      <alignment horizontal="right" vertical="center" shrinkToFit="1"/>
      <protection locked="0"/>
    </xf>
    <xf numFmtId="38" fontId="42" fillId="0" borderId="25" xfId="1" applyFont="1" applyBorder="1" applyAlignment="1" applyProtection="1">
      <alignment horizontal="right" vertical="center" shrinkToFit="1"/>
      <protection locked="0"/>
    </xf>
    <xf numFmtId="38" fontId="42" fillId="0" borderId="56" xfId="1" applyFont="1" applyBorder="1" applyAlignment="1" applyProtection="1">
      <alignment horizontal="right" vertical="center" shrinkToFit="1"/>
      <protection locked="0"/>
    </xf>
    <xf numFmtId="38" fontId="42" fillId="0" borderId="60" xfId="1" applyFont="1" applyBorder="1" applyAlignment="1" applyProtection="1">
      <alignment horizontal="right" vertical="center" shrinkToFit="1"/>
      <protection locked="0"/>
    </xf>
    <xf numFmtId="0" fontId="47" fillId="2" borderId="71" xfId="0" applyFont="1" applyFill="1" applyBorder="1" applyAlignment="1">
      <alignment horizontal="center" vertical="center" shrinkToFit="1"/>
    </xf>
    <xf numFmtId="0" fontId="47" fillId="2" borderId="73" xfId="0" applyFont="1" applyFill="1" applyBorder="1" applyAlignment="1">
      <alignment horizontal="center" vertical="center" shrinkToFit="1"/>
    </xf>
    <xf numFmtId="0" fontId="47" fillId="2" borderId="74" xfId="0" applyFont="1" applyFill="1" applyBorder="1" applyAlignment="1">
      <alignment horizontal="center" vertical="center" shrinkToFit="1"/>
    </xf>
    <xf numFmtId="0" fontId="47" fillId="2" borderId="30" xfId="0" applyFont="1" applyFill="1" applyBorder="1" applyAlignment="1">
      <alignment horizontal="center" vertical="center" shrinkToFit="1"/>
    </xf>
    <xf numFmtId="0" fontId="47" fillId="2" borderId="28" xfId="0" applyFont="1" applyFill="1" applyBorder="1" applyAlignment="1">
      <alignment horizontal="center" vertical="center" shrinkToFit="1"/>
    </xf>
    <xf numFmtId="0" fontId="11" fillId="0" borderId="18" xfId="0" applyFont="1" applyBorder="1" applyAlignment="1" applyProtection="1">
      <alignment horizontal="left" vertical="center" wrapText="1"/>
      <protection locked="0"/>
    </xf>
    <xf numFmtId="0" fontId="11" fillId="0" borderId="21" xfId="0" applyFont="1" applyBorder="1" applyAlignment="1" applyProtection="1">
      <alignment horizontal="left" vertical="center" wrapText="1"/>
      <protection locked="0"/>
    </xf>
    <xf numFmtId="0" fontId="11" fillId="0" borderId="25" xfId="0" applyFont="1" applyBorder="1" applyAlignment="1" applyProtection="1">
      <alignment horizontal="left" vertical="center" wrapText="1"/>
      <protection locked="0"/>
    </xf>
    <xf numFmtId="0" fontId="11" fillId="0" borderId="59" xfId="0" applyFont="1" applyBorder="1" applyAlignment="1" applyProtection="1">
      <alignment horizontal="center" vertical="center" wrapText="1"/>
      <protection locked="0"/>
    </xf>
    <xf numFmtId="0" fontId="11" fillId="0" borderId="56" xfId="0" applyFont="1" applyBorder="1" applyAlignment="1" applyProtection="1">
      <alignment horizontal="center" vertical="center" wrapText="1"/>
      <protection locked="0"/>
    </xf>
    <xf numFmtId="0" fontId="11" fillId="0" borderId="60" xfId="0" applyFont="1" applyBorder="1" applyAlignment="1" applyProtection="1">
      <alignment horizontal="center" vertical="center" wrapText="1"/>
      <protection locked="0"/>
    </xf>
    <xf numFmtId="0" fontId="11" fillId="0" borderId="19" xfId="0" applyFont="1" applyBorder="1" applyAlignment="1" applyProtection="1">
      <alignment horizontal="center" vertical="center" shrinkToFit="1"/>
      <protection locked="0"/>
    </xf>
    <xf numFmtId="0" fontId="11" fillId="0" borderId="22" xfId="0" applyFont="1" applyBorder="1" applyAlignment="1" applyProtection="1">
      <alignment horizontal="center" vertical="center" shrinkToFit="1"/>
      <protection locked="0"/>
    </xf>
    <xf numFmtId="0" fontId="11" fillId="0" borderId="53" xfId="0" applyFont="1" applyBorder="1" applyAlignment="1" applyProtection="1">
      <alignment horizontal="center" vertical="center" shrinkToFit="1"/>
      <protection locked="0"/>
    </xf>
    <xf numFmtId="38" fontId="42" fillId="3" borderId="30" xfId="1" applyFont="1" applyFill="1" applyBorder="1" applyAlignment="1" applyProtection="1">
      <alignment horizontal="right" vertical="center" shrinkToFit="1"/>
      <protection hidden="1"/>
    </xf>
    <xf numFmtId="38" fontId="42" fillId="3" borderId="28" xfId="1" applyFont="1" applyFill="1" applyBorder="1" applyAlignment="1" applyProtection="1">
      <alignment horizontal="right" vertical="center" shrinkToFit="1"/>
      <protection hidden="1"/>
    </xf>
    <xf numFmtId="38" fontId="42" fillId="0" borderId="18" xfId="1" applyFont="1" applyBorder="1" applyAlignment="1" applyProtection="1">
      <alignment horizontal="right" vertical="center" shrinkToFit="1"/>
      <protection locked="0"/>
    </xf>
    <xf numFmtId="38" fontId="42" fillId="0" borderId="59" xfId="1" applyFont="1" applyBorder="1" applyAlignment="1" applyProtection="1">
      <alignment horizontal="right" vertical="center" shrinkToFit="1"/>
      <protection locked="0"/>
    </xf>
    <xf numFmtId="0" fontId="49" fillId="0" borderId="71" xfId="0" applyFont="1" applyFill="1" applyBorder="1" applyAlignment="1" applyProtection="1">
      <alignment horizontal="center" vertical="center" shrinkToFit="1"/>
      <protection locked="0"/>
    </xf>
    <xf numFmtId="0" fontId="49" fillId="0" borderId="73" xfId="0" applyFont="1" applyFill="1" applyBorder="1" applyAlignment="1" applyProtection="1">
      <alignment horizontal="center" vertical="center" shrinkToFit="1"/>
      <protection locked="0"/>
    </xf>
    <xf numFmtId="0" fontId="49" fillId="0" borderId="74" xfId="0" applyFont="1" applyFill="1" applyBorder="1" applyAlignment="1" applyProtection="1">
      <alignment horizontal="center" vertical="center" shrinkToFit="1"/>
      <protection locked="0"/>
    </xf>
    <xf numFmtId="0" fontId="49" fillId="0" borderId="27" xfId="0" applyFont="1" applyFill="1" applyBorder="1" applyAlignment="1" applyProtection="1">
      <alignment horizontal="center" vertical="center" shrinkToFit="1"/>
      <protection locked="0"/>
    </xf>
    <xf numFmtId="0" fontId="49" fillId="0" borderId="30" xfId="0" applyFont="1" applyFill="1" applyBorder="1" applyAlignment="1" applyProtection="1">
      <alignment horizontal="center" vertical="center" shrinkToFit="1"/>
      <protection locked="0"/>
    </xf>
    <xf numFmtId="0" fontId="49" fillId="0" borderId="28" xfId="0" applyFont="1" applyFill="1" applyBorder="1" applyAlignment="1" applyProtection="1">
      <alignment horizontal="center" vertical="center" shrinkToFit="1"/>
      <protection locked="0"/>
    </xf>
    <xf numFmtId="38" fontId="42" fillId="3" borderId="27" xfId="1" applyFont="1" applyFill="1" applyBorder="1" applyAlignment="1" applyProtection="1">
      <alignment horizontal="right" vertical="center" shrinkToFit="1"/>
      <protection hidden="1"/>
    </xf>
    <xf numFmtId="38" fontId="42" fillId="0" borderId="23" xfId="1" applyFont="1" applyBorder="1" applyAlignment="1" applyProtection="1">
      <alignment horizontal="right" vertical="center" shrinkToFit="1"/>
      <protection locked="0"/>
    </xf>
    <xf numFmtId="38" fontId="6" fillId="0" borderId="24" xfId="1" applyFont="1" applyBorder="1" applyAlignment="1" applyProtection="1">
      <alignment horizontal="center" vertical="center"/>
      <protection locked="0"/>
    </xf>
    <xf numFmtId="38" fontId="6" fillId="0" borderId="21" xfId="1" applyFont="1" applyBorder="1" applyAlignment="1" applyProtection="1">
      <alignment horizontal="center" vertical="center"/>
      <protection locked="0"/>
    </xf>
    <xf numFmtId="38" fontId="6" fillId="0" borderId="25" xfId="1" applyFont="1" applyBorder="1" applyAlignment="1" applyProtection="1">
      <alignment horizontal="center" vertical="center"/>
      <protection locked="0"/>
    </xf>
    <xf numFmtId="38" fontId="6" fillId="0" borderId="48" xfId="1" applyFont="1" applyBorder="1" applyAlignment="1" applyProtection="1">
      <alignment horizontal="center" vertical="center"/>
      <protection locked="0"/>
    </xf>
    <xf numFmtId="38" fontId="6" fillId="0" borderId="45" xfId="1" applyFont="1" applyBorder="1" applyAlignment="1" applyProtection="1">
      <alignment horizontal="center" vertical="center"/>
      <protection locked="0"/>
    </xf>
    <xf numFmtId="0" fontId="39" fillId="7" borderId="67" xfId="0" applyFont="1" applyFill="1" applyBorder="1" applyAlignment="1">
      <alignment horizontal="center" vertical="center"/>
    </xf>
    <xf numFmtId="0" fontId="39" fillId="7" borderId="24" xfId="0" applyFont="1" applyFill="1" applyBorder="1" applyAlignment="1">
      <alignment horizontal="center" vertical="center"/>
    </xf>
    <xf numFmtId="0" fontId="39" fillId="7" borderId="73" xfId="0" applyFont="1" applyFill="1" applyBorder="1" applyAlignment="1">
      <alignment horizontal="center" vertical="center"/>
    </xf>
    <xf numFmtId="0" fontId="39" fillId="7" borderId="21" xfId="0" applyFont="1" applyFill="1" applyBorder="1" applyAlignment="1">
      <alignment horizontal="center" vertical="center"/>
    </xf>
    <xf numFmtId="0" fontId="39" fillId="7" borderId="74" xfId="0" applyFont="1" applyFill="1" applyBorder="1" applyAlignment="1">
      <alignment horizontal="center" vertical="center"/>
    </xf>
    <xf numFmtId="0" fontId="39" fillId="7" borderId="25" xfId="0" applyFont="1" applyFill="1" applyBorder="1" applyAlignment="1">
      <alignment horizontal="center" vertical="center"/>
    </xf>
    <xf numFmtId="0" fontId="10" fillId="0" borderId="24" xfId="0" applyFont="1" applyBorder="1" applyAlignment="1" applyProtection="1">
      <alignment horizontal="center" vertical="center" wrapText="1"/>
      <protection locked="0"/>
    </xf>
    <xf numFmtId="0" fontId="10" fillId="0" borderId="21" xfId="0" applyFont="1" applyBorder="1" applyAlignment="1" applyProtection="1">
      <alignment horizontal="center" vertical="center" wrapText="1"/>
      <protection locked="0"/>
    </xf>
    <xf numFmtId="0" fontId="10" fillId="0" borderId="25" xfId="0" applyFont="1" applyBorder="1" applyAlignment="1" applyProtection="1">
      <alignment horizontal="center" vertical="center" wrapText="1"/>
      <protection locked="0"/>
    </xf>
    <xf numFmtId="0" fontId="10" fillId="0" borderId="70" xfId="0" applyFont="1" applyBorder="1" applyAlignment="1">
      <alignment horizontal="center" vertical="center" wrapText="1"/>
    </xf>
    <xf numFmtId="0" fontId="10" fillId="0" borderId="56" xfId="0" applyFont="1" applyBorder="1" applyAlignment="1">
      <alignment horizontal="center" vertical="center"/>
    </xf>
    <xf numFmtId="0" fontId="10" fillId="0" borderId="60" xfId="0" applyFont="1" applyBorder="1" applyAlignment="1">
      <alignment horizontal="center" vertical="center"/>
    </xf>
    <xf numFmtId="0" fontId="10" fillId="0" borderId="76" xfId="0" applyFont="1" applyBorder="1" applyAlignment="1" applyProtection="1">
      <alignment horizontal="center" vertical="center"/>
      <protection locked="0"/>
    </xf>
    <xf numFmtId="0" fontId="10" fillId="0" borderId="22" xfId="0" applyFont="1" applyBorder="1" applyAlignment="1" applyProtection="1">
      <alignment horizontal="center" vertical="center"/>
      <protection locked="0"/>
    </xf>
    <xf numFmtId="0" fontId="10" fillId="0" borderId="53" xfId="0" applyFont="1" applyBorder="1" applyAlignment="1" applyProtection="1">
      <alignment horizontal="center" vertical="center"/>
      <protection locked="0"/>
    </xf>
    <xf numFmtId="38" fontId="6" fillId="3" borderId="29" xfId="1" applyFont="1" applyFill="1" applyBorder="1" applyAlignment="1" applyProtection="1">
      <alignment horizontal="center" vertical="center"/>
      <protection hidden="1"/>
    </xf>
    <xf numFmtId="38" fontId="6" fillId="3" borderId="30" xfId="1" applyFont="1" applyFill="1" applyBorder="1" applyAlignment="1" applyProtection="1">
      <alignment horizontal="center" vertical="center"/>
      <protection hidden="1"/>
    </xf>
    <xf numFmtId="38" fontId="6" fillId="3" borderId="28" xfId="1" applyFont="1" applyFill="1" applyBorder="1" applyAlignment="1" applyProtection="1">
      <alignment horizontal="center" vertical="center"/>
      <protection hidden="1"/>
    </xf>
    <xf numFmtId="0" fontId="37" fillId="7" borderId="2" xfId="0" applyFont="1" applyFill="1" applyBorder="1" applyAlignment="1">
      <alignment horizontal="center" vertical="center"/>
    </xf>
    <xf numFmtId="0" fontId="37" fillId="7" borderId="4" xfId="0" applyFont="1" applyFill="1" applyBorder="1" applyAlignment="1">
      <alignment horizontal="center" vertical="center"/>
    </xf>
    <xf numFmtId="0" fontId="40" fillId="0" borderId="52" xfId="0" applyFont="1" applyBorder="1" applyAlignment="1">
      <alignment horizontal="center" vertical="center"/>
    </xf>
    <xf numFmtId="0" fontId="40" fillId="0" borderId="4" xfId="0" applyFont="1" applyBorder="1" applyAlignment="1">
      <alignment horizontal="center" vertical="center"/>
    </xf>
    <xf numFmtId="0" fontId="40" fillId="0" borderId="3" xfId="0" applyFont="1" applyBorder="1" applyAlignment="1">
      <alignment horizontal="center" vertical="center"/>
    </xf>
    <xf numFmtId="0" fontId="19" fillId="7" borderId="105" xfId="0" applyFont="1" applyFill="1" applyBorder="1" applyAlignment="1">
      <alignment horizontal="center" vertical="center"/>
    </xf>
    <xf numFmtId="0" fontId="19" fillId="7" borderId="27" xfId="0" applyFont="1" applyFill="1" applyBorder="1" applyAlignment="1">
      <alignment horizontal="center" vertical="center"/>
    </xf>
    <xf numFmtId="0" fontId="14" fillId="7" borderId="2" xfId="0" applyFont="1" applyFill="1" applyBorder="1" applyAlignment="1">
      <alignment horizontal="center" vertical="center" wrapText="1"/>
    </xf>
    <xf numFmtId="0" fontId="14" fillId="7" borderId="58" xfId="0" applyFont="1" applyFill="1" applyBorder="1" applyAlignment="1">
      <alignment horizontal="center" vertical="center" wrapText="1"/>
    </xf>
    <xf numFmtId="0" fontId="19" fillId="7" borderId="17" xfId="0" applyFont="1" applyFill="1" applyBorder="1" applyAlignment="1">
      <alignment horizontal="center" vertical="center"/>
    </xf>
    <xf numFmtId="0" fontId="19" fillId="7" borderId="42" xfId="0" applyFont="1" applyFill="1" applyBorder="1" applyAlignment="1">
      <alignment horizontal="center" vertical="center"/>
    </xf>
    <xf numFmtId="0" fontId="6" fillId="0" borderId="59" xfId="0" applyFont="1" applyFill="1" applyBorder="1" applyAlignment="1" applyProtection="1">
      <alignment horizontal="center" vertical="center" shrinkToFit="1"/>
      <protection locked="0"/>
    </xf>
    <xf numFmtId="0" fontId="6" fillId="0" borderId="61" xfId="0" applyFont="1" applyFill="1" applyBorder="1" applyAlignment="1" applyProtection="1">
      <alignment horizontal="center" vertical="center" shrinkToFit="1"/>
      <protection locked="0"/>
    </xf>
    <xf numFmtId="0" fontId="6" fillId="0" borderId="46" xfId="0" applyFont="1" applyFill="1" applyBorder="1" applyAlignment="1" applyProtection="1">
      <alignment horizontal="center" vertical="center" shrinkToFit="1"/>
      <protection locked="0"/>
    </xf>
    <xf numFmtId="0" fontId="6" fillId="0" borderId="60" xfId="0" applyFont="1" applyFill="1" applyBorder="1" applyAlignment="1" applyProtection="1">
      <alignment horizontal="center" vertical="center" shrinkToFit="1"/>
      <protection locked="0"/>
    </xf>
    <xf numFmtId="0" fontId="6" fillId="0" borderId="63" xfId="0" applyFont="1" applyFill="1" applyBorder="1" applyAlignment="1" applyProtection="1">
      <alignment horizontal="center" vertical="center" shrinkToFit="1"/>
      <protection locked="0"/>
    </xf>
    <xf numFmtId="0" fontId="6" fillId="0" borderId="51" xfId="0" applyFont="1" applyFill="1" applyBorder="1" applyAlignment="1" applyProtection="1">
      <alignment horizontal="center" vertical="center" shrinkToFit="1"/>
      <protection locked="0"/>
    </xf>
    <xf numFmtId="179" fontId="6" fillId="0" borderId="52" xfId="0" applyNumberFormat="1" applyFont="1" applyBorder="1" applyAlignment="1" applyProtection="1">
      <alignment horizontal="center" vertical="center"/>
      <protection locked="0"/>
    </xf>
    <xf numFmtId="179" fontId="6" fillId="0" borderId="4" xfId="0" applyNumberFormat="1" applyFont="1" applyBorder="1" applyAlignment="1" applyProtection="1">
      <alignment horizontal="center" vertical="center"/>
      <protection locked="0"/>
    </xf>
    <xf numFmtId="179" fontId="6" fillId="0" borderId="3" xfId="0" applyNumberFormat="1" applyFont="1" applyBorder="1" applyAlignment="1" applyProtection="1">
      <alignment horizontal="center" vertical="center"/>
      <protection locked="0"/>
    </xf>
    <xf numFmtId="0" fontId="13" fillId="7" borderId="39" xfId="0" applyFont="1" applyFill="1" applyBorder="1" applyAlignment="1">
      <alignment horizontal="center" vertical="center"/>
    </xf>
    <xf numFmtId="0" fontId="13" fillId="7" borderId="75" xfId="0" applyFont="1" applyFill="1" applyBorder="1" applyAlignment="1">
      <alignment horizontal="center" vertical="center"/>
    </xf>
    <xf numFmtId="179" fontId="6" fillId="0" borderId="84" xfId="0" applyNumberFormat="1" applyFont="1" applyBorder="1" applyAlignment="1" applyProtection="1">
      <alignment horizontal="center" vertical="center"/>
      <protection locked="0"/>
    </xf>
    <xf numFmtId="179" fontId="6" fillId="0" borderId="47" xfId="0" applyNumberFormat="1" applyFont="1" applyBorder="1" applyAlignment="1" applyProtection="1">
      <alignment horizontal="center" vertical="center"/>
      <protection locked="0"/>
    </xf>
    <xf numFmtId="179" fontId="6" fillId="0" borderId="43" xfId="0" applyNumberFormat="1" applyFont="1" applyBorder="1" applyAlignment="1" applyProtection="1">
      <alignment horizontal="center" vertical="center"/>
      <protection locked="0"/>
    </xf>
    <xf numFmtId="179" fontId="6" fillId="0" borderId="54" xfId="0" applyNumberFormat="1" applyFont="1" applyBorder="1" applyAlignment="1" applyProtection="1">
      <alignment horizontal="center" vertical="center"/>
      <protection locked="0"/>
    </xf>
    <xf numFmtId="179" fontId="6" fillId="0" borderId="42" xfId="0" applyNumberFormat="1" applyFont="1" applyBorder="1" applyAlignment="1" applyProtection="1">
      <alignment horizontal="center" vertical="center"/>
      <protection locked="0"/>
    </xf>
    <xf numFmtId="179" fontId="6" fillId="0" borderId="45" xfId="0" applyNumberFormat="1" applyFont="1" applyBorder="1" applyAlignment="1" applyProtection="1">
      <alignment horizontal="center" vertical="center"/>
      <protection locked="0"/>
    </xf>
    <xf numFmtId="0" fontId="14" fillId="7" borderId="32" xfId="0" applyFont="1" applyFill="1" applyBorder="1" applyAlignment="1">
      <alignment horizontal="center" vertical="center"/>
    </xf>
    <xf numFmtId="0" fontId="14" fillId="7" borderId="33" xfId="0" applyFont="1" applyFill="1" applyBorder="1" applyAlignment="1">
      <alignment horizontal="center" vertical="center"/>
    </xf>
    <xf numFmtId="38" fontId="6" fillId="0" borderId="18" xfId="1" applyFont="1" applyBorder="1" applyAlignment="1" applyProtection="1">
      <alignment horizontal="right" vertical="center" shrinkToFit="1"/>
      <protection locked="0"/>
    </xf>
    <xf numFmtId="38" fontId="6" fillId="0" borderId="21" xfId="1" applyFont="1" applyBorder="1" applyAlignment="1" applyProtection="1">
      <alignment horizontal="right" vertical="center" shrinkToFit="1"/>
      <protection locked="0"/>
    </xf>
    <xf numFmtId="38" fontId="6" fillId="0" borderId="23" xfId="1" applyFont="1" applyBorder="1" applyAlignment="1" applyProtection="1">
      <alignment horizontal="right" vertical="center" shrinkToFit="1"/>
      <protection locked="0"/>
    </xf>
    <xf numFmtId="38" fontId="6" fillId="0" borderId="59" xfId="1" applyFont="1" applyBorder="1" applyAlignment="1" applyProtection="1">
      <alignment horizontal="right" vertical="center" shrinkToFit="1"/>
      <protection locked="0"/>
    </xf>
    <xf numFmtId="38" fontId="6" fillId="0" borderId="56" xfId="1" applyFont="1" applyBorder="1" applyAlignment="1" applyProtection="1">
      <alignment horizontal="right" vertical="center" shrinkToFit="1"/>
      <protection locked="0"/>
    </xf>
    <xf numFmtId="38" fontId="6" fillId="0" borderId="60" xfId="1" applyFont="1" applyBorder="1" applyAlignment="1" applyProtection="1">
      <alignment horizontal="right" vertical="center" shrinkToFit="1"/>
      <protection locked="0"/>
    </xf>
    <xf numFmtId="0" fontId="24" fillId="0" borderId="71" xfId="0" applyFont="1" applyFill="1" applyBorder="1" applyAlignment="1" applyProtection="1">
      <alignment horizontal="center" vertical="center" shrinkToFit="1"/>
      <protection locked="0"/>
    </xf>
    <xf numFmtId="0" fontId="24" fillId="0" borderId="73" xfId="0" applyFont="1" applyFill="1" applyBorder="1" applyAlignment="1" applyProtection="1">
      <alignment horizontal="center" vertical="center" shrinkToFit="1"/>
      <protection locked="0"/>
    </xf>
    <xf numFmtId="0" fontId="24" fillId="0" borderId="74" xfId="0" applyFont="1" applyFill="1" applyBorder="1" applyAlignment="1" applyProtection="1">
      <alignment horizontal="center" vertical="center" shrinkToFit="1"/>
      <protection locked="0"/>
    </xf>
    <xf numFmtId="0" fontId="24" fillId="0" borderId="27" xfId="0" applyFont="1" applyFill="1" applyBorder="1" applyAlignment="1" applyProtection="1">
      <alignment horizontal="center" vertical="center" shrinkToFit="1"/>
      <protection locked="0"/>
    </xf>
    <xf numFmtId="0" fontId="24" fillId="0" borderId="30" xfId="0" applyFont="1" applyFill="1" applyBorder="1" applyAlignment="1" applyProtection="1">
      <alignment horizontal="center" vertical="center" shrinkToFit="1"/>
      <protection locked="0"/>
    </xf>
    <xf numFmtId="0" fontId="24" fillId="0" borderId="28" xfId="0" applyFont="1" applyFill="1" applyBorder="1" applyAlignment="1" applyProtection="1">
      <alignment horizontal="center" vertical="center" shrinkToFit="1"/>
      <protection locked="0"/>
    </xf>
    <xf numFmtId="0" fontId="10" fillId="0" borderId="18" xfId="0" applyFont="1" applyBorder="1" applyAlignment="1" applyProtection="1">
      <alignment vertical="center" wrapText="1"/>
      <protection locked="0"/>
    </xf>
    <xf numFmtId="0" fontId="10" fillId="0" borderId="21" xfId="0" applyFont="1" applyBorder="1" applyAlignment="1" applyProtection="1">
      <alignment vertical="center" wrapText="1"/>
      <protection locked="0"/>
    </xf>
    <xf numFmtId="0" fontId="10" fillId="0" borderId="25" xfId="0" applyFont="1" applyBorder="1" applyAlignment="1" applyProtection="1">
      <alignment vertical="center" wrapText="1"/>
      <protection locked="0"/>
    </xf>
    <xf numFmtId="0" fontId="10" fillId="0" borderId="59" xfId="0" applyFont="1" applyBorder="1" applyAlignment="1" applyProtection="1">
      <alignment horizontal="center" vertical="center" wrapText="1"/>
      <protection locked="0"/>
    </xf>
    <xf numFmtId="0" fontId="10" fillId="0" borderId="56" xfId="0" applyFont="1" applyBorder="1" applyAlignment="1" applyProtection="1">
      <alignment horizontal="center" vertical="center" wrapText="1"/>
      <protection locked="0"/>
    </xf>
    <xf numFmtId="0" fontId="10" fillId="0" borderId="60" xfId="0" applyFont="1" applyBorder="1" applyAlignment="1" applyProtection="1">
      <alignment horizontal="center" vertical="center" wrapText="1"/>
      <protection locked="0"/>
    </xf>
    <xf numFmtId="0" fontId="10" fillId="0" borderId="19" xfId="0" applyFont="1" applyBorder="1" applyAlignment="1" applyProtection="1">
      <alignment horizontal="center" vertical="center" shrinkToFit="1"/>
      <protection locked="0"/>
    </xf>
    <xf numFmtId="0" fontId="10" fillId="0" borderId="22" xfId="0" applyFont="1" applyBorder="1" applyAlignment="1" applyProtection="1">
      <alignment horizontal="center" vertical="center" shrinkToFit="1"/>
      <protection locked="0"/>
    </xf>
    <xf numFmtId="0" fontId="10" fillId="0" borderId="53" xfId="0" applyFont="1" applyBorder="1" applyAlignment="1" applyProtection="1">
      <alignment horizontal="center" vertical="center" shrinkToFit="1"/>
      <protection locked="0"/>
    </xf>
    <xf numFmtId="38" fontId="6" fillId="3" borderId="27" xfId="1" applyFont="1" applyFill="1" applyBorder="1" applyAlignment="1" applyProtection="1">
      <alignment horizontal="right" vertical="center" shrinkToFit="1"/>
      <protection hidden="1"/>
    </xf>
    <xf numFmtId="38" fontId="6" fillId="3" borderId="30" xfId="1" applyFont="1" applyFill="1" applyBorder="1" applyAlignment="1" applyProtection="1">
      <alignment horizontal="right" vertical="center" shrinkToFit="1"/>
      <protection hidden="1"/>
    </xf>
    <xf numFmtId="38" fontId="6" fillId="3" borderId="31" xfId="1" applyFont="1" applyFill="1" applyBorder="1" applyAlignment="1" applyProtection="1">
      <alignment horizontal="right" vertical="center" shrinkToFit="1"/>
      <protection hidden="1"/>
    </xf>
    <xf numFmtId="38" fontId="6" fillId="0" borderId="25" xfId="1" applyFont="1" applyBorder="1" applyAlignment="1" applyProtection="1">
      <alignment horizontal="right" vertical="center" shrinkToFit="1"/>
      <protection locked="0"/>
    </xf>
    <xf numFmtId="0" fontId="10" fillId="0" borderId="59" xfId="0" applyFont="1" applyBorder="1" applyAlignment="1" applyProtection="1">
      <alignment horizontal="center" vertical="center" wrapText="1" shrinkToFit="1"/>
      <protection locked="0"/>
    </xf>
    <xf numFmtId="0" fontId="10" fillId="0" borderId="56" xfId="0" applyFont="1" applyBorder="1" applyAlignment="1" applyProtection="1">
      <alignment horizontal="center" vertical="center" wrapText="1" shrinkToFit="1"/>
      <protection locked="0"/>
    </xf>
    <xf numFmtId="0" fontId="10" fillId="0" borderId="60" xfId="0" applyFont="1" applyBorder="1" applyAlignment="1" applyProtection="1">
      <alignment horizontal="center" vertical="center" wrapText="1" shrinkToFit="1"/>
      <protection locked="0"/>
    </xf>
    <xf numFmtId="38" fontId="6" fillId="3" borderId="28" xfId="1" applyFont="1" applyFill="1" applyBorder="1" applyAlignment="1" applyProtection="1">
      <alignment horizontal="right" vertical="center" shrinkToFit="1"/>
      <protection hidden="1"/>
    </xf>
    <xf numFmtId="0" fontId="10" fillId="0" borderId="103" xfId="0" applyFont="1" applyBorder="1" applyAlignment="1" applyProtection="1">
      <alignment vertical="center" wrapText="1"/>
      <protection locked="0"/>
    </xf>
    <xf numFmtId="0" fontId="10" fillId="0" borderId="82" xfId="0" applyFont="1" applyBorder="1" applyAlignment="1" applyProtection="1">
      <alignment vertical="center" wrapText="1"/>
      <protection locked="0"/>
    </xf>
    <xf numFmtId="0" fontId="10" fillId="0" borderId="104" xfId="0" applyFont="1" applyBorder="1" applyAlignment="1" applyProtection="1">
      <alignment vertical="center" wrapText="1"/>
      <protection locked="0"/>
    </xf>
    <xf numFmtId="0" fontId="10" fillId="0" borderId="100" xfId="0" applyFont="1" applyBorder="1" applyAlignment="1" applyProtection="1">
      <alignment horizontal="center" vertical="center" wrapText="1"/>
      <protection locked="0"/>
    </xf>
    <xf numFmtId="0" fontId="10" fillId="0" borderId="101" xfId="0" applyFont="1" applyBorder="1" applyAlignment="1" applyProtection="1">
      <alignment horizontal="center" vertical="center" wrapText="1"/>
      <protection locked="0"/>
    </xf>
    <xf numFmtId="0" fontId="10" fillId="0" borderId="102" xfId="0" applyFont="1" applyBorder="1" applyAlignment="1" applyProtection="1">
      <alignment horizontal="center" vertical="center" wrapText="1"/>
      <protection locked="0"/>
    </xf>
    <xf numFmtId="38" fontId="6" fillId="0" borderId="59" xfId="0" applyNumberFormat="1" applyFont="1" applyBorder="1" applyAlignment="1" applyProtection="1">
      <alignment horizontal="right" vertical="center" shrinkToFit="1"/>
      <protection locked="0"/>
    </xf>
    <xf numFmtId="38" fontId="6" fillId="0" borderId="56" xfId="0" applyNumberFormat="1" applyFont="1" applyBorder="1" applyAlignment="1" applyProtection="1">
      <alignment horizontal="right" vertical="center" shrinkToFit="1"/>
      <protection locked="0"/>
    </xf>
    <xf numFmtId="38" fontId="6" fillId="0" borderId="60" xfId="0" applyNumberFormat="1" applyFont="1" applyBorder="1" applyAlignment="1" applyProtection="1">
      <alignment horizontal="right" vertical="center" shrinkToFit="1"/>
      <protection locked="0"/>
    </xf>
    <xf numFmtId="3" fontId="6" fillId="3" borderId="27" xfId="0" applyNumberFormat="1" applyFont="1" applyFill="1" applyBorder="1" applyAlignment="1" applyProtection="1">
      <alignment horizontal="right" vertical="center" shrinkToFit="1"/>
      <protection hidden="1"/>
    </xf>
    <xf numFmtId="3" fontId="6" fillId="3" borderId="30" xfId="0" applyNumberFormat="1" applyFont="1" applyFill="1" applyBorder="1" applyAlignment="1" applyProtection="1">
      <alignment horizontal="right" vertical="center" shrinkToFit="1"/>
      <protection hidden="1"/>
    </xf>
    <xf numFmtId="3" fontId="6" fillId="3" borderId="28" xfId="0" applyNumberFormat="1" applyFont="1" applyFill="1" applyBorder="1" applyAlignment="1" applyProtection="1">
      <alignment horizontal="right" vertical="center" shrinkToFit="1"/>
      <protection hidden="1"/>
    </xf>
    <xf numFmtId="0" fontId="14" fillId="6" borderId="1" xfId="0" applyFont="1" applyFill="1" applyBorder="1" applyAlignment="1">
      <alignment horizontal="center" vertical="center"/>
    </xf>
    <xf numFmtId="0" fontId="14" fillId="6" borderId="2" xfId="0" applyFont="1" applyFill="1" applyBorder="1" applyAlignment="1">
      <alignment horizontal="center" vertical="center"/>
    </xf>
    <xf numFmtId="0" fontId="20" fillId="0" borderId="42" xfId="0" applyFont="1" applyBorder="1" applyAlignment="1">
      <alignment horizontal="left" vertical="center"/>
    </xf>
    <xf numFmtId="0" fontId="50" fillId="0" borderId="52" xfId="0" applyFont="1" applyFill="1" applyBorder="1" applyAlignment="1">
      <alignment horizontal="center" vertical="center"/>
    </xf>
    <xf numFmtId="0" fontId="50" fillId="0" borderId="4" xfId="0" applyFont="1" applyFill="1" applyBorder="1" applyAlignment="1">
      <alignment horizontal="center" vertical="center"/>
    </xf>
    <xf numFmtId="0" fontId="50" fillId="0" borderId="3" xfId="0" applyFont="1" applyFill="1" applyBorder="1" applyAlignment="1">
      <alignment horizontal="center" vertical="center"/>
    </xf>
    <xf numFmtId="0" fontId="14" fillId="6" borderId="32" xfId="0" applyFont="1" applyFill="1" applyBorder="1" applyAlignment="1">
      <alignment horizontal="center" vertical="center"/>
    </xf>
    <xf numFmtId="0" fontId="14" fillId="6" borderId="33" xfId="0" applyFont="1" applyFill="1" applyBorder="1" applyAlignment="1">
      <alignment horizontal="center" vertical="center"/>
    </xf>
    <xf numFmtId="0" fontId="14" fillId="6" borderId="2" xfId="0" applyFont="1" applyFill="1" applyBorder="1" applyAlignment="1">
      <alignment horizontal="center" vertical="center" wrapText="1"/>
    </xf>
    <xf numFmtId="0" fontId="14" fillId="6" borderId="58" xfId="0" applyFont="1" applyFill="1" applyBorder="1" applyAlignment="1">
      <alignment horizontal="center" vertical="center" wrapText="1"/>
    </xf>
  </cellXfs>
  <cellStyles count="5">
    <cellStyle name="ハイパーリンク" xfId="4" builtinId="8"/>
    <cellStyle name="桁区切り" xfId="1" builtinId="6"/>
    <cellStyle name="標準" xfId="0" builtinId="0"/>
    <cellStyle name="標準 2" xfId="3"/>
    <cellStyle name="標準 3" xfId="2"/>
  </cellStyles>
  <dxfs count="36">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ont>
        <b/>
        <i val="0"/>
      </font>
    </dxf>
    <dxf>
      <fill>
        <patternFill>
          <bgColor theme="0" tint="-4.9989318521683403E-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938389</xdr:colOff>
      <xdr:row>16</xdr:row>
      <xdr:rowOff>21166</xdr:rowOff>
    </xdr:from>
    <xdr:to>
      <xdr:col>4</xdr:col>
      <xdr:colOff>41078</xdr:colOff>
      <xdr:row>18</xdr:row>
      <xdr:rowOff>157237</xdr:rowOff>
    </xdr:to>
    <xdr:grpSp>
      <xdr:nvGrpSpPr>
        <xdr:cNvPr id="2" name="グループ化 1"/>
        <xdr:cNvGrpSpPr/>
      </xdr:nvGrpSpPr>
      <xdr:grpSpPr>
        <a:xfrm>
          <a:off x="1890889" y="4085166"/>
          <a:ext cx="1847300" cy="517071"/>
          <a:chOff x="2233966" y="3619500"/>
          <a:chExt cx="2189432" cy="571499"/>
        </a:xfrm>
      </xdr:grpSpPr>
      <xdr:sp macro="" textlink="">
        <xdr:nvSpPr>
          <xdr:cNvPr id="3" name="下矢印 2"/>
          <xdr:cNvSpPr/>
        </xdr:nvSpPr>
        <xdr:spPr>
          <a:xfrm>
            <a:off x="2233966" y="3619500"/>
            <a:ext cx="2189432" cy="571499"/>
          </a:xfrm>
          <a:prstGeom prst="downArrow">
            <a:avLst>
              <a:gd name="adj1" fmla="val 68505"/>
              <a:gd name="adj2" fmla="val 66231"/>
            </a:avLst>
          </a:prstGeom>
          <a:solidFill>
            <a:schemeClr val="accent6">
              <a:lumMod val="20000"/>
              <a:lumOff val="80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テキスト ボックス 3"/>
          <xdr:cNvSpPr txBox="1"/>
        </xdr:nvSpPr>
        <xdr:spPr>
          <a:xfrm>
            <a:off x="2505372" y="3647281"/>
            <a:ext cx="1644342"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mn-ea"/>
                <a:ea typeface="+mn-ea"/>
              </a:rPr>
              <a:t>自動計算されます</a:t>
            </a:r>
          </a:p>
        </xdr:txBody>
      </xdr:sp>
    </xdr:grpSp>
    <xdr:clientData/>
  </xdr:twoCellAnchor>
  <xdr:twoCellAnchor>
    <xdr:from>
      <xdr:col>1</xdr:col>
      <xdr:colOff>938389</xdr:colOff>
      <xdr:row>16</xdr:row>
      <xdr:rowOff>21166</xdr:rowOff>
    </xdr:from>
    <xdr:to>
      <xdr:col>4</xdr:col>
      <xdr:colOff>41078</xdr:colOff>
      <xdr:row>18</xdr:row>
      <xdr:rowOff>157237</xdr:rowOff>
    </xdr:to>
    <xdr:grpSp>
      <xdr:nvGrpSpPr>
        <xdr:cNvPr id="5" name="グループ化 4"/>
        <xdr:cNvGrpSpPr/>
      </xdr:nvGrpSpPr>
      <xdr:grpSpPr>
        <a:xfrm>
          <a:off x="1890889" y="4085166"/>
          <a:ext cx="1847300" cy="517071"/>
          <a:chOff x="2233966" y="3619500"/>
          <a:chExt cx="2189432" cy="571499"/>
        </a:xfrm>
      </xdr:grpSpPr>
      <xdr:sp macro="" textlink="">
        <xdr:nvSpPr>
          <xdr:cNvPr id="6" name="下矢印 5"/>
          <xdr:cNvSpPr/>
        </xdr:nvSpPr>
        <xdr:spPr>
          <a:xfrm>
            <a:off x="2233966" y="3619500"/>
            <a:ext cx="2189432" cy="571499"/>
          </a:xfrm>
          <a:prstGeom prst="downArrow">
            <a:avLst>
              <a:gd name="adj1" fmla="val 68505"/>
              <a:gd name="adj2" fmla="val 66231"/>
            </a:avLst>
          </a:prstGeom>
          <a:solidFill>
            <a:schemeClr val="accent6">
              <a:lumMod val="20000"/>
              <a:lumOff val="80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xdr:cNvSpPr txBox="1"/>
        </xdr:nvSpPr>
        <xdr:spPr>
          <a:xfrm>
            <a:off x="2505372" y="3647281"/>
            <a:ext cx="1644342"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mn-ea"/>
                <a:ea typeface="+mn-ea"/>
              </a:rPr>
              <a:t>自動計算されます</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7"/>
  <sheetViews>
    <sheetView showZeros="0" view="pageBreakPreview" zoomScale="90" zoomScaleNormal="75" zoomScaleSheetLayoutView="90" workbookViewId="0">
      <selection activeCell="A21" sqref="A21:W21"/>
    </sheetView>
  </sheetViews>
  <sheetFormatPr defaultRowHeight="17" x14ac:dyDescent="0.5"/>
  <cols>
    <col min="1" max="1" width="2.83203125" style="21" customWidth="1"/>
    <col min="2" max="2" width="1.5" style="21" customWidth="1"/>
    <col min="3" max="3" width="3.5" style="21" customWidth="1"/>
    <col min="4" max="4" width="2.58203125" style="21" customWidth="1"/>
    <col min="5" max="5" width="2.83203125" style="21" customWidth="1"/>
    <col min="6" max="6" width="3.33203125" style="21" customWidth="1"/>
    <col min="7" max="7" width="3.58203125" style="21" customWidth="1"/>
    <col min="8" max="8" width="3.83203125" style="21" customWidth="1"/>
    <col min="9" max="9" width="4.25" style="21" customWidth="1"/>
    <col min="10" max="10" width="4.5" style="21" customWidth="1"/>
    <col min="11" max="12" width="2.75" style="21" customWidth="1"/>
    <col min="13" max="13" width="2.58203125" style="21" customWidth="1"/>
    <col min="14" max="14" width="3.5" style="21" customWidth="1"/>
    <col min="15" max="15" width="3.58203125" style="21" customWidth="1"/>
    <col min="16" max="16" width="2.33203125" style="21" customWidth="1"/>
    <col min="17" max="17" width="2.25" style="21" customWidth="1"/>
    <col min="18" max="18" width="5.33203125" style="21" customWidth="1"/>
    <col min="19" max="19" width="2.58203125" style="21" customWidth="1"/>
    <col min="20" max="20" width="2.33203125" style="21" customWidth="1"/>
    <col min="21" max="21" width="3.58203125" style="21" customWidth="1"/>
    <col min="22" max="22" width="3.25" style="21" customWidth="1"/>
    <col min="23" max="23" width="3.58203125" style="21" customWidth="1"/>
    <col min="24" max="24" width="3" style="21" customWidth="1"/>
    <col min="25" max="25" width="2.58203125" style="21" customWidth="1"/>
    <col min="26" max="259" width="9" style="21"/>
    <col min="260" max="260" width="3.75" style="21" customWidth="1"/>
    <col min="261" max="261" width="7.58203125" style="21" customWidth="1"/>
    <col min="262" max="262" width="2.75" style="21" customWidth="1"/>
    <col min="263" max="263" width="4.08203125" style="21" customWidth="1"/>
    <col min="264" max="264" width="3.08203125" style="21" customWidth="1"/>
    <col min="265" max="265" width="4.33203125" style="21" customWidth="1"/>
    <col min="266" max="266" width="1.25" style="21" customWidth="1"/>
    <col min="267" max="267" width="2.58203125" style="21" customWidth="1"/>
    <col min="268" max="268" width="6.5" style="21" customWidth="1"/>
    <col min="269" max="269" width="3.25" style="21" customWidth="1"/>
    <col min="270" max="270" width="2.25" style="21" customWidth="1"/>
    <col min="271" max="271" width="5.83203125" style="21" customWidth="1"/>
    <col min="272" max="272" width="2.58203125" style="21" customWidth="1"/>
    <col min="273" max="273" width="3.25" style="21" customWidth="1"/>
    <col min="274" max="276" width="4.75" style="21" customWidth="1"/>
    <col min="277" max="277" width="4.25" style="21" customWidth="1"/>
    <col min="278" max="278" width="4.5" style="21" customWidth="1"/>
    <col min="279" max="279" width="3.5" style="21" customWidth="1"/>
    <col min="280" max="280" width="4.75" style="21" customWidth="1"/>
    <col min="281" max="281" width="3.58203125" style="21" customWidth="1"/>
    <col min="282" max="515" width="9" style="21"/>
    <col min="516" max="516" width="3.75" style="21" customWidth="1"/>
    <col min="517" max="517" width="7.58203125" style="21" customWidth="1"/>
    <col min="518" max="518" width="2.75" style="21" customWidth="1"/>
    <col min="519" max="519" width="4.08203125" style="21" customWidth="1"/>
    <col min="520" max="520" width="3.08203125" style="21" customWidth="1"/>
    <col min="521" max="521" width="4.33203125" style="21" customWidth="1"/>
    <col min="522" max="522" width="1.25" style="21" customWidth="1"/>
    <col min="523" max="523" width="2.58203125" style="21" customWidth="1"/>
    <col min="524" max="524" width="6.5" style="21" customWidth="1"/>
    <col min="525" max="525" width="3.25" style="21" customWidth="1"/>
    <col min="526" max="526" width="2.25" style="21" customWidth="1"/>
    <col min="527" max="527" width="5.83203125" style="21" customWidth="1"/>
    <col min="528" max="528" width="2.58203125" style="21" customWidth="1"/>
    <col min="529" max="529" width="3.25" style="21" customWidth="1"/>
    <col min="530" max="532" width="4.75" style="21" customWidth="1"/>
    <col min="533" max="533" width="4.25" style="21" customWidth="1"/>
    <col min="534" max="534" width="4.5" style="21" customWidth="1"/>
    <col min="535" max="535" width="3.5" style="21" customWidth="1"/>
    <col min="536" max="536" width="4.75" style="21" customWidth="1"/>
    <col min="537" max="537" width="3.58203125" style="21" customWidth="1"/>
    <col min="538" max="771" width="9" style="21"/>
    <col min="772" max="772" width="3.75" style="21" customWidth="1"/>
    <col min="773" max="773" width="7.58203125" style="21" customWidth="1"/>
    <col min="774" max="774" width="2.75" style="21" customWidth="1"/>
    <col min="775" max="775" width="4.08203125" style="21" customWidth="1"/>
    <col min="776" max="776" width="3.08203125" style="21" customWidth="1"/>
    <col min="777" max="777" width="4.33203125" style="21" customWidth="1"/>
    <col min="778" max="778" width="1.25" style="21" customWidth="1"/>
    <col min="779" max="779" width="2.58203125" style="21" customWidth="1"/>
    <col min="780" max="780" width="6.5" style="21" customWidth="1"/>
    <col min="781" max="781" width="3.25" style="21" customWidth="1"/>
    <col min="782" max="782" width="2.25" style="21" customWidth="1"/>
    <col min="783" max="783" width="5.83203125" style="21" customWidth="1"/>
    <col min="784" max="784" width="2.58203125" style="21" customWidth="1"/>
    <col min="785" max="785" width="3.25" style="21" customWidth="1"/>
    <col min="786" max="788" width="4.75" style="21" customWidth="1"/>
    <col min="789" max="789" width="4.25" style="21" customWidth="1"/>
    <col min="790" max="790" width="4.5" style="21" customWidth="1"/>
    <col min="791" max="791" width="3.5" style="21" customWidth="1"/>
    <col min="792" max="792" width="4.75" style="21" customWidth="1"/>
    <col min="793" max="793" width="3.58203125" style="21" customWidth="1"/>
    <col min="794" max="1027" width="9" style="21"/>
    <col min="1028" max="1028" width="3.75" style="21" customWidth="1"/>
    <col min="1029" max="1029" width="7.58203125" style="21" customWidth="1"/>
    <col min="1030" max="1030" width="2.75" style="21" customWidth="1"/>
    <col min="1031" max="1031" width="4.08203125" style="21" customWidth="1"/>
    <col min="1032" max="1032" width="3.08203125" style="21" customWidth="1"/>
    <col min="1033" max="1033" width="4.33203125" style="21" customWidth="1"/>
    <col min="1034" max="1034" width="1.25" style="21" customWidth="1"/>
    <col min="1035" max="1035" width="2.58203125" style="21" customWidth="1"/>
    <col min="1036" max="1036" width="6.5" style="21" customWidth="1"/>
    <col min="1037" max="1037" width="3.25" style="21" customWidth="1"/>
    <col min="1038" max="1038" width="2.25" style="21" customWidth="1"/>
    <col min="1039" max="1039" width="5.83203125" style="21" customWidth="1"/>
    <col min="1040" max="1040" width="2.58203125" style="21" customWidth="1"/>
    <col min="1041" max="1041" width="3.25" style="21" customWidth="1"/>
    <col min="1042" max="1044" width="4.75" style="21" customWidth="1"/>
    <col min="1045" max="1045" width="4.25" style="21" customWidth="1"/>
    <col min="1046" max="1046" width="4.5" style="21" customWidth="1"/>
    <col min="1047" max="1047" width="3.5" style="21" customWidth="1"/>
    <col min="1048" max="1048" width="4.75" style="21" customWidth="1"/>
    <col min="1049" max="1049" width="3.58203125" style="21" customWidth="1"/>
    <col min="1050" max="1283" width="9" style="21"/>
    <col min="1284" max="1284" width="3.75" style="21" customWidth="1"/>
    <col min="1285" max="1285" width="7.58203125" style="21" customWidth="1"/>
    <col min="1286" max="1286" width="2.75" style="21" customWidth="1"/>
    <col min="1287" max="1287" width="4.08203125" style="21" customWidth="1"/>
    <col min="1288" max="1288" width="3.08203125" style="21" customWidth="1"/>
    <col min="1289" max="1289" width="4.33203125" style="21" customWidth="1"/>
    <col min="1290" max="1290" width="1.25" style="21" customWidth="1"/>
    <col min="1291" max="1291" width="2.58203125" style="21" customWidth="1"/>
    <col min="1292" max="1292" width="6.5" style="21" customWidth="1"/>
    <col min="1293" max="1293" width="3.25" style="21" customWidth="1"/>
    <col min="1294" max="1294" width="2.25" style="21" customWidth="1"/>
    <col min="1295" max="1295" width="5.83203125" style="21" customWidth="1"/>
    <col min="1296" max="1296" width="2.58203125" style="21" customWidth="1"/>
    <col min="1297" max="1297" width="3.25" style="21" customWidth="1"/>
    <col min="1298" max="1300" width="4.75" style="21" customWidth="1"/>
    <col min="1301" max="1301" width="4.25" style="21" customWidth="1"/>
    <col min="1302" max="1302" width="4.5" style="21" customWidth="1"/>
    <col min="1303" max="1303" width="3.5" style="21" customWidth="1"/>
    <col min="1304" max="1304" width="4.75" style="21" customWidth="1"/>
    <col min="1305" max="1305" width="3.58203125" style="21" customWidth="1"/>
    <col min="1306" max="1539" width="9" style="21"/>
    <col min="1540" max="1540" width="3.75" style="21" customWidth="1"/>
    <col min="1541" max="1541" width="7.58203125" style="21" customWidth="1"/>
    <col min="1542" max="1542" width="2.75" style="21" customWidth="1"/>
    <col min="1543" max="1543" width="4.08203125" style="21" customWidth="1"/>
    <col min="1544" max="1544" width="3.08203125" style="21" customWidth="1"/>
    <col min="1545" max="1545" width="4.33203125" style="21" customWidth="1"/>
    <col min="1546" max="1546" width="1.25" style="21" customWidth="1"/>
    <col min="1547" max="1547" width="2.58203125" style="21" customWidth="1"/>
    <col min="1548" max="1548" width="6.5" style="21" customWidth="1"/>
    <col min="1549" max="1549" width="3.25" style="21" customWidth="1"/>
    <col min="1550" max="1550" width="2.25" style="21" customWidth="1"/>
    <col min="1551" max="1551" width="5.83203125" style="21" customWidth="1"/>
    <col min="1552" max="1552" width="2.58203125" style="21" customWidth="1"/>
    <col min="1553" max="1553" width="3.25" style="21" customWidth="1"/>
    <col min="1554" max="1556" width="4.75" style="21" customWidth="1"/>
    <col min="1557" max="1557" width="4.25" style="21" customWidth="1"/>
    <col min="1558" max="1558" width="4.5" style="21" customWidth="1"/>
    <col min="1559" max="1559" width="3.5" style="21" customWidth="1"/>
    <col min="1560" max="1560" width="4.75" style="21" customWidth="1"/>
    <col min="1561" max="1561" width="3.58203125" style="21" customWidth="1"/>
    <col min="1562" max="1795" width="9" style="21"/>
    <col min="1796" max="1796" width="3.75" style="21" customWidth="1"/>
    <col min="1797" max="1797" width="7.58203125" style="21" customWidth="1"/>
    <col min="1798" max="1798" width="2.75" style="21" customWidth="1"/>
    <col min="1799" max="1799" width="4.08203125" style="21" customWidth="1"/>
    <col min="1800" max="1800" width="3.08203125" style="21" customWidth="1"/>
    <col min="1801" max="1801" width="4.33203125" style="21" customWidth="1"/>
    <col min="1802" max="1802" width="1.25" style="21" customWidth="1"/>
    <col min="1803" max="1803" width="2.58203125" style="21" customWidth="1"/>
    <col min="1804" max="1804" width="6.5" style="21" customWidth="1"/>
    <col min="1805" max="1805" width="3.25" style="21" customWidth="1"/>
    <col min="1806" max="1806" width="2.25" style="21" customWidth="1"/>
    <col min="1807" max="1807" width="5.83203125" style="21" customWidth="1"/>
    <col min="1808" max="1808" width="2.58203125" style="21" customWidth="1"/>
    <col min="1809" max="1809" width="3.25" style="21" customWidth="1"/>
    <col min="1810" max="1812" width="4.75" style="21" customWidth="1"/>
    <col min="1813" max="1813" width="4.25" style="21" customWidth="1"/>
    <col min="1814" max="1814" width="4.5" style="21" customWidth="1"/>
    <col min="1815" max="1815" width="3.5" style="21" customWidth="1"/>
    <col min="1816" max="1816" width="4.75" style="21" customWidth="1"/>
    <col min="1817" max="1817" width="3.58203125" style="21" customWidth="1"/>
    <col min="1818" max="2051" width="9" style="21"/>
    <col min="2052" max="2052" width="3.75" style="21" customWidth="1"/>
    <col min="2053" max="2053" width="7.58203125" style="21" customWidth="1"/>
    <col min="2054" max="2054" width="2.75" style="21" customWidth="1"/>
    <col min="2055" max="2055" width="4.08203125" style="21" customWidth="1"/>
    <col min="2056" max="2056" width="3.08203125" style="21" customWidth="1"/>
    <col min="2057" max="2057" width="4.33203125" style="21" customWidth="1"/>
    <col min="2058" max="2058" width="1.25" style="21" customWidth="1"/>
    <col min="2059" max="2059" width="2.58203125" style="21" customWidth="1"/>
    <col min="2060" max="2060" width="6.5" style="21" customWidth="1"/>
    <col min="2061" max="2061" width="3.25" style="21" customWidth="1"/>
    <col min="2062" max="2062" width="2.25" style="21" customWidth="1"/>
    <col min="2063" max="2063" width="5.83203125" style="21" customWidth="1"/>
    <col min="2064" max="2064" width="2.58203125" style="21" customWidth="1"/>
    <col min="2065" max="2065" width="3.25" style="21" customWidth="1"/>
    <col min="2066" max="2068" width="4.75" style="21" customWidth="1"/>
    <col min="2069" max="2069" width="4.25" style="21" customWidth="1"/>
    <col min="2070" max="2070" width="4.5" style="21" customWidth="1"/>
    <col min="2071" max="2071" width="3.5" style="21" customWidth="1"/>
    <col min="2072" max="2072" width="4.75" style="21" customWidth="1"/>
    <col min="2073" max="2073" width="3.58203125" style="21" customWidth="1"/>
    <col min="2074" max="2307" width="9" style="21"/>
    <col min="2308" max="2308" width="3.75" style="21" customWidth="1"/>
    <col min="2309" max="2309" width="7.58203125" style="21" customWidth="1"/>
    <col min="2310" max="2310" width="2.75" style="21" customWidth="1"/>
    <col min="2311" max="2311" width="4.08203125" style="21" customWidth="1"/>
    <col min="2312" max="2312" width="3.08203125" style="21" customWidth="1"/>
    <col min="2313" max="2313" width="4.33203125" style="21" customWidth="1"/>
    <col min="2314" max="2314" width="1.25" style="21" customWidth="1"/>
    <col min="2315" max="2315" width="2.58203125" style="21" customWidth="1"/>
    <col min="2316" max="2316" width="6.5" style="21" customWidth="1"/>
    <col min="2317" max="2317" width="3.25" style="21" customWidth="1"/>
    <col min="2318" max="2318" width="2.25" style="21" customWidth="1"/>
    <col min="2319" max="2319" width="5.83203125" style="21" customWidth="1"/>
    <col min="2320" max="2320" width="2.58203125" style="21" customWidth="1"/>
    <col min="2321" max="2321" width="3.25" style="21" customWidth="1"/>
    <col min="2322" max="2324" width="4.75" style="21" customWidth="1"/>
    <col min="2325" max="2325" width="4.25" style="21" customWidth="1"/>
    <col min="2326" max="2326" width="4.5" style="21" customWidth="1"/>
    <col min="2327" max="2327" width="3.5" style="21" customWidth="1"/>
    <col min="2328" max="2328" width="4.75" style="21" customWidth="1"/>
    <col min="2329" max="2329" width="3.58203125" style="21" customWidth="1"/>
    <col min="2330" max="2563" width="9" style="21"/>
    <col min="2564" max="2564" width="3.75" style="21" customWidth="1"/>
    <col min="2565" max="2565" width="7.58203125" style="21" customWidth="1"/>
    <col min="2566" max="2566" width="2.75" style="21" customWidth="1"/>
    <col min="2567" max="2567" width="4.08203125" style="21" customWidth="1"/>
    <col min="2568" max="2568" width="3.08203125" style="21" customWidth="1"/>
    <col min="2569" max="2569" width="4.33203125" style="21" customWidth="1"/>
    <col min="2570" max="2570" width="1.25" style="21" customWidth="1"/>
    <col min="2571" max="2571" width="2.58203125" style="21" customWidth="1"/>
    <col min="2572" max="2572" width="6.5" style="21" customWidth="1"/>
    <col min="2573" max="2573" width="3.25" style="21" customWidth="1"/>
    <col min="2574" max="2574" width="2.25" style="21" customWidth="1"/>
    <col min="2575" max="2575" width="5.83203125" style="21" customWidth="1"/>
    <col min="2576" max="2576" width="2.58203125" style="21" customWidth="1"/>
    <col min="2577" max="2577" width="3.25" style="21" customWidth="1"/>
    <col min="2578" max="2580" width="4.75" style="21" customWidth="1"/>
    <col min="2581" max="2581" width="4.25" style="21" customWidth="1"/>
    <col min="2582" max="2582" width="4.5" style="21" customWidth="1"/>
    <col min="2583" max="2583" width="3.5" style="21" customWidth="1"/>
    <col min="2584" max="2584" width="4.75" style="21" customWidth="1"/>
    <col min="2585" max="2585" width="3.58203125" style="21" customWidth="1"/>
    <col min="2586" max="2819" width="9" style="21"/>
    <col min="2820" max="2820" width="3.75" style="21" customWidth="1"/>
    <col min="2821" max="2821" width="7.58203125" style="21" customWidth="1"/>
    <col min="2822" max="2822" width="2.75" style="21" customWidth="1"/>
    <col min="2823" max="2823" width="4.08203125" style="21" customWidth="1"/>
    <col min="2824" max="2824" width="3.08203125" style="21" customWidth="1"/>
    <col min="2825" max="2825" width="4.33203125" style="21" customWidth="1"/>
    <col min="2826" max="2826" width="1.25" style="21" customWidth="1"/>
    <col min="2827" max="2827" width="2.58203125" style="21" customWidth="1"/>
    <col min="2828" max="2828" width="6.5" style="21" customWidth="1"/>
    <col min="2829" max="2829" width="3.25" style="21" customWidth="1"/>
    <col min="2830" max="2830" width="2.25" style="21" customWidth="1"/>
    <col min="2831" max="2831" width="5.83203125" style="21" customWidth="1"/>
    <col min="2832" max="2832" width="2.58203125" style="21" customWidth="1"/>
    <col min="2833" max="2833" width="3.25" style="21" customWidth="1"/>
    <col min="2834" max="2836" width="4.75" style="21" customWidth="1"/>
    <col min="2837" max="2837" width="4.25" style="21" customWidth="1"/>
    <col min="2838" max="2838" width="4.5" style="21" customWidth="1"/>
    <col min="2839" max="2839" width="3.5" style="21" customWidth="1"/>
    <col min="2840" max="2840" width="4.75" style="21" customWidth="1"/>
    <col min="2841" max="2841" width="3.58203125" style="21" customWidth="1"/>
    <col min="2842" max="3075" width="9" style="21"/>
    <col min="3076" max="3076" width="3.75" style="21" customWidth="1"/>
    <col min="3077" max="3077" width="7.58203125" style="21" customWidth="1"/>
    <col min="3078" max="3078" width="2.75" style="21" customWidth="1"/>
    <col min="3079" max="3079" width="4.08203125" style="21" customWidth="1"/>
    <col min="3080" max="3080" width="3.08203125" style="21" customWidth="1"/>
    <col min="3081" max="3081" width="4.33203125" style="21" customWidth="1"/>
    <col min="3082" max="3082" width="1.25" style="21" customWidth="1"/>
    <col min="3083" max="3083" width="2.58203125" style="21" customWidth="1"/>
    <col min="3084" max="3084" width="6.5" style="21" customWidth="1"/>
    <col min="3085" max="3085" width="3.25" style="21" customWidth="1"/>
    <col min="3086" max="3086" width="2.25" style="21" customWidth="1"/>
    <col min="3087" max="3087" width="5.83203125" style="21" customWidth="1"/>
    <col min="3088" max="3088" width="2.58203125" style="21" customWidth="1"/>
    <col min="3089" max="3089" width="3.25" style="21" customWidth="1"/>
    <col min="3090" max="3092" width="4.75" style="21" customWidth="1"/>
    <col min="3093" max="3093" width="4.25" style="21" customWidth="1"/>
    <col min="3094" max="3094" width="4.5" style="21" customWidth="1"/>
    <col min="3095" max="3095" width="3.5" style="21" customWidth="1"/>
    <col min="3096" max="3096" width="4.75" style="21" customWidth="1"/>
    <col min="3097" max="3097" width="3.58203125" style="21" customWidth="1"/>
    <col min="3098" max="3331" width="9" style="21"/>
    <col min="3332" max="3332" width="3.75" style="21" customWidth="1"/>
    <col min="3333" max="3333" width="7.58203125" style="21" customWidth="1"/>
    <col min="3334" max="3334" width="2.75" style="21" customWidth="1"/>
    <col min="3335" max="3335" width="4.08203125" style="21" customWidth="1"/>
    <col min="3336" max="3336" width="3.08203125" style="21" customWidth="1"/>
    <col min="3337" max="3337" width="4.33203125" style="21" customWidth="1"/>
    <col min="3338" max="3338" width="1.25" style="21" customWidth="1"/>
    <col min="3339" max="3339" width="2.58203125" style="21" customWidth="1"/>
    <col min="3340" max="3340" width="6.5" style="21" customWidth="1"/>
    <col min="3341" max="3341" width="3.25" style="21" customWidth="1"/>
    <col min="3342" max="3342" width="2.25" style="21" customWidth="1"/>
    <col min="3343" max="3343" width="5.83203125" style="21" customWidth="1"/>
    <col min="3344" max="3344" width="2.58203125" style="21" customWidth="1"/>
    <col min="3345" max="3345" width="3.25" style="21" customWidth="1"/>
    <col min="3346" max="3348" width="4.75" style="21" customWidth="1"/>
    <col min="3349" max="3349" width="4.25" style="21" customWidth="1"/>
    <col min="3350" max="3350" width="4.5" style="21" customWidth="1"/>
    <col min="3351" max="3351" width="3.5" style="21" customWidth="1"/>
    <col min="3352" max="3352" width="4.75" style="21" customWidth="1"/>
    <col min="3353" max="3353" width="3.58203125" style="21" customWidth="1"/>
    <col min="3354" max="3587" width="9" style="21"/>
    <col min="3588" max="3588" width="3.75" style="21" customWidth="1"/>
    <col min="3589" max="3589" width="7.58203125" style="21" customWidth="1"/>
    <col min="3590" max="3590" width="2.75" style="21" customWidth="1"/>
    <col min="3591" max="3591" width="4.08203125" style="21" customWidth="1"/>
    <col min="3592" max="3592" width="3.08203125" style="21" customWidth="1"/>
    <col min="3593" max="3593" width="4.33203125" style="21" customWidth="1"/>
    <col min="3594" max="3594" width="1.25" style="21" customWidth="1"/>
    <col min="3595" max="3595" width="2.58203125" style="21" customWidth="1"/>
    <col min="3596" max="3596" width="6.5" style="21" customWidth="1"/>
    <col min="3597" max="3597" width="3.25" style="21" customWidth="1"/>
    <col min="3598" max="3598" width="2.25" style="21" customWidth="1"/>
    <col min="3599" max="3599" width="5.83203125" style="21" customWidth="1"/>
    <col min="3600" max="3600" width="2.58203125" style="21" customWidth="1"/>
    <col min="3601" max="3601" width="3.25" style="21" customWidth="1"/>
    <col min="3602" max="3604" width="4.75" style="21" customWidth="1"/>
    <col min="3605" max="3605" width="4.25" style="21" customWidth="1"/>
    <col min="3606" max="3606" width="4.5" style="21" customWidth="1"/>
    <col min="3607" max="3607" width="3.5" style="21" customWidth="1"/>
    <col min="3608" max="3608" width="4.75" style="21" customWidth="1"/>
    <col min="3609" max="3609" width="3.58203125" style="21" customWidth="1"/>
    <col min="3610" max="3843" width="9" style="21"/>
    <col min="3844" max="3844" width="3.75" style="21" customWidth="1"/>
    <col min="3845" max="3845" width="7.58203125" style="21" customWidth="1"/>
    <col min="3846" max="3846" width="2.75" style="21" customWidth="1"/>
    <col min="3847" max="3847" width="4.08203125" style="21" customWidth="1"/>
    <col min="3848" max="3848" width="3.08203125" style="21" customWidth="1"/>
    <col min="3849" max="3849" width="4.33203125" style="21" customWidth="1"/>
    <col min="3850" max="3850" width="1.25" style="21" customWidth="1"/>
    <col min="3851" max="3851" width="2.58203125" style="21" customWidth="1"/>
    <col min="3852" max="3852" width="6.5" style="21" customWidth="1"/>
    <col min="3853" max="3853" width="3.25" style="21" customWidth="1"/>
    <col min="3854" max="3854" width="2.25" style="21" customWidth="1"/>
    <col min="3855" max="3855" width="5.83203125" style="21" customWidth="1"/>
    <col min="3856" max="3856" width="2.58203125" style="21" customWidth="1"/>
    <col min="3857" max="3857" width="3.25" style="21" customWidth="1"/>
    <col min="3858" max="3860" width="4.75" style="21" customWidth="1"/>
    <col min="3861" max="3861" width="4.25" style="21" customWidth="1"/>
    <col min="3862" max="3862" width="4.5" style="21" customWidth="1"/>
    <col min="3863" max="3863" width="3.5" style="21" customWidth="1"/>
    <col min="3864" max="3864" width="4.75" style="21" customWidth="1"/>
    <col min="3865" max="3865" width="3.58203125" style="21" customWidth="1"/>
    <col min="3866" max="4099" width="9" style="21"/>
    <col min="4100" max="4100" width="3.75" style="21" customWidth="1"/>
    <col min="4101" max="4101" width="7.58203125" style="21" customWidth="1"/>
    <col min="4102" max="4102" width="2.75" style="21" customWidth="1"/>
    <col min="4103" max="4103" width="4.08203125" style="21" customWidth="1"/>
    <col min="4104" max="4104" width="3.08203125" style="21" customWidth="1"/>
    <col min="4105" max="4105" width="4.33203125" style="21" customWidth="1"/>
    <col min="4106" max="4106" width="1.25" style="21" customWidth="1"/>
    <col min="4107" max="4107" width="2.58203125" style="21" customWidth="1"/>
    <col min="4108" max="4108" width="6.5" style="21" customWidth="1"/>
    <col min="4109" max="4109" width="3.25" style="21" customWidth="1"/>
    <col min="4110" max="4110" width="2.25" style="21" customWidth="1"/>
    <col min="4111" max="4111" width="5.83203125" style="21" customWidth="1"/>
    <col min="4112" max="4112" width="2.58203125" style="21" customWidth="1"/>
    <col min="4113" max="4113" width="3.25" style="21" customWidth="1"/>
    <col min="4114" max="4116" width="4.75" style="21" customWidth="1"/>
    <col min="4117" max="4117" width="4.25" style="21" customWidth="1"/>
    <col min="4118" max="4118" width="4.5" style="21" customWidth="1"/>
    <col min="4119" max="4119" width="3.5" style="21" customWidth="1"/>
    <col min="4120" max="4120" width="4.75" style="21" customWidth="1"/>
    <col min="4121" max="4121" width="3.58203125" style="21" customWidth="1"/>
    <col min="4122" max="4355" width="9" style="21"/>
    <col min="4356" max="4356" width="3.75" style="21" customWidth="1"/>
    <col min="4357" max="4357" width="7.58203125" style="21" customWidth="1"/>
    <col min="4358" max="4358" width="2.75" style="21" customWidth="1"/>
    <col min="4359" max="4359" width="4.08203125" style="21" customWidth="1"/>
    <col min="4360" max="4360" width="3.08203125" style="21" customWidth="1"/>
    <col min="4361" max="4361" width="4.33203125" style="21" customWidth="1"/>
    <col min="4362" max="4362" width="1.25" style="21" customWidth="1"/>
    <col min="4363" max="4363" width="2.58203125" style="21" customWidth="1"/>
    <col min="4364" max="4364" width="6.5" style="21" customWidth="1"/>
    <col min="4365" max="4365" width="3.25" style="21" customWidth="1"/>
    <col min="4366" max="4366" width="2.25" style="21" customWidth="1"/>
    <col min="4367" max="4367" width="5.83203125" style="21" customWidth="1"/>
    <col min="4368" max="4368" width="2.58203125" style="21" customWidth="1"/>
    <col min="4369" max="4369" width="3.25" style="21" customWidth="1"/>
    <col min="4370" max="4372" width="4.75" style="21" customWidth="1"/>
    <col min="4373" max="4373" width="4.25" style="21" customWidth="1"/>
    <col min="4374" max="4374" width="4.5" style="21" customWidth="1"/>
    <col min="4375" max="4375" width="3.5" style="21" customWidth="1"/>
    <col min="4376" max="4376" width="4.75" style="21" customWidth="1"/>
    <col min="4377" max="4377" width="3.58203125" style="21" customWidth="1"/>
    <col min="4378" max="4611" width="9" style="21"/>
    <col min="4612" max="4612" width="3.75" style="21" customWidth="1"/>
    <col min="4613" max="4613" width="7.58203125" style="21" customWidth="1"/>
    <col min="4614" max="4614" width="2.75" style="21" customWidth="1"/>
    <col min="4615" max="4615" width="4.08203125" style="21" customWidth="1"/>
    <col min="4616" max="4616" width="3.08203125" style="21" customWidth="1"/>
    <col min="4617" max="4617" width="4.33203125" style="21" customWidth="1"/>
    <col min="4618" max="4618" width="1.25" style="21" customWidth="1"/>
    <col min="4619" max="4619" width="2.58203125" style="21" customWidth="1"/>
    <col min="4620" max="4620" width="6.5" style="21" customWidth="1"/>
    <col min="4621" max="4621" width="3.25" style="21" customWidth="1"/>
    <col min="4622" max="4622" width="2.25" style="21" customWidth="1"/>
    <col min="4623" max="4623" width="5.83203125" style="21" customWidth="1"/>
    <col min="4624" max="4624" width="2.58203125" style="21" customWidth="1"/>
    <col min="4625" max="4625" width="3.25" style="21" customWidth="1"/>
    <col min="4626" max="4628" width="4.75" style="21" customWidth="1"/>
    <col min="4629" max="4629" width="4.25" style="21" customWidth="1"/>
    <col min="4630" max="4630" width="4.5" style="21" customWidth="1"/>
    <col min="4631" max="4631" width="3.5" style="21" customWidth="1"/>
    <col min="4632" max="4632" width="4.75" style="21" customWidth="1"/>
    <col min="4633" max="4633" width="3.58203125" style="21" customWidth="1"/>
    <col min="4634" max="4867" width="9" style="21"/>
    <col min="4868" max="4868" width="3.75" style="21" customWidth="1"/>
    <col min="4869" max="4869" width="7.58203125" style="21" customWidth="1"/>
    <col min="4870" max="4870" width="2.75" style="21" customWidth="1"/>
    <col min="4871" max="4871" width="4.08203125" style="21" customWidth="1"/>
    <col min="4872" max="4872" width="3.08203125" style="21" customWidth="1"/>
    <col min="4873" max="4873" width="4.33203125" style="21" customWidth="1"/>
    <col min="4874" max="4874" width="1.25" style="21" customWidth="1"/>
    <col min="4875" max="4875" width="2.58203125" style="21" customWidth="1"/>
    <col min="4876" max="4876" width="6.5" style="21" customWidth="1"/>
    <col min="4877" max="4877" width="3.25" style="21" customWidth="1"/>
    <col min="4878" max="4878" width="2.25" style="21" customWidth="1"/>
    <col min="4879" max="4879" width="5.83203125" style="21" customWidth="1"/>
    <col min="4880" max="4880" width="2.58203125" style="21" customWidth="1"/>
    <col min="4881" max="4881" width="3.25" style="21" customWidth="1"/>
    <col min="4882" max="4884" width="4.75" style="21" customWidth="1"/>
    <col min="4885" max="4885" width="4.25" style="21" customWidth="1"/>
    <col min="4886" max="4886" width="4.5" style="21" customWidth="1"/>
    <col min="4887" max="4887" width="3.5" style="21" customWidth="1"/>
    <col min="4888" max="4888" width="4.75" style="21" customWidth="1"/>
    <col min="4889" max="4889" width="3.58203125" style="21" customWidth="1"/>
    <col min="4890" max="5123" width="9" style="21"/>
    <col min="5124" max="5124" width="3.75" style="21" customWidth="1"/>
    <col min="5125" max="5125" width="7.58203125" style="21" customWidth="1"/>
    <col min="5126" max="5126" width="2.75" style="21" customWidth="1"/>
    <col min="5127" max="5127" width="4.08203125" style="21" customWidth="1"/>
    <col min="5128" max="5128" width="3.08203125" style="21" customWidth="1"/>
    <col min="5129" max="5129" width="4.33203125" style="21" customWidth="1"/>
    <col min="5130" max="5130" width="1.25" style="21" customWidth="1"/>
    <col min="5131" max="5131" width="2.58203125" style="21" customWidth="1"/>
    <col min="5132" max="5132" width="6.5" style="21" customWidth="1"/>
    <col min="5133" max="5133" width="3.25" style="21" customWidth="1"/>
    <col min="5134" max="5134" width="2.25" style="21" customWidth="1"/>
    <col min="5135" max="5135" width="5.83203125" style="21" customWidth="1"/>
    <col min="5136" max="5136" width="2.58203125" style="21" customWidth="1"/>
    <col min="5137" max="5137" width="3.25" style="21" customWidth="1"/>
    <col min="5138" max="5140" width="4.75" style="21" customWidth="1"/>
    <col min="5141" max="5141" width="4.25" style="21" customWidth="1"/>
    <col min="5142" max="5142" width="4.5" style="21" customWidth="1"/>
    <col min="5143" max="5143" width="3.5" style="21" customWidth="1"/>
    <col min="5144" max="5144" width="4.75" style="21" customWidth="1"/>
    <col min="5145" max="5145" width="3.58203125" style="21" customWidth="1"/>
    <col min="5146" max="5379" width="9" style="21"/>
    <col min="5380" max="5380" width="3.75" style="21" customWidth="1"/>
    <col min="5381" max="5381" width="7.58203125" style="21" customWidth="1"/>
    <col min="5382" max="5382" width="2.75" style="21" customWidth="1"/>
    <col min="5383" max="5383" width="4.08203125" style="21" customWidth="1"/>
    <col min="5384" max="5384" width="3.08203125" style="21" customWidth="1"/>
    <col min="5385" max="5385" width="4.33203125" style="21" customWidth="1"/>
    <col min="5386" max="5386" width="1.25" style="21" customWidth="1"/>
    <col min="5387" max="5387" width="2.58203125" style="21" customWidth="1"/>
    <col min="5388" max="5388" width="6.5" style="21" customWidth="1"/>
    <col min="5389" max="5389" width="3.25" style="21" customWidth="1"/>
    <col min="5390" max="5390" width="2.25" style="21" customWidth="1"/>
    <col min="5391" max="5391" width="5.83203125" style="21" customWidth="1"/>
    <col min="5392" max="5392" width="2.58203125" style="21" customWidth="1"/>
    <col min="5393" max="5393" width="3.25" style="21" customWidth="1"/>
    <col min="5394" max="5396" width="4.75" style="21" customWidth="1"/>
    <col min="5397" max="5397" width="4.25" style="21" customWidth="1"/>
    <col min="5398" max="5398" width="4.5" style="21" customWidth="1"/>
    <col min="5399" max="5399" width="3.5" style="21" customWidth="1"/>
    <col min="5400" max="5400" width="4.75" style="21" customWidth="1"/>
    <col min="5401" max="5401" width="3.58203125" style="21" customWidth="1"/>
    <col min="5402" max="5635" width="9" style="21"/>
    <col min="5636" max="5636" width="3.75" style="21" customWidth="1"/>
    <col min="5637" max="5637" width="7.58203125" style="21" customWidth="1"/>
    <col min="5638" max="5638" width="2.75" style="21" customWidth="1"/>
    <col min="5639" max="5639" width="4.08203125" style="21" customWidth="1"/>
    <col min="5640" max="5640" width="3.08203125" style="21" customWidth="1"/>
    <col min="5641" max="5641" width="4.33203125" style="21" customWidth="1"/>
    <col min="5642" max="5642" width="1.25" style="21" customWidth="1"/>
    <col min="5643" max="5643" width="2.58203125" style="21" customWidth="1"/>
    <col min="5644" max="5644" width="6.5" style="21" customWidth="1"/>
    <col min="5645" max="5645" width="3.25" style="21" customWidth="1"/>
    <col min="5646" max="5646" width="2.25" style="21" customWidth="1"/>
    <col min="5647" max="5647" width="5.83203125" style="21" customWidth="1"/>
    <col min="5648" max="5648" width="2.58203125" style="21" customWidth="1"/>
    <col min="5649" max="5649" width="3.25" style="21" customWidth="1"/>
    <col min="5650" max="5652" width="4.75" style="21" customWidth="1"/>
    <col min="5653" max="5653" width="4.25" style="21" customWidth="1"/>
    <col min="5654" max="5654" width="4.5" style="21" customWidth="1"/>
    <col min="5655" max="5655" width="3.5" style="21" customWidth="1"/>
    <col min="5656" max="5656" width="4.75" style="21" customWidth="1"/>
    <col min="5657" max="5657" width="3.58203125" style="21" customWidth="1"/>
    <col min="5658" max="5891" width="9" style="21"/>
    <col min="5892" max="5892" width="3.75" style="21" customWidth="1"/>
    <col min="5893" max="5893" width="7.58203125" style="21" customWidth="1"/>
    <col min="5894" max="5894" width="2.75" style="21" customWidth="1"/>
    <col min="5895" max="5895" width="4.08203125" style="21" customWidth="1"/>
    <col min="5896" max="5896" width="3.08203125" style="21" customWidth="1"/>
    <col min="5897" max="5897" width="4.33203125" style="21" customWidth="1"/>
    <col min="5898" max="5898" width="1.25" style="21" customWidth="1"/>
    <col min="5899" max="5899" width="2.58203125" style="21" customWidth="1"/>
    <col min="5900" max="5900" width="6.5" style="21" customWidth="1"/>
    <col min="5901" max="5901" width="3.25" style="21" customWidth="1"/>
    <col min="5902" max="5902" width="2.25" style="21" customWidth="1"/>
    <col min="5903" max="5903" width="5.83203125" style="21" customWidth="1"/>
    <col min="5904" max="5904" width="2.58203125" style="21" customWidth="1"/>
    <col min="5905" max="5905" width="3.25" style="21" customWidth="1"/>
    <col min="5906" max="5908" width="4.75" style="21" customWidth="1"/>
    <col min="5909" max="5909" width="4.25" style="21" customWidth="1"/>
    <col min="5910" max="5910" width="4.5" style="21" customWidth="1"/>
    <col min="5911" max="5911" width="3.5" style="21" customWidth="1"/>
    <col min="5912" max="5912" width="4.75" style="21" customWidth="1"/>
    <col min="5913" max="5913" width="3.58203125" style="21" customWidth="1"/>
    <col min="5914" max="6147" width="9" style="21"/>
    <col min="6148" max="6148" width="3.75" style="21" customWidth="1"/>
    <col min="6149" max="6149" width="7.58203125" style="21" customWidth="1"/>
    <col min="6150" max="6150" width="2.75" style="21" customWidth="1"/>
    <col min="6151" max="6151" width="4.08203125" style="21" customWidth="1"/>
    <col min="6152" max="6152" width="3.08203125" style="21" customWidth="1"/>
    <col min="6153" max="6153" width="4.33203125" style="21" customWidth="1"/>
    <col min="6154" max="6154" width="1.25" style="21" customWidth="1"/>
    <col min="6155" max="6155" width="2.58203125" style="21" customWidth="1"/>
    <col min="6156" max="6156" width="6.5" style="21" customWidth="1"/>
    <col min="6157" max="6157" width="3.25" style="21" customWidth="1"/>
    <col min="6158" max="6158" width="2.25" style="21" customWidth="1"/>
    <col min="6159" max="6159" width="5.83203125" style="21" customWidth="1"/>
    <col min="6160" max="6160" width="2.58203125" style="21" customWidth="1"/>
    <col min="6161" max="6161" width="3.25" style="21" customWidth="1"/>
    <col min="6162" max="6164" width="4.75" style="21" customWidth="1"/>
    <col min="6165" max="6165" width="4.25" style="21" customWidth="1"/>
    <col min="6166" max="6166" width="4.5" style="21" customWidth="1"/>
    <col min="6167" max="6167" width="3.5" style="21" customWidth="1"/>
    <col min="6168" max="6168" width="4.75" style="21" customWidth="1"/>
    <col min="6169" max="6169" width="3.58203125" style="21" customWidth="1"/>
    <col min="6170" max="6403" width="9" style="21"/>
    <col min="6404" max="6404" width="3.75" style="21" customWidth="1"/>
    <col min="6405" max="6405" width="7.58203125" style="21" customWidth="1"/>
    <col min="6406" max="6406" width="2.75" style="21" customWidth="1"/>
    <col min="6407" max="6407" width="4.08203125" style="21" customWidth="1"/>
    <col min="6408" max="6408" width="3.08203125" style="21" customWidth="1"/>
    <col min="6409" max="6409" width="4.33203125" style="21" customWidth="1"/>
    <col min="6410" max="6410" width="1.25" style="21" customWidth="1"/>
    <col min="6411" max="6411" width="2.58203125" style="21" customWidth="1"/>
    <col min="6412" max="6412" width="6.5" style="21" customWidth="1"/>
    <col min="6413" max="6413" width="3.25" style="21" customWidth="1"/>
    <col min="6414" max="6414" width="2.25" style="21" customWidth="1"/>
    <col min="6415" max="6415" width="5.83203125" style="21" customWidth="1"/>
    <col min="6416" max="6416" width="2.58203125" style="21" customWidth="1"/>
    <col min="6417" max="6417" width="3.25" style="21" customWidth="1"/>
    <col min="6418" max="6420" width="4.75" style="21" customWidth="1"/>
    <col min="6421" max="6421" width="4.25" style="21" customWidth="1"/>
    <col min="6422" max="6422" width="4.5" style="21" customWidth="1"/>
    <col min="6423" max="6423" width="3.5" style="21" customWidth="1"/>
    <col min="6424" max="6424" width="4.75" style="21" customWidth="1"/>
    <col min="6425" max="6425" width="3.58203125" style="21" customWidth="1"/>
    <col min="6426" max="6659" width="9" style="21"/>
    <col min="6660" max="6660" width="3.75" style="21" customWidth="1"/>
    <col min="6661" max="6661" width="7.58203125" style="21" customWidth="1"/>
    <col min="6662" max="6662" width="2.75" style="21" customWidth="1"/>
    <col min="6663" max="6663" width="4.08203125" style="21" customWidth="1"/>
    <col min="6664" max="6664" width="3.08203125" style="21" customWidth="1"/>
    <col min="6665" max="6665" width="4.33203125" style="21" customWidth="1"/>
    <col min="6666" max="6666" width="1.25" style="21" customWidth="1"/>
    <col min="6667" max="6667" width="2.58203125" style="21" customWidth="1"/>
    <col min="6668" max="6668" width="6.5" style="21" customWidth="1"/>
    <col min="6669" max="6669" width="3.25" style="21" customWidth="1"/>
    <col min="6670" max="6670" width="2.25" style="21" customWidth="1"/>
    <col min="6671" max="6671" width="5.83203125" style="21" customWidth="1"/>
    <col min="6672" max="6672" width="2.58203125" style="21" customWidth="1"/>
    <col min="6673" max="6673" width="3.25" style="21" customWidth="1"/>
    <col min="6674" max="6676" width="4.75" style="21" customWidth="1"/>
    <col min="6677" max="6677" width="4.25" style="21" customWidth="1"/>
    <col min="6678" max="6678" width="4.5" style="21" customWidth="1"/>
    <col min="6679" max="6679" width="3.5" style="21" customWidth="1"/>
    <col min="6680" max="6680" width="4.75" style="21" customWidth="1"/>
    <col min="6681" max="6681" width="3.58203125" style="21" customWidth="1"/>
    <col min="6682" max="6915" width="9" style="21"/>
    <col min="6916" max="6916" width="3.75" style="21" customWidth="1"/>
    <col min="6917" max="6917" width="7.58203125" style="21" customWidth="1"/>
    <col min="6918" max="6918" width="2.75" style="21" customWidth="1"/>
    <col min="6919" max="6919" width="4.08203125" style="21" customWidth="1"/>
    <col min="6920" max="6920" width="3.08203125" style="21" customWidth="1"/>
    <col min="6921" max="6921" width="4.33203125" style="21" customWidth="1"/>
    <col min="6922" max="6922" width="1.25" style="21" customWidth="1"/>
    <col min="6923" max="6923" width="2.58203125" style="21" customWidth="1"/>
    <col min="6924" max="6924" width="6.5" style="21" customWidth="1"/>
    <col min="6925" max="6925" width="3.25" style="21" customWidth="1"/>
    <col min="6926" max="6926" width="2.25" style="21" customWidth="1"/>
    <col min="6927" max="6927" width="5.83203125" style="21" customWidth="1"/>
    <col min="6928" max="6928" width="2.58203125" style="21" customWidth="1"/>
    <col min="6929" max="6929" width="3.25" style="21" customWidth="1"/>
    <col min="6930" max="6932" width="4.75" style="21" customWidth="1"/>
    <col min="6933" max="6933" width="4.25" style="21" customWidth="1"/>
    <col min="6934" max="6934" width="4.5" style="21" customWidth="1"/>
    <col min="6935" max="6935" width="3.5" style="21" customWidth="1"/>
    <col min="6936" max="6936" width="4.75" style="21" customWidth="1"/>
    <col min="6937" max="6937" width="3.58203125" style="21" customWidth="1"/>
    <col min="6938" max="7171" width="9" style="21"/>
    <col min="7172" max="7172" width="3.75" style="21" customWidth="1"/>
    <col min="7173" max="7173" width="7.58203125" style="21" customWidth="1"/>
    <col min="7174" max="7174" width="2.75" style="21" customWidth="1"/>
    <col min="7175" max="7175" width="4.08203125" style="21" customWidth="1"/>
    <col min="7176" max="7176" width="3.08203125" style="21" customWidth="1"/>
    <col min="7177" max="7177" width="4.33203125" style="21" customWidth="1"/>
    <col min="7178" max="7178" width="1.25" style="21" customWidth="1"/>
    <col min="7179" max="7179" width="2.58203125" style="21" customWidth="1"/>
    <col min="7180" max="7180" width="6.5" style="21" customWidth="1"/>
    <col min="7181" max="7181" width="3.25" style="21" customWidth="1"/>
    <col min="7182" max="7182" width="2.25" style="21" customWidth="1"/>
    <col min="7183" max="7183" width="5.83203125" style="21" customWidth="1"/>
    <col min="7184" max="7184" width="2.58203125" style="21" customWidth="1"/>
    <col min="7185" max="7185" width="3.25" style="21" customWidth="1"/>
    <col min="7186" max="7188" width="4.75" style="21" customWidth="1"/>
    <col min="7189" max="7189" width="4.25" style="21" customWidth="1"/>
    <col min="7190" max="7190" width="4.5" style="21" customWidth="1"/>
    <col min="7191" max="7191" width="3.5" style="21" customWidth="1"/>
    <col min="7192" max="7192" width="4.75" style="21" customWidth="1"/>
    <col min="7193" max="7193" width="3.58203125" style="21" customWidth="1"/>
    <col min="7194" max="7427" width="9" style="21"/>
    <col min="7428" max="7428" width="3.75" style="21" customWidth="1"/>
    <col min="7429" max="7429" width="7.58203125" style="21" customWidth="1"/>
    <col min="7430" max="7430" width="2.75" style="21" customWidth="1"/>
    <col min="7431" max="7431" width="4.08203125" style="21" customWidth="1"/>
    <col min="7432" max="7432" width="3.08203125" style="21" customWidth="1"/>
    <col min="7433" max="7433" width="4.33203125" style="21" customWidth="1"/>
    <col min="7434" max="7434" width="1.25" style="21" customWidth="1"/>
    <col min="7435" max="7435" width="2.58203125" style="21" customWidth="1"/>
    <col min="7436" max="7436" width="6.5" style="21" customWidth="1"/>
    <col min="7437" max="7437" width="3.25" style="21" customWidth="1"/>
    <col min="7438" max="7438" width="2.25" style="21" customWidth="1"/>
    <col min="7439" max="7439" width="5.83203125" style="21" customWidth="1"/>
    <col min="7440" max="7440" width="2.58203125" style="21" customWidth="1"/>
    <col min="7441" max="7441" width="3.25" style="21" customWidth="1"/>
    <col min="7442" max="7444" width="4.75" style="21" customWidth="1"/>
    <col min="7445" max="7445" width="4.25" style="21" customWidth="1"/>
    <col min="7446" max="7446" width="4.5" style="21" customWidth="1"/>
    <col min="7447" max="7447" width="3.5" style="21" customWidth="1"/>
    <col min="7448" max="7448" width="4.75" style="21" customWidth="1"/>
    <col min="7449" max="7449" width="3.58203125" style="21" customWidth="1"/>
    <col min="7450" max="7683" width="9" style="21"/>
    <col min="7684" max="7684" width="3.75" style="21" customWidth="1"/>
    <col min="7685" max="7685" width="7.58203125" style="21" customWidth="1"/>
    <col min="7686" max="7686" width="2.75" style="21" customWidth="1"/>
    <col min="7687" max="7687" width="4.08203125" style="21" customWidth="1"/>
    <col min="7688" max="7688" width="3.08203125" style="21" customWidth="1"/>
    <col min="7689" max="7689" width="4.33203125" style="21" customWidth="1"/>
    <col min="7690" max="7690" width="1.25" style="21" customWidth="1"/>
    <col min="7691" max="7691" width="2.58203125" style="21" customWidth="1"/>
    <col min="7692" max="7692" width="6.5" style="21" customWidth="1"/>
    <col min="7693" max="7693" width="3.25" style="21" customWidth="1"/>
    <col min="7694" max="7694" width="2.25" style="21" customWidth="1"/>
    <col min="7695" max="7695" width="5.83203125" style="21" customWidth="1"/>
    <col min="7696" max="7696" width="2.58203125" style="21" customWidth="1"/>
    <col min="7697" max="7697" width="3.25" style="21" customWidth="1"/>
    <col min="7698" max="7700" width="4.75" style="21" customWidth="1"/>
    <col min="7701" max="7701" width="4.25" style="21" customWidth="1"/>
    <col min="7702" max="7702" width="4.5" style="21" customWidth="1"/>
    <col min="7703" max="7703" width="3.5" style="21" customWidth="1"/>
    <col min="7704" max="7704" width="4.75" style="21" customWidth="1"/>
    <col min="7705" max="7705" width="3.58203125" style="21" customWidth="1"/>
    <col min="7706" max="7939" width="9" style="21"/>
    <col min="7940" max="7940" width="3.75" style="21" customWidth="1"/>
    <col min="7941" max="7941" width="7.58203125" style="21" customWidth="1"/>
    <col min="7942" max="7942" width="2.75" style="21" customWidth="1"/>
    <col min="7943" max="7943" width="4.08203125" style="21" customWidth="1"/>
    <col min="7944" max="7944" width="3.08203125" style="21" customWidth="1"/>
    <col min="7945" max="7945" width="4.33203125" style="21" customWidth="1"/>
    <col min="7946" max="7946" width="1.25" style="21" customWidth="1"/>
    <col min="7947" max="7947" width="2.58203125" style="21" customWidth="1"/>
    <col min="7948" max="7948" width="6.5" style="21" customWidth="1"/>
    <col min="7949" max="7949" width="3.25" style="21" customWidth="1"/>
    <col min="7950" max="7950" width="2.25" style="21" customWidth="1"/>
    <col min="7951" max="7951" width="5.83203125" style="21" customWidth="1"/>
    <col min="7952" max="7952" width="2.58203125" style="21" customWidth="1"/>
    <col min="7953" max="7953" width="3.25" style="21" customWidth="1"/>
    <col min="7954" max="7956" width="4.75" style="21" customWidth="1"/>
    <col min="7957" max="7957" width="4.25" style="21" customWidth="1"/>
    <col min="7958" max="7958" width="4.5" style="21" customWidth="1"/>
    <col min="7959" max="7959" width="3.5" style="21" customWidth="1"/>
    <col min="7960" max="7960" width="4.75" style="21" customWidth="1"/>
    <col min="7961" max="7961" width="3.58203125" style="21" customWidth="1"/>
    <col min="7962" max="8195" width="9" style="21"/>
    <col min="8196" max="8196" width="3.75" style="21" customWidth="1"/>
    <col min="8197" max="8197" width="7.58203125" style="21" customWidth="1"/>
    <col min="8198" max="8198" width="2.75" style="21" customWidth="1"/>
    <col min="8199" max="8199" width="4.08203125" style="21" customWidth="1"/>
    <col min="8200" max="8200" width="3.08203125" style="21" customWidth="1"/>
    <col min="8201" max="8201" width="4.33203125" style="21" customWidth="1"/>
    <col min="8202" max="8202" width="1.25" style="21" customWidth="1"/>
    <col min="8203" max="8203" width="2.58203125" style="21" customWidth="1"/>
    <col min="8204" max="8204" width="6.5" style="21" customWidth="1"/>
    <col min="8205" max="8205" width="3.25" style="21" customWidth="1"/>
    <col min="8206" max="8206" width="2.25" style="21" customWidth="1"/>
    <col min="8207" max="8207" width="5.83203125" style="21" customWidth="1"/>
    <col min="8208" max="8208" width="2.58203125" style="21" customWidth="1"/>
    <col min="8209" max="8209" width="3.25" style="21" customWidth="1"/>
    <col min="8210" max="8212" width="4.75" style="21" customWidth="1"/>
    <col min="8213" max="8213" width="4.25" style="21" customWidth="1"/>
    <col min="8214" max="8214" width="4.5" style="21" customWidth="1"/>
    <col min="8215" max="8215" width="3.5" style="21" customWidth="1"/>
    <col min="8216" max="8216" width="4.75" style="21" customWidth="1"/>
    <col min="8217" max="8217" width="3.58203125" style="21" customWidth="1"/>
    <col min="8218" max="8451" width="9" style="21"/>
    <col min="8452" max="8452" width="3.75" style="21" customWidth="1"/>
    <col min="8453" max="8453" width="7.58203125" style="21" customWidth="1"/>
    <col min="8454" max="8454" width="2.75" style="21" customWidth="1"/>
    <col min="8455" max="8455" width="4.08203125" style="21" customWidth="1"/>
    <col min="8456" max="8456" width="3.08203125" style="21" customWidth="1"/>
    <col min="8457" max="8457" width="4.33203125" style="21" customWidth="1"/>
    <col min="8458" max="8458" width="1.25" style="21" customWidth="1"/>
    <col min="8459" max="8459" width="2.58203125" style="21" customWidth="1"/>
    <col min="8460" max="8460" width="6.5" style="21" customWidth="1"/>
    <col min="8461" max="8461" width="3.25" style="21" customWidth="1"/>
    <col min="8462" max="8462" width="2.25" style="21" customWidth="1"/>
    <col min="8463" max="8463" width="5.83203125" style="21" customWidth="1"/>
    <col min="8464" max="8464" width="2.58203125" style="21" customWidth="1"/>
    <col min="8465" max="8465" width="3.25" style="21" customWidth="1"/>
    <col min="8466" max="8468" width="4.75" style="21" customWidth="1"/>
    <col min="8469" max="8469" width="4.25" style="21" customWidth="1"/>
    <col min="8470" max="8470" width="4.5" style="21" customWidth="1"/>
    <col min="8471" max="8471" width="3.5" style="21" customWidth="1"/>
    <col min="8472" max="8472" width="4.75" style="21" customWidth="1"/>
    <col min="8473" max="8473" width="3.58203125" style="21" customWidth="1"/>
    <col min="8474" max="8707" width="9" style="21"/>
    <col min="8708" max="8708" width="3.75" style="21" customWidth="1"/>
    <col min="8709" max="8709" width="7.58203125" style="21" customWidth="1"/>
    <col min="8710" max="8710" width="2.75" style="21" customWidth="1"/>
    <col min="8711" max="8711" width="4.08203125" style="21" customWidth="1"/>
    <col min="8712" max="8712" width="3.08203125" style="21" customWidth="1"/>
    <col min="8713" max="8713" width="4.33203125" style="21" customWidth="1"/>
    <col min="8714" max="8714" width="1.25" style="21" customWidth="1"/>
    <col min="8715" max="8715" width="2.58203125" style="21" customWidth="1"/>
    <col min="8716" max="8716" width="6.5" style="21" customWidth="1"/>
    <col min="8717" max="8717" width="3.25" style="21" customWidth="1"/>
    <col min="8718" max="8718" width="2.25" style="21" customWidth="1"/>
    <col min="8719" max="8719" width="5.83203125" style="21" customWidth="1"/>
    <col min="8720" max="8720" width="2.58203125" style="21" customWidth="1"/>
    <col min="8721" max="8721" width="3.25" style="21" customWidth="1"/>
    <col min="8722" max="8724" width="4.75" style="21" customWidth="1"/>
    <col min="8725" max="8725" width="4.25" style="21" customWidth="1"/>
    <col min="8726" max="8726" width="4.5" style="21" customWidth="1"/>
    <col min="8727" max="8727" width="3.5" style="21" customWidth="1"/>
    <col min="8728" max="8728" width="4.75" style="21" customWidth="1"/>
    <col min="8729" max="8729" width="3.58203125" style="21" customWidth="1"/>
    <col min="8730" max="8963" width="9" style="21"/>
    <col min="8964" max="8964" width="3.75" style="21" customWidth="1"/>
    <col min="8965" max="8965" width="7.58203125" style="21" customWidth="1"/>
    <col min="8966" max="8966" width="2.75" style="21" customWidth="1"/>
    <col min="8967" max="8967" width="4.08203125" style="21" customWidth="1"/>
    <col min="8968" max="8968" width="3.08203125" style="21" customWidth="1"/>
    <col min="8969" max="8969" width="4.33203125" style="21" customWidth="1"/>
    <col min="8970" max="8970" width="1.25" style="21" customWidth="1"/>
    <col min="8971" max="8971" width="2.58203125" style="21" customWidth="1"/>
    <col min="8972" max="8972" width="6.5" style="21" customWidth="1"/>
    <col min="8973" max="8973" width="3.25" style="21" customWidth="1"/>
    <col min="8974" max="8974" width="2.25" style="21" customWidth="1"/>
    <col min="8975" max="8975" width="5.83203125" style="21" customWidth="1"/>
    <col min="8976" max="8976" width="2.58203125" style="21" customWidth="1"/>
    <col min="8977" max="8977" width="3.25" style="21" customWidth="1"/>
    <col min="8978" max="8980" width="4.75" style="21" customWidth="1"/>
    <col min="8981" max="8981" width="4.25" style="21" customWidth="1"/>
    <col min="8982" max="8982" width="4.5" style="21" customWidth="1"/>
    <col min="8983" max="8983" width="3.5" style="21" customWidth="1"/>
    <col min="8984" max="8984" width="4.75" style="21" customWidth="1"/>
    <col min="8985" max="8985" width="3.58203125" style="21" customWidth="1"/>
    <col min="8986" max="9219" width="9" style="21"/>
    <col min="9220" max="9220" width="3.75" style="21" customWidth="1"/>
    <col min="9221" max="9221" width="7.58203125" style="21" customWidth="1"/>
    <col min="9222" max="9222" width="2.75" style="21" customWidth="1"/>
    <col min="9223" max="9223" width="4.08203125" style="21" customWidth="1"/>
    <col min="9224" max="9224" width="3.08203125" style="21" customWidth="1"/>
    <col min="9225" max="9225" width="4.33203125" style="21" customWidth="1"/>
    <col min="9226" max="9226" width="1.25" style="21" customWidth="1"/>
    <col min="9227" max="9227" width="2.58203125" style="21" customWidth="1"/>
    <col min="9228" max="9228" width="6.5" style="21" customWidth="1"/>
    <col min="9229" max="9229" width="3.25" style="21" customWidth="1"/>
    <col min="9230" max="9230" width="2.25" style="21" customWidth="1"/>
    <col min="9231" max="9231" width="5.83203125" style="21" customWidth="1"/>
    <col min="9232" max="9232" width="2.58203125" style="21" customWidth="1"/>
    <col min="9233" max="9233" width="3.25" style="21" customWidth="1"/>
    <col min="9234" max="9236" width="4.75" style="21" customWidth="1"/>
    <col min="9237" max="9237" width="4.25" style="21" customWidth="1"/>
    <col min="9238" max="9238" width="4.5" style="21" customWidth="1"/>
    <col min="9239" max="9239" width="3.5" style="21" customWidth="1"/>
    <col min="9240" max="9240" width="4.75" style="21" customWidth="1"/>
    <col min="9241" max="9241" width="3.58203125" style="21" customWidth="1"/>
    <col min="9242" max="9475" width="9" style="21"/>
    <col min="9476" max="9476" width="3.75" style="21" customWidth="1"/>
    <col min="9477" max="9477" width="7.58203125" style="21" customWidth="1"/>
    <col min="9478" max="9478" width="2.75" style="21" customWidth="1"/>
    <col min="9479" max="9479" width="4.08203125" style="21" customWidth="1"/>
    <col min="9480" max="9480" width="3.08203125" style="21" customWidth="1"/>
    <col min="9481" max="9481" width="4.33203125" style="21" customWidth="1"/>
    <col min="9482" max="9482" width="1.25" style="21" customWidth="1"/>
    <col min="9483" max="9483" width="2.58203125" style="21" customWidth="1"/>
    <col min="9484" max="9484" width="6.5" style="21" customWidth="1"/>
    <col min="9485" max="9485" width="3.25" style="21" customWidth="1"/>
    <col min="9486" max="9486" width="2.25" style="21" customWidth="1"/>
    <col min="9487" max="9487" width="5.83203125" style="21" customWidth="1"/>
    <col min="9488" max="9488" width="2.58203125" style="21" customWidth="1"/>
    <col min="9489" max="9489" width="3.25" style="21" customWidth="1"/>
    <col min="9490" max="9492" width="4.75" style="21" customWidth="1"/>
    <col min="9493" max="9493" width="4.25" style="21" customWidth="1"/>
    <col min="9494" max="9494" width="4.5" style="21" customWidth="1"/>
    <col min="9495" max="9495" width="3.5" style="21" customWidth="1"/>
    <col min="9496" max="9496" width="4.75" style="21" customWidth="1"/>
    <col min="9497" max="9497" width="3.58203125" style="21" customWidth="1"/>
    <col min="9498" max="9731" width="9" style="21"/>
    <col min="9732" max="9732" width="3.75" style="21" customWidth="1"/>
    <col min="9733" max="9733" width="7.58203125" style="21" customWidth="1"/>
    <col min="9734" max="9734" width="2.75" style="21" customWidth="1"/>
    <col min="9735" max="9735" width="4.08203125" style="21" customWidth="1"/>
    <col min="9736" max="9736" width="3.08203125" style="21" customWidth="1"/>
    <col min="9737" max="9737" width="4.33203125" style="21" customWidth="1"/>
    <col min="9738" max="9738" width="1.25" style="21" customWidth="1"/>
    <col min="9739" max="9739" width="2.58203125" style="21" customWidth="1"/>
    <col min="9740" max="9740" width="6.5" style="21" customWidth="1"/>
    <col min="9741" max="9741" width="3.25" style="21" customWidth="1"/>
    <col min="9742" max="9742" width="2.25" style="21" customWidth="1"/>
    <col min="9743" max="9743" width="5.83203125" style="21" customWidth="1"/>
    <col min="9744" max="9744" width="2.58203125" style="21" customWidth="1"/>
    <col min="9745" max="9745" width="3.25" style="21" customWidth="1"/>
    <col min="9746" max="9748" width="4.75" style="21" customWidth="1"/>
    <col min="9749" max="9749" width="4.25" style="21" customWidth="1"/>
    <col min="9750" max="9750" width="4.5" style="21" customWidth="1"/>
    <col min="9751" max="9751" width="3.5" style="21" customWidth="1"/>
    <col min="9752" max="9752" width="4.75" style="21" customWidth="1"/>
    <col min="9753" max="9753" width="3.58203125" style="21" customWidth="1"/>
    <col min="9754" max="9987" width="9" style="21"/>
    <col min="9988" max="9988" width="3.75" style="21" customWidth="1"/>
    <col min="9989" max="9989" width="7.58203125" style="21" customWidth="1"/>
    <col min="9990" max="9990" width="2.75" style="21" customWidth="1"/>
    <col min="9991" max="9991" width="4.08203125" style="21" customWidth="1"/>
    <col min="9992" max="9992" width="3.08203125" style="21" customWidth="1"/>
    <col min="9993" max="9993" width="4.33203125" style="21" customWidth="1"/>
    <col min="9994" max="9994" width="1.25" style="21" customWidth="1"/>
    <col min="9995" max="9995" width="2.58203125" style="21" customWidth="1"/>
    <col min="9996" max="9996" width="6.5" style="21" customWidth="1"/>
    <col min="9997" max="9997" width="3.25" style="21" customWidth="1"/>
    <col min="9998" max="9998" width="2.25" style="21" customWidth="1"/>
    <col min="9999" max="9999" width="5.83203125" style="21" customWidth="1"/>
    <col min="10000" max="10000" width="2.58203125" style="21" customWidth="1"/>
    <col min="10001" max="10001" width="3.25" style="21" customWidth="1"/>
    <col min="10002" max="10004" width="4.75" style="21" customWidth="1"/>
    <col min="10005" max="10005" width="4.25" style="21" customWidth="1"/>
    <col min="10006" max="10006" width="4.5" style="21" customWidth="1"/>
    <col min="10007" max="10007" width="3.5" style="21" customWidth="1"/>
    <col min="10008" max="10008" width="4.75" style="21" customWidth="1"/>
    <col min="10009" max="10009" width="3.58203125" style="21" customWidth="1"/>
    <col min="10010" max="10243" width="9" style="21"/>
    <col min="10244" max="10244" width="3.75" style="21" customWidth="1"/>
    <col min="10245" max="10245" width="7.58203125" style="21" customWidth="1"/>
    <col min="10246" max="10246" width="2.75" style="21" customWidth="1"/>
    <col min="10247" max="10247" width="4.08203125" style="21" customWidth="1"/>
    <col min="10248" max="10248" width="3.08203125" style="21" customWidth="1"/>
    <col min="10249" max="10249" width="4.33203125" style="21" customWidth="1"/>
    <col min="10250" max="10250" width="1.25" style="21" customWidth="1"/>
    <col min="10251" max="10251" width="2.58203125" style="21" customWidth="1"/>
    <col min="10252" max="10252" width="6.5" style="21" customWidth="1"/>
    <col min="10253" max="10253" width="3.25" style="21" customWidth="1"/>
    <col min="10254" max="10254" width="2.25" style="21" customWidth="1"/>
    <col min="10255" max="10255" width="5.83203125" style="21" customWidth="1"/>
    <col min="10256" max="10256" width="2.58203125" style="21" customWidth="1"/>
    <col min="10257" max="10257" width="3.25" style="21" customWidth="1"/>
    <col min="10258" max="10260" width="4.75" style="21" customWidth="1"/>
    <col min="10261" max="10261" width="4.25" style="21" customWidth="1"/>
    <col min="10262" max="10262" width="4.5" style="21" customWidth="1"/>
    <col min="10263" max="10263" width="3.5" style="21" customWidth="1"/>
    <col min="10264" max="10264" width="4.75" style="21" customWidth="1"/>
    <col min="10265" max="10265" width="3.58203125" style="21" customWidth="1"/>
    <col min="10266" max="10499" width="9" style="21"/>
    <col min="10500" max="10500" width="3.75" style="21" customWidth="1"/>
    <col min="10501" max="10501" width="7.58203125" style="21" customWidth="1"/>
    <col min="10502" max="10502" width="2.75" style="21" customWidth="1"/>
    <col min="10503" max="10503" width="4.08203125" style="21" customWidth="1"/>
    <col min="10504" max="10504" width="3.08203125" style="21" customWidth="1"/>
    <col min="10505" max="10505" width="4.33203125" style="21" customWidth="1"/>
    <col min="10506" max="10506" width="1.25" style="21" customWidth="1"/>
    <col min="10507" max="10507" width="2.58203125" style="21" customWidth="1"/>
    <col min="10508" max="10508" width="6.5" style="21" customWidth="1"/>
    <col min="10509" max="10509" width="3.25" style="21" customWidth="1"/>
    <col min="10510" max="10510" width="2.25" style="21" customWidth="1"/>
    <col min="10511" max="10511" width="5.83203125" style="21" customWidth="1"/>
    <col min="10512" max="10512" width="2.58203125" style="21" customWidth="1"/>
    <col min="10513" max="10513" width="3.25" style="21" customWidth="1"/>
    <col min="10514" max="10516" width="4.75" style="21" customWidth="1"/>
    <col min="10517" max="10517" width="4.25" style="21" customWidth="1"/>
    <col min="10518" max="10518" width="4.5" style="21" customWidth="1"/>
    <col min="10519" max="10519" width="3.5" style="21" customWidth="1"/>
    <col min="10520" max="10520" width="4.75" style="21" customWidth="1"/>
    <col min="10521" max="10521" width="3.58203125" style="21" customWidth="1"/>
    <col min="10522" max="10755" width="9" style="21"/>
    <col min="10756" max="10756" width="3.75" style="21" customWidth="1"/>
    <col min="10757" max="10757" width="7.58203125" style="21" customWidth="1"/>
    <col min="10758" max="10758" width="2.75" style="21" customWidth="1"/>
    <col min="10759" max="10759" width="4.08203125" style="21" customWidth="1"/>
    <col min="10760" max="10760" width="3.08203125" style="21" customWidth="1"/>
    <col min="10761" max="10761" width="4.33203125" style="21" customWidth="1"/>
    <col min="10762" max="10762" width="1.25" style="21" customWidth="1"/>
    <col min="10763" max="10763" width="2.58203125" style="21" customWidth="1"/>
    <col min="10764" max="10764" width="6.5" style="21" customWidth="1"/>
    <col min="10765" max="10765" width="3.25" style="21" customWidth="1"/>
    <col min="10766" max="10766" width="2.25" style="21" customWidth="1"/>
    <col min="10767" max="10767" width="5.83203125" style="21" customWidth="1"/>
    <col min="10768" max="10768" width="2.58203125" style="21" customWidth="1"/>
    <col min="10769" max="10769" width="3.25" style="21" customWidth="1"/>
    <col min="10770" max="10772" width="4.75" style="21" customWidth="1"/>
    <col min="10773" max="10773" width="4.25" style="21" customWidth="1"/>
    <col min="10774" max="10774" width="4.5" style="21" customWidth="1"/>
    <col min="10775" max="10775" width="3.5" style="21" customWidth="1"/>
    <col min="10776" max="10776" width="4.75" style="21" customWidth="1"/>
    <col min="10777" max="10777" width="3.58203125" style="21" customWidth="1"/>
    <col min="10778" max="11011" width="9" style="21"/>
    <col min="11012" max="11012" width="3.75" style="21" customWidth="1"/>
    <col min="11013" max="11013" width="7.58203125" style="21" customWidth="1"/>
    <col min="11014" max="11014" width="2.75" style="21" customWidth="1"/>
    <col min="11015" max="11015" width="4.08203125" style="21" customWidth="1"/>
    <col min="11016" max="11016" width="3.08203125" style="21" customWidth="1"/>
    <col min="11017" max="11017" width="4.33203125" style="21" customWidth="1"/>
    <col min="11018" max="11018" width="1.25" style="21" customWidth="1"/>
    <col min="11019" max="11019" width="2.58203125" style="21" customWidth="1"/>
    <col min="11020" max="11020" width="6.5" style="21" customWidth="1"/>
    <col min="11021" max="11021" width="3.25" style="21" customWidth="1"/>
    <col min="11022" max="11022" width="2.25" style="21" customWidth="1"/>
    <col min="11023" max="11023" width="5.83203125" style="21" customWidth="1"/>
    <col min="11024" max="11024" width="2.58203125" style="21" customWidth="1"/>
    <col min="11025" max="11025" width="3.25" style="21" customWidth="1"/>
    <col min="11026" max="11028" width="4.75" style="21" customWidth="1"/>
    <col min="11029" max="11029" width="4.25" style="21" customWidth="1"/>
    <col min="11030" max="11030" width="4.5" style="21" customWidth="1"/>
    <col min="11031" max="11031" width="3.5" style="21" customWidth="1"/>
    <col min="11032" max="11032" width="4.75" style="21" customWidth="1"/>
    <col min="11033" max="11033" width="3.58203125" style="21" customWidth="1"/>
    <col min="11034" max="11267" width="9" style="21"/>
    <col min="11268" max="11268" width="3.75" style="21" customWidth="1"/>
    <col min="11269" max="11269" width="7.58203125" style="21" customWidth="1"/>
    <col min="11270" max="11270" width="2.75" style="21" customWidth="1"/>
    <col min="11271" max="11271" width="4.08203125" style="21" customWidth="1"/>
    <col min="11272" max="11272" width="3.08203125" style="21" customWidth="1"/>
    <col min="11273" max="11273" width="4.33203125" style="21" customWidth="1"/>
    <col min="11274" max="11274" width="1.25" style="21" customWidth="1"/>
    <col min="11275" max="11275" width="2.58203125" style="21" customWidth="1"/>
    <col min="11276" max="11276" width="6.5" style="21" customWidth="1"/>
    <col min="11277" max="11277" width="3.25" style="21" customWidth="1"/>
    <col min="11278" max="11278" width="2.25" style="21" customWidth="1"/>
    <col min="11279" max="11279" width="5.83203125" style="21" customWidth="1"/>
    <col min="11280" max="11280" width="2.58203125" style="21" customWidth="1"/>
    <col min="11281" max="11281" width="3.25" style="21" customWidth="1"/>
    <col min="11282" max="11284" width="4.75" style="21" customWidth="1"/>
    <col min="11285" max="11285" width="4.25" style="21" customWidth="1"/>
    <col min="11286" max="11286" width="4.5" style="21" customWidth="1"/>
    <col min="11287" max="11287" width="3.5" style="21" customWidth="1"/>
    <col min="11288" max="11288" width="4.75" style="21" customWidth="1"/>
    <col min="11289" max="11289" width="3.58203125" style="21" customWidth="1"/>
    <col min="11290" max="11523" width="9" style="21"/>
    <col min="11524" max="11524" width="3.75" style="21" customWidth="1"/>
    <col min="11525" max="11525" width="7.58203125" style="21" customWidth="1"/>
    <col min="11526" max="11526" width="2.75" style="21" customWidth="1"/>
    <col min="11527" max="11527" width="4.08203125" style="21" customWidth="1"/>
    <col min="11528" max="11528" width="3.08203125" style="21" customWidth="1"/>
    <col min="11529" max="11529" width="4.33203125" style="21" customWidth="1"/>
    <col min="11530" max="11530" width="1.25" style="21" customWidth="1"/>
    <col min="11531" max="11531" width="2.58203125" style="21" customWidth="1"/>
    <col min="11532" max="11532" width="6.5" style="21" customWidth="1"/>
    <col min="11533" max="11533" width="3.25" style="21" customWidth="1"/>
    <col min="11534" max="11534" width="2.25" style="21" customWidth="1"/>
    <col min="11535" max="11535" width="5.83203125" style="21" customWidth="1"/>
    <col min="11536" max="11536" width="2.58203125" style="21" customWidth="1"/>
    <col min="11537" max="11537" width="3.25" style="21" customWidth="1"/>
    <col min="11538" max="11540" width="4.75" style="21" customWidth="1"/>
    <col min="11541" max="11541" width="4.25" style="21" customWidth="1"/>
    <col min="11542" max="11542" width="4.5" style="21" customWidth="1"/>
    <col min="11543" max="11543" width="3.5" style="21" customWidth="1"/>
    <col min="11544" max="11544" width="4.75" style="21" customWidth="1"/>
    <col min="11545" max="11545" width="3.58203125" style="21" customWidth="1"/>
    <col min="11546" max="11779" width="9" style="21"/>
    <col min="11780" max="11780" width="3.75" style="21" customWidth="1"/>
    <col min="11781" max="11781" width="7.58203125" style="21" customWidth="1"/>
    <col min="11782" max="11782" width="2.75" style="21" customWidth="1"/>
    <col min="11783" max="11783" width="4.08203125" style="21" customWidth="1"/>
    <col min="11784" max="11784" width="3.08203125" style="21" customWidth="1"/>
    <col min="11785" max="11785" width="4.33203125" style="21" customWidth="1"/>
    <col min="11786" max="11786" width="1.25" style="21" customWidth="1"/>
    <col min="11787" max="11787" width="2.58203125" style="21" customWidth="1"/>
    <col min="11788" max="11788" width="6.5" style="21" customWidth="1"/>
    <col min="11789" max="11789" width="3.25" style="21" customWidth="1"/>
    <col min="11790" max="11790" width="2.25" style="21" customWidth="1"/>
    <col min="11791" max="11791" width="5.83203125" style="21" customWidth="1"/>
    <col min="11792" max="11792" width="2.58203125" style="21" customWidth="1"/>
    <col min="11793" max="11793" width="3.25" style="21" customWidth="1"/>
    <col min="11794" max="11796" width="4.75" style="21" customWidth="1"/>
    <col min="11797" max="11797" width="4.25" style="21" customWidth="1"/>
    <col min="11798" max="11798" width="4.5" style="21" customWidth="1"/>
    <col min="11799" max="11799" width="3.5" style="21" customWidth="1"/>
    <col min="11800" max="11800" width="4.75" style="21" customWidth="1"/>
    <col min="11801" max="11801" width="3.58203125" style="21" customWidth="1"/>
    <col min="11802" max="12035" width="9" style="21"/>
    <col min="12036" max="12036" width="3.75" style="21" customWidth="1"/>
    <col min="12037" max="12037" width="7.58203125" style="21" customWidth="1"/>
    <col min="12038" max="12038" width="2.75" style="21" customWidth="1"/>
    <col min="12039" max="12039" width="4.08203125" style="21" customWidth="1"/>
    <col min="12040" max="12040" width="3.08203125" style="21" customWidth="1"/>
    <col min="12041" max="12041" width="4.33203125" style="21" customWidth="1"/>
    <col min="12042" max="12042" width="1.25" style="21" customWidth="1"/>
    <col min="12043" max="12043" width="2.58203125" style="21" customWidth="1"/>
    <col min="12044" max="12044" width="6.5" style="21" customWidth="1"/>
    <col min="12045" max="12045" width="3.25" style="21" customWidth="1"/>
    <col min="12046" max="12046" width="2.25" style="21" customWidth="1"/>
    <col min="12047" max="12047" width="5.83203125" style="21" customWidth="1"/>
    <col min="12048" max="12048" width="2.58203125" style="21" customWidth="1"/>
    <col min="12049" max="12049" width="3.25" style="21" customWidth="1"/>
    <col min="12050" max="12052" width="4.75" style="21" customWidth="1"/>
    <col min="12053" max="12053" width="4.25" style="21" customWidth="1"/>
    <col min="12054" max="12054" width="4.5" style="21" customWidth="1"/>
    <col min="12055" max="12055" width="3.5" style="21" customWidth="1"/>
    <col min="12056" max="12056" width="4.75" style="21" customWidth="1"/>
    <col min="12057" max="12057" width="3.58203125" style="21" customWidth="1"/>
    <col min="12058" max="12291" width="9" style="21"/>
    <col min="12292" max="12292" width="3.75" style="21" customWidth="1"/>
    <col min="12293" max="12293" width="7.58203125" style="21" customWidth="1"/>
    <col min="12294" max="12294" width="2.75" style="21" customWidth="1"/>
    <col min="12295" max="12295" width="4.08203125" style="21" customWidth="1"/>
    <col min="12296" max="12296" width="3.08203125" style="21" customWidth="1"/>
    <col min="12297" max="12297" width="4.33203125" style="21" customWidth="1"/>
    <col min="12298" max="12298" width="1.25" style="21" customWidth="1"/>
    <col min="12299" max="12299" width="2.58203125" style="21" customWidth="1"/>
    <col min="12300" max="12300" width="6.5" style="21" customWidth="1"/>
    <col min="12301" max="12301" width="3.25" style="21" customWidth="1"/>
    <col min="12302" max="12302" width="2.25" style="21" customWidth="1"/>
    <col min="12303" max="12303" width="5.83203125" style="21" customWidth="1"/>
    <col min="12304" max="12304" width="2.58203125" style="21" customWidth="1"/>
    <col min="12305" max="12305" width="3.25" style="21" customWidth="1"/>
    <col min="12306" max="12308" width="4.75" style="21" customWidth="1"/>
    <col min="12309" max="12309" width="4.25" style="21" customWidth="1"/>
    <col min="12310" max="12310" width="4.5" style="21" customWidth="1"/>
    <col min="12311" max="12311" width="3.5" style="21" customWidth="1"/>
    <col min="12312" max="12312" width="4.75" style="21" customWidth="1"/>
    <col min="12313" max="12313" width="3.58203125" style="21" customWidth="1"/>
    <col min="12314" max="12547" width="9" style="21"/>
    <col min="12548" max="12548" width="3.75" style="21" customWidth="1"/>
    <col min="12549" max="12549" width="7.58203125" style="21" customWidth="1"/>
    <col min="12550" max="12550" width="2.75" style="21" customWidth="1"/>
    <col min="12551" max="12551" width="4.08203125" style="21" customWidth="1"/>
    <col min="12552" max="12552" width="3.08203125" style="21" customWidth="1"/>
    <col min="12553" max="12553" width="4.33203125" style="21" customWidth="1"/>
    <col min="12554" max="12554" width="1.25" style="21" customWidth="1"/>
    <col min="12555" max="12555" width="2.58203125" style="21" customWidth="1"/>
    <col min="12556" max="12556" width="6.5" style="21" customWidth="1"/>
    <col min="12557" max="12557" width="3.25" style="21" customWidth="1"/>
    <col min="12558" max="12558" width="2.25" style="21" customWidth="1"/>
    <col min="12559" max="12559" width="5.83203125" style="21" customWidth="1"/>
    <col min="12560" max="12560" width="2.58203125" style="21" customWidth="1"/>
    <col min="12561" max="12561" width="3.25" style="21" customWidth="1"/>
    <col min="12562" max="12564" width="4.75" style="21" customWidth="1"/>
    <col min="12565" max="12565" width="4.25" style="21" customWidth="1"/>
    <col min="12566" max="12566" width="4.5" style="21" customWidth="1"/>
    <col min="12567" max="12567" width="3.5" style="21" customWidth="1"/>
    <col min="12568" max="12568" width="4.75" style="21" customWidth="1"/>
    <col min="12569" max="12569" width="3.58203125" style="21" customWidth="1"/>
    <col min="12570" max="12803" width="9" style="21"/>
    <col min="12804" max="12804" width="3.75" style="21" customWidth="1"/>
    <col min="12805" max="12805" width="7.58203125" style="21" customWidth="1"/>
    <col min="12806" max="12806" width="2.75" style="21" customWidth="1"/>
    <col min="12807" max="12807" width="4.08203125" style="21" customWidth="1"/>
    <col min="12808" max="12808" width="3.08203125" style="21" customWidth="1"/>
    <col min="12809" max="12809" width="4.33203125" style="21" customWidth="1"/>
    <col min="12810" max="12810" width="1.25" style="21" customWidth="1"/>
    <col min="12811" max="12811" width="2.58203125" style="21" customWidth="1"/>
    <col min="12812" max="12812" width="6.5" style="21" customWidth="1"/>
    <col min="12813" max="12813" width="3.25" style="21" customWidth="1"/>
    <col min="12814" max="12814" width="2.25" style="21" customWidth="1"/>
    <col min="12815" max="12815" width="5.83203125" style="21" customWidth="1"/>
    <col min="12816" max="12816" width="2.58203125" style="21" customWidth="1"/>
    <col min="12817" max="12817" width="3.25" style="21" customWidth="1"/>
    <col min="12818" max="12820" width="4.75" style="21" customWidth="1"/>
    <col min="12821" max="12821" width="4.25" style="21" customWidth="1"/>
    <col min="12822" max="12822" width="4.5" style="21" customWidth="1"/>
    <col min="12823" max="12823" width="3.5" style="21" customWidth="1"/>
    <col min="12824" max="12824" width="4.75" style="21" customWidth="1"/>
    <col min="12825" max="12825" width="3.58203125" style="21" customWidth="1"/>
    <col min="12826" max="13059" width="9" style="21"/>
    <col min="13060" max="13060" width="3.75" style="21" customWidth="1"/>
    <col min="13061" max="13061" width="7.58203125" style="21" customWidth="1"/>
    <col min="13062" max="13062" width="2.75" style="21" customWidth="1"/>
    <col min="13063" max="13063" width="4.08203125" style="21" customWidth="1"/>
    <col min="13064" max="13064" width="3.08203125" style="21" customWidth="1"/>
    <col min="13065" max="13065" width="4.33203125" style="21" customWidth="1"/>
    <col min="13066" max="13066" width="1.25" style="21" customWidth="1"/>
    <col min="13067" max="13067" width="2.58203125" style="21" customWidth="1"/>
    <col min="13068" max="13068" width="6.5" style="21" customWidth="1"/>
    <col min="13069" max="13069" width="3.25" style="21" customWidth="1"/>
    <col min="13070" max="13070" width="2.25" style="21" customWidth="1"/>
    <col min="13071" max="13071" width="5.83203125" style="21" customWidth="1"/>
    <col min="13072" max="13072" width="2.58203125" style="21" customWidth="1"/>
    <col min="13073" max="13073" width="3.25" style="21" customWidth="1"/>
    <col min="13074" max="13076" width="4.75" style="21" customWidth="1"/>
    <col min="13077" max="13077" width="4.25" style="21" customWidth="1"/>
    <col min="13078" max="13078" width="4.5" style="21" customWidth="1"/>
    <col min="13079" max="13079" width="3.5" style="21" customWidth="1"/>
    <col min="13080" max="13080" width="4.75" style="21" customWidth="1"/>
    <col min="13081" max="13081" width="3.58203125" style="21" customWidth="1"/>
    <col min="13082" max="13315" width="9" style="21"/>
    <col min="13316" max="13316" width="3.75" style="21" customWidth="1"/>
    <col min="13317" max="13317" width="7.58203125" style="21" customWidth="1"/>
    <col min="13318" max="13318" width="2.75" style="21" customWidth="1"/>
    <col min="13319" max="13319" width="4.08203125" style="21" customWidth="1"/>
    <col min="13320" max="13320" width="3.08203125" style="21" customWidth="1"/>
    <col min="13321" max="13321" width="4.33203125" style="21" customWidth="1"/>
    <col min="13322" max="13322" width="1.25" style="21" customWidth="1"/>
    <col min="13323" max="13323" width="2.58203125" style="21" customWidth="1"/>
    <col min="13324" max="13324" width="6.5" style="21" customWidth="1"/>
    <col min="13325" max="13325" width="3.25" style="21" customWidth="1"/>
    <col min="13326" max="13326" width="2.25" style="21" customWidth="1"/>
    <col min="13327" max="13327" width="5.83203125" style="21" customWidth="1"/>
    <col min="13328" max="13328" width="2.58203125" style="21" customWidth="1"/>
    <col min="13329" max="13329" width="3.25" style="21" customWidth="1"/>
    <col min="13330" max="13332" width="4.75" style="21" customWidth="1"/>
    <col min="13333" max="13333" width="4.25" style="21" customWidth="1"/>
    <col min="13334" max="13334" width="4.5" style="21" customWidth="1"/>
    <col min="13335" max="13335" width="3.5" style="21" customWidth="1"/>
    <col min="13336" max="13336" width="4.75" style="21" customWidth="1"/>
    <col min="13337" max="13337" width="3.58203125" style="21" customWidth="1"/>
    <col min="13338" max="13571" width="9" style="21"/>
    <col min="13572" max="13572" width="3.75" style="21" customWidth="1"/>
    <col min="13573" max="13573" width="7.58203125" style="21" customWidth="1"/>
    <col min="13574" max="13574" width="2.75" style="21" customWidth="1"/>
    <col min="13575" max="13575" width="4.08203125" style="21" customWidth="1"/>
    <col min="13576" max="13576" width="3.08203125" style="21" customWidth="1"/>
    <col min="13577" max="13577" width="4.33203125" style="21" customWidth="1"/>
    <col min="13578" max="13578" width="1.25" style="21" customWidth="1"/>
    <col min="13579" max="13579" width="2.58203125" style="21" customWidth="1"/>
    <col min="13580" max="13580" width="6.5" style="21" customWidth="1"/>
    <col min="13581" max="13581" width="3.25" style="21" customWidth="1"/>
    <col min="13582" max="13582" width="2.25" style="21" customWidth="1"/>
    <col min="13583" max="13583" width="5.83203125" style="21" customWidth="1"/>
    <col min="13584" max="13584" width="2.58203125" style="21" customWidth="1"/>
    <col min="13585" max="13585" width="3.25" style="21" customWidth="1"/>
    <col min="13586" max="13588" width="4.75" style="21" customWidth="1"/>
    <col min="13589" max="13589" width="4.25" style="21" customWidth="1"/>
    <col min="13590" max="13590" width="4.5" style="21" customWidth="1"/>
    <col min="13591" max="13591" width="3.5" style="21" customWidth="1"/>
    <col min="13592" max="13592" width="4.75" style="21" customWidth="1"/>
    <col min="13593" max="13593" width="3.58203125" style="21" customWidth="1"/>
    <col min="13594" max="13827" width="9" style="21"/>
    <col min="13828" max="13828" width="3.75" style="21" customWidth="1"/>
    <col min="13829" max="13829" width="7.58203125" style="21" customWidth="1"/>
    <col min="13830" max="13830" width="2.75" style="21" customWidth="1"/>
    <col min="13831" max="13831" width="4.08203125" style="21" customWidth="1"/>
    <col min="13832" max="13832" width="3.08203125" style="21" customWidth="1"/>
    <col min="13833" max="13833" width="4.33203125" style="21" customWidth="1"/>
    <col min="13834" max="13834" width="1.25" style="21" customWidth="1"/>
    <col min="13835" max="13835" width="2.58203125" style="21" customWidth="1"/>
    <col min="13836" max="13836" width="6.5" style="21" customWidth="1"/>
    <col min="13837" max="13837" width="3.25" style="21" customWidth="1"/>
    <col min="13838" max="13838" width="2.25" style="21" customWidth="1"/>
    <col min="13839" max="13839" width="5.83203125" style="21" customWidth="1"/>
    <col min="13840" max="13840" width="2.58203125" style="21" customWidth="1"/>
    <col min="13841" max="13841" width="3.25" style="21" customWidth="1"/>
    <col min="13842" max="13844" width="4.75" style="21" customWidth="1"/>
    <col min="13845" max="13845" width="4.25" style="21" customWidth="1"/>
    <col min="13846" max="13846" width="4.5" style="21" customWidth="1"/>
    <col min="13847" max="13847" width="3.5" style="21" customWidth="1"/>
    <col min="13848" max="13848" width="4.75" style="21" customWidth="1"/>
    <col min="13849" max="13849" width="3.58203125" style="21" customWidth="1"/>
    <col min="13850" max="14083" width="9" style="21"/>
    <col min="14084" max="14084" width="3.75" style="21" customWidth="1"/>
    <col min="14085" max="14085" width="7.58203125" style="21" customWidth="1"/>
    <col min="14086" max="14086" width="2.75" style="21" customWidth="1"/>
    <col min="14087" max="14087" width="4.08203125" style="21" customWidth="1"/>
    <col min="14088" max="14088" width="3.08203125" style="21" customWidth="1"/>
    <col min="14089" max="14089" width="4.33203125" style="21" customWidth="1"/>
    <col min="14090" max="14090" width="1.25" style="21" customWidth="1"/>
    <col min="14091" max="14091" width="2.58203125" style="21" customWidth="1"/>
    <col min="14092" max="14092" width="6.5" style="21" customWidth="1"/>
    <col min="14093" max="14093" width="3.25" style="21" customWidth="1"/>
    <col min="14094" max="14094" width="2.25" style="21" customWidth="1"/>
    <col min="14095" max="14095" width="5.83203125" style="21" customWidth="1"/>
    <col min="14096" max="14096" width="2.58203125" style="21" customWidth="1"/>
    <col min="14097" max="14097" width="3.25" style="21" customWidth="1"/>
    <col min="14098" max="14100" width="4.75" style="21" customWidth="1"/>
    <col min="14101" max="14101" width="4.25" style="21" customWidth="1"/>
    <col min="14102" max="14102" width="4.5" style="21" customWidth="1"/>
    <col min="14103" max="14103" width="3.5" style="21" customWidth="1"/>
    <col min="14104" max="14104" width="4.75" style="21" customWidth="1"/>
    <col min="14105" max="14105" width="3.58203125" style="21" customWidth="1"/>
    <col min="14106" max="14339" width="9" style="21"/>
    <col min="14340" max="14340" width="3.75" style="21" customWidth="1"/>
    <col min="14341" max="14341" width="7.58203125" style="21" customWidth="1"/>
    <col min="14342" max="14342" width="2.75" style="21" customWidth="1"/>
    <col min="14343" max="14343" width="4.08203125" style="21" customWidth="1"/>
    <col min="14344" max="14344" width="3.08203125" style="21" customWidth="1"/>
    <col min="14345" max="14345" width="4.33203125" style="21" customWidth="1"/>
    <col min="14346" max="14346" width="1.25" style="21" customWidth="1"/>
    <col min="14347" max="14347" width="2.58203125" style="21" customWidth="1"/>
    <col min="14348" max="14348" width="6.5" style="21" customWidth="1"/>
    <col min="14349" max="14349" width="3.25" style="21" customWidth="1"/>
    <col min="14350" max="14350" width="2.25" style="21" customWidth="1"/>
    <col min="14351" max="14351" width="5.83203125" style="21" customWidth="1"/>
    <col min="14352" max="14352" width="2.58203125" style="21" customWidth="1"/>
    <col min="14353" max="14353" width="3.25" style="21" customWidth="1"/>
    <col min="14354" max="14356" width="4.75" style="21" customWidth="1"/>
    <col min="14357" max="14357" width="4.25" style="21" customWidth="1"/>
    <col min="14358" max="14358" width="4.5" style="21" customWidth="1"/>
    <col min="14359" max="14359" width="3.5" style="21" customWidth="1"/>
    <col min="14360" max="14360" width="4.75" style="21" customWidth="1"/>
    <col min="14361" max="14361" width="3.58203125" style="21" customWidth="1"/>
    <col min="14362" max="14595" width="9" style="21"/>
    <col min="14596" max="14596" width="3.75" style="21" customWidth="1"/>
    <col min="14597" max="14597" width="7.58203125" style="21" customWidth="1"/>
    <col min="14598" max="14598" width="2.75" style="21" customWidth="1"/>
    <col min="14599" max="14599" width="4.08203125" style="21" customWidth="1"/>
    <col min="14600" max="14600" width="3.08203125" style="21" customWidth="1"/>
    <col min="14601" max="14601" width="4.33203125" style="21" customWidth="1"/>
    <col min="14602" max="14602" width="1.25" style="21" customWidth="1"/>
    <col min="14603" max="14603" width="2.58203125" style="21" customWidth="1"/>
    <col min="14604" max="14604" width="6.5" style="21" customWidth="1"/>
    <col min="14605" max="14605" width="3.25" style="21" customWidth="1"/>
    <col min="14606" max="14606" width="2.25" style="21" customWidth="1"/>
    <col min="14607" max="14607" width="5.83203125" style="21" customWidth="1"/>
    <col min="14608" max="14608" width="2.58203125" style="21" customWidth="1"/>
    <col min="14609" max="14609" width="3.25" style="21" customWidth="1"/>
    <col min="14610" max="14612" width="4.75" style="21" customWidth="1"/>
    <col min="14613" max="14613" width="4.25" style="21" customWidth="1"/>
    <col min="14614" max="14614" width="4.5" style="21" customWidth="1"/>
    <col min="14615" max="14615" width="3.5" style="21" customWidth="1"/>
    <col min="14616" max="14616" width="4.75" style="21" customWidth="1"/>
    <col min="14617" max="14617" width="3.58203125" style="21" customWidth="1"/>
    <col min="14618" max="14851" width="9" style="21"/>
    <col min="14852" max="14852" width="3.75" style="21" customWidth="1"/>
    <col min="14853" max="14853" width="7.58203125" style="21" customWidth="1"/>
    <col min="14854" max="14854" width="2.75" style="21" customWidth="1"/>
    <col min="14855" max="14855" width="4.08203125" style="21" customWidth="1"/>
    <col min="14856" max="14856" width="3.08203125" style="21" customWidth="1"/>
    <col min="14857" max="14857" width="4.33203125" style="21" customWidth="1"/>
    <col min="14858" max="14858" width="1.25" style="21" customWidth="1"/>
    <col min="14859" max="14859" width="2.58203125" style="21" customWidth="1"/>
    <col min="14860" max="14860" width="6.5" style="21" customWidth="1"/>
    <col min="14861" max="14861" width="3.25" style="21" customWidth="1"/>
    <col min="14862" max="14862" width="2.25" style="21" customWidth="1"/>
    <col min="14863" max="14863" width="5.83203125" style="21" customWidth="1"/>
    <col min="14864" max="14864" width="2.58203125" style="21" customWidth="1"/>
    <col min="14865" max="14865" width="3.25" style="21" customWidth="1"/>
    <col min="14866" max="14868" width="4.75" style="21" customWidth="1"/>
    <col min="14869" max="14869" width="4.25" style="21" customWidth="1"/>
    <col min="14870" max="14870" width="4.5" style="21" customWidth="1"/>
    <col min="14871" max="14871" width="3.5" style="21" customWidth="1"/>
    <col min="14872" max="14872" width="4.75" style="21" customWidth="1"/>
    <col min="14873" max="14873" width="3.58203125" style="21" customWidth="1"/>
    <col min="14874" max="15107" width="9" style="21"/>
    <col min="15108" max="15108" width="3.75" style="21" customWidth="1"/>
    <col min="15109" max="15109" width="7.58203125" style="21" customWidth="1"/>
    <col min="15110" max="15110" width="2.75" style="21" customWidth="1"/>
    <col min="15111" max="15111" width="4.08203125" style="21" customWidth="1"/>
    <col min="15112" max="15112" width="3.08203125" style="21" customWidth="1"/>
    <col min="15113" max="15113" width="4.33203125" style="21" customWidth="1"/>
    <col min="15114" max="15114" width="1.25" style="21" customWidth="1"/>
    <col min="15115" max="15115" width="2.58203125" style="21" customWidth="1"/>
    <col min="15116" max="15116" width="6.5" style="21" customWidth="1"/>
    <col min="15117" max="15117" width="3.25" style="21" customWidth="1"/>
    <col min="15118" max="15118" width="2.25" style="21" customWidth="1"/>
    <col min="15119" max="15119" width="5.83203125" style="21" customWidth="1"/>
    <col min="15120" max="15120" width="2.58203125" style="21" customWidth="1"/>
    <col min="15121" max="15121" width="3.25" style="21" customWidth="1"/>
    <col min="15122" max="15124" width="4.75" style="21" customWidth="1"/>
    <col min="15125" max="15125" width="4.25" style="21" customWidth="1"/>
    <col min="15126" max="15126" width="4.5" style="21" customWidth="1"/>
    <col min="15127" max="15127" width="3.5" style="21" customWidth="1"/>
    <col min="15128" max="15128" width="4.75" style="21" customWidth="1"/>
    <col min="15129" max="15129" width="3.58203125" style="21" customWidth="1"/>
    <col min="15130" max="15363" width="9" style="21"/>
    <col min="15364" max="15364" width="3.75" style="21" customWidth="1"/>
    <col min="15365" max="15365" width="7.58203125" style="21" customWidth="1"/>
    <col min="15366" max="15366" width="2.75" style="21" customWidth="1"/>
    <col min="15367" max="15367" width="4.08203125" style="21" customWidth="1"/>
    <col min="15368" max="15368" width="3.08203125" style="21" customWidth="1"/>
    <col min="15369" max="15369" width="4.33203125" style="21" customWidth="1"/>
    <col min="15370" max="15370" width="1.25" style="21" customWidth="1"/>
    <col min="15371" max="15371" width="2.58203125" style="21" customWidth="1"/>
    <col min="15372" max="15372" width="6.5" style="21" customWidth="1"/>
    <col min="15373" max="15373" width="3.25" style="21" customWidth="1"/>
    <col min="15374" max="15374" width="2.25" style="21" customWidth="1"/>
    <col min="15375" max="15375" width="5.83203125" style="21" customWidth="1"/>
    <col min="15376" max="15376" width="2.58203125" style="21" customWidth="1"/>
    <col min="15377" max="15377" width="3.25" style="21" customWidth="1"/>
    <col min="15378" max="15380" width="4.75" style="21" customWidth="1"/>
    <col min="15381" max="15381" width="4.25" style="21" customWidth="1"/>
    <col min="15382" max="15382" width="4.5" style="21" customWidth="1"/>
    <col min="15383" max="15383" width="3.5" style="21" customWidth="1"/>
    <col min="15384" max="15384" width="4.75" style="21" customWidth="1"/>
    <col min="15385" max="15385" width="3.58203125" style="21" customWidth="1"/>
    <col min="15386" max="15619" width="9" style="21"/>
    <col min="15620" max="15620" width="3.75" style="21" customWidth="1"/>
    <col min="15621" max="15621" width="7.58203125" style="21" customWidth="1"/>
    <col min="15622" max="15622" width="2.75" style="21" customWidth="1"/>
    <col min="15623" max="15623" width="4.08203125" style="21" customWidth="1"/>
    <col min="15624" max="15624" width="3.08203125" style="21" customWidth="1"/>
    <col min="15625" max="15625" width="4.33203125" style="21" customWidth="1"/>
    <col min="15626" max="15626" width="1.25" style="21" customWidth="1"/>
    <col min="15627" max="15627" width="2.58203125" style="21" customWidth="1"/>
    <col min="15628" max="15628" width="6.5" style="21" customWidth="1"/>
    <col min="15629" max="15629" width="3.25" style="21" customWidth="1"/>
    <col min="15630" max="15630" width="2.25" style="21" customWidth="1"/>
    <col min="15631" max="15631" width="5.83203125" style="21" customWidth="1"/>
    <col min="15632" max="15632" width="2.58203125" style="21" customWidth="1"/>
    <col min="15633" max="15633" width="3.25" style="21" customWidth="1"/>
    <col min="15634" max="15636" width="4.75" style="21" customWidth="1"/>
    <col min="15637" max="15637" width="4.25" style="21" customWidth="1"/>
    <col min="15638" max="15638" width="4.5" style="21" customWidth="1"/>
    <col min="15639" max="15639" width="3.5" style="21" customWidth="1"/>
    <col min="15640" max="15640" width="4.75" style="21" customWidth="1"/>
    <col min="15641" max="15641" width="3.58203125" style="21" customWidth="1"/>
    <col min="15642" max="15875" width="9" style="21"/>
    <col min="15876" max="15876" width="3.75" style="21" customWidth="1"/>
    <col min="15877" max="15877" width="7.58203125" style="21" customWidth="1"/>
    <col min="15878" max="15878" width="2.75" style="21" customWidth="1"/>
    <col min="15879" max="15879" width="4.08203125" style="21" customWidth="1"/>
    <col min="15880" max="15880" width="3.08203125" style="21" customWidth="1"/>
    <col min="15881" max="15881" width="4.33203125" style="21" customWidth="1"/>
    <col min="15882" max="15882" width="1.25" style="21" customWidth="1"/>
    <col min="15883" max="15883" width="2.58203125" style="21" customWidth="1"/>
    <col min="15884" max="15884" width="6.5" style="21" customWidth="1"/>
    <col min="15885" max="15885" width="3.25" style="21" customWidth="1"/>
    <col min="15886" max="15886" width="2.25" style="21" customWidth="1"/>
    <col min="15887" max="15887" width="5.83203125" style="21" customWidth="1"/>
    <col min="15888" max="15888" width="2.58203125" style="21" customWidth="1"/>
    <col min="15889" max="15889" width="3.25" style="21" customWidth="1"/>
    <col min="15890" max="15892" width="4.75" style="21" customWidth="1"/>
    <col min="15893" max="15893" width="4.25" style="21" customWidth="1"/>
    <col min="15894" max="15894" width="4.5" style="21" customWidth="1"/>
    <col min="15895" max="15895" width="3.5" style="21" customWidth="1"/>
    <col min="15896" max="15896" width="4.75" style="21" customWidth="1"/>
    <col min="15897" max="15897" width="3.58203125" style="21" customWidth="1"/>
    <col min="15898" max="16131" width="9" style="21"/>
    <col min="16132" max="16132" width="3.75" style="21" customWidth="1"/>
    <col min="16133" max="16133" width="7.58203125" style="21" customWidth="1"/>
    <col min="16134" max="16134" width="2.75" style="21" customWidth="1"/>
    <col min="16135" max="16135" width="4.08203125" style="21" customWidth="1"/>
    <col min="16136" max="16136" width="3.08203125" style="21" customWidth="1"/>
    <col min="16137" max="16137" width="4.33203125" style="21" customWidth="1"/>
    <col min="16138" max="16138" width="1.25" style="21" customWidth="1"/>
    <col min="16139" max="16139" width="2.58203125" style="21" customWidth="1"/>
    <col min="16140" max="16140" width="6.5" style="21" customWidth="1"/>
    <col min="16141" max="16141" width="3.25" style="21" customWidth="1"/>
    <col min="16142" max="16142" width="2.25" style="21" customWidth="1"/>
    <col min="16143" max="16143" width="5.83203125" style="21" customWidth="1"/>
    <col min="16144" max="16144" width="2.58203125" style="21" customWidth="1"/>
    <col min="16145" max="16145" width="3.25" style="21" customWidth="1"/>
    <col min="16146" max="16148" width="4.75" style="21" customWidth="1"/>
    <col min="16149" max="16149" width="4.25" style="21" customWidth="1"/>
    <col min="16150" max="16150" width="4.5" style="21" customWidth="1"/>
    <col min="16151" max="16151" width="3.5" style="21" customWidth="1"/>
    <col min="16152" max="16152" width="4.75" style="21" customWidth="1"/>
    <col min="16153" max="16153" width="3.58203125" style="21" customWidth="1"/>
    <col min="16154" max="16384" width="9" style="21"/>
  </cols>
  <sheetData>
    <row r="1" spans="1:25" x14ac:dyDescent="0.5">
      <c r="A1" s="21" t="s">
        <v>118</v>
      </c>
    </row>
    <row r="2" spans="1:25" ht="19.5" customHeight="1" x14ac:dyDescent="0.5">
      <c r="C2" s="121"/>
      <c r="D2" s="121"/>
      <c r="E2" s="121"/>
      <c r="F2" s="121"/>
      <c r="G2" s="121"/>
      <c r="H2" s="121"/>
      <c r="I2" s="121"/>
      <c r="J2" s="121"/>
      <c r="K2" s="121"/>
      <c r="L2" s="121"/>
      <c r="M2" s="121"/>
      <c r="N2" s="121"/>
      <c r="P2" s="232"/>
      <c r="Q2" s="232"/>
      <c r="R2" s="151"/>
      <c r="S2" s="22" t="s">
        <v>127</v>
      </c>
      <c r="T2" s="228"/>
      <c r="U2" s="228"/>
      <c r="V2" s="22" t="s">
        <v>126</v>
      </c>
      <c r="W2" s="228"/>
      <c r="X2" s="228"/>
      <c r="Y2" s="22" t="s">
        <v>125</v>
      </c>
    </row>
    <row r="3" spans="1:25" ht="12.75" customHeight="1" x14ac:dyDescent="0.5"/>
    <row r="4" spans="1:25" s="22" customFormat="1" ht="21" customHeight="1" x14ac:dyDescent="0.55000000000000004">
      <c r="A4" s="234" t="s">
        <v>94</v>
      </c>
      <c r="B4" s="234"/>
      <c r="C4" s="234"/>
      <c r="D4" s="234"/>
      <c r="E4" s="234"/>
      <c r="F4" s="234"/>
      <c r="G4" s="234"/>
      <c r="H4" s="234"/>
      <c r="I4" s="234"/>
      <c r="J4" s="234"/>
      <c r="K4" s="234"/>
      <c r="L4" s="234"/>
    </row>
    <row r="5" spans="1:25" s="22" customFormat="1" ht="21" customHeight="1" x14ac:dyDescent="0.55000000000000004">
      <c r="A5" s="224" t="s">
        <v>95</v>
      </c>
      <c r="B5" s="224"/>
      <c r="C5" s="224"/>
      <c r="D5" s="224"/>
      <c r="E5" s="224"/>
      <c r="F5" s="224"/>
      <c r="G5" s="224"/>
      <c r="H5" s="224"/>
      <c r="I5" s="224"/>
      <c r="J5" s="224"/>
      <c r="K5" s="224"/>
    </row>
    <row r="7" spans="1:25" s="22" customFormat="1" ht="18" customHeight="1" x14ac:dyDescent="0.55000000000000004">
      <c r="I7" s="22" t="s">
        <v>96</v>
      </c>
      <c r="M7" s="119"/>
      <c r="N7" s="119" t="s">
        <v>129</v>
      </c>
      <c r="O7" s="235"/>
      <c r="P7" s="235"/>
      <c r="Q7" s="235"/>
      <c r="R7" s="235"/>
    </row>
    <row r="8" spans="1:25" ht="18.649999999999999" customHeight="1" x14ac:dyDescent="0.5">
      <c r="H8" s="120"/>
      <c r="I8" s="236" t="s">
        <v>97</v>
      </c>
      <c r="J8" s="236"/>
      <c r="K8" s="236"/>
      <c r="L8" s="236"/>
      <c r="M8" s="23"/>
      <c r="N8" s="225"/>
      <c r="O8" s="225"/>
      <c r="P8" s="225"/>
      <c r="Q8" s="225"/>
      <c r="R8" s="225"/>
      <c r="S8" s="225"/>
      <c r="T8" s="225"/>
      <c r="U8" s="225"/>
      <c r="V8" s="225"/>
      <c r="W8" s="225"/>
      <c r="X8" s="225"/>
      <c r="Y8" s="23"/>
    </row>
    <row r="9" spans="1:25" ht="17.5" customHeight="1" x14ac:dyDescent="0.5">
      <c r="H9" s="120"/>
      <c r="I9" s="120"/>
      <c r="J9" s="120"/>
      <c r="K9" s="120"/>
      <c r="L9" s="120"/>
      <c r="M9" s="23"/>
      <c r="N9" s="225"/>
      <c r="O9" s="225"/>
      <c r="P9" s="225"/>
      <c r="Q9" s="225"/>
      <c r="R9" s="225"/>
      <c r="S9" s="225"/>
      <c r="T9" s="225"/>
      <c r="U9" s="225"/>
      <c r="V9" s="225"/>
      <c r="W9" s="225"/>
      <c r="X9" s="225"/>
      <c r="Y9" s="23"/>
    </row>
    <row r="10" spans="1:25" ht="18.649999999999999" customHeight="1" x14ac:dyDescent="0.5">
      <c r="H10" s="120"/>
      <c r="I10" s="236" t="s">
        <v>98</v>
      </c>
      <c r="J10" s="236"/>
      <c r="K10" s="236"/>
      <c r="L10" s="236"/>
      <c r="M10" s="22"/>
      <c r="N10" s="225"/>
      <c r="O10" s="225"/>
      <c r="P10" s="225"/>
      <c r="Q10" s="225"/>
      <c r="R10" s="225"/>
      <c r="S10" s="225"/>
      <c r="T10" s="225"/>
      <c r="U10" s="225"/>
      <c r="V10" s="225"/>
      <c r="W10" s="225"/>
      <c r="X10" s="225"/>
      <c r="Y10" s="22"/>
    </row>
    <row r="11" spans="1:25" ht="20.149999999999999" customHeight="1" x14ac:dyDescent="0.5">
      <c r="H11" s="120"/>
      <c r="I11" s="120"/>
      <c r="J11" s="120"/>
      <c r="K11" s="120"/>
      <c r="L11" s="120"/>
      <c r="M11" s="22"/>
      <c r="N11" s="225"/>
      <c r="O11" s="225"/>
      <c r="P11" s="225"/>
      <c r="Q11" s="225"/>
      <c r="R11" s="225"/>
      <c r="S11" s="225"/>
      <c r="T11" s="225"/>
      <c r="U11" s="225"/>
      <c r="V11" s="225"/>
      <c r="W11" s="225"/>
      <c r="X11" s="225"/>
      <c r="Y11" s="22"/>
    </row>
    <row r="12" spans="1:25" ht="25.5" customHeight="1" x14ac:dyDescent="0.5">
      <c r="H12" s="120"/>
      <c r="I12" s="236" t="s">
        <v>99</v>
      </c>
      <c r="J12" s="236"/>
      <c r="K12" s="236"/>
      <c r="L12" s="236"/>
      <c r="M12" s="22"/>
      <c r="N12" s="224" t="s">
        <v>100</v>
      </c>
      <c r="O12" s="224"/>
      <c r="P12" s="223"/>
      <c r="Q12" s="223"/>
      <c r="R12" s="223"/>
      <c r="S12" s="223"/>
      <c r="T12" s="223"/>
      <c r="U12" s="223"/>
      <c r="V12" s="223"/>
      <c r="W12" s="223"/>
      <c r="X12" s="22"/>
      <c r="Y12" s="217" t="s">
        <v>192</v>
      </c>
    </row>
    <row r="13" spans="1:25" ht="25.5" customHeight="1" x14ac:dyDescent="0.5">
      <c r="H13" s="24"/>
      <c r="L13" s="24"/>
      <c r="M13" s="22"/>
      <c r="N13" s="224" t="s">
        <v>101</v>
      </c>
      <c r="O13" s="224"/>
      <c r="P13" s="223"/>
      <c r="Q13" s="223"/>
      <c r="R13" s="223"/>
      <c r="S13" s="223"/>
      <c r="T13" s="223"/>
      <c r="U13" s="223"/>
      <c r="V13" s="223"/>
      <c r="W13" s="223"/>
      <c r="X13" s="224" t="s">
        <v>102</v>
      </c>
      <c r="Y13" s="224"/>
    </row>
    <row r="14" spans="1:25" ht="25.5" customHeight="1" x14ac:dyDescent="0.5">
      <c r="H14" s="120"/>
      <c r="I14" s="236" t="s">
        <v>103</v>
      </c>
      <c r="J14" s="236"/>
      <c r="K14" s="236"/>
      <c r="L14" s="236"/>
      <c r="M14" s="22"/>
      <c r="N14" s="229"/>
      <c r="O14" s="229"/>
      <c r="P14" s="37" t="s">
        <v>132</v>
      </c>
      <c r="Q14" s="230"/>
      <c r="R14" s="230"/>
      <c r="S14" s="230"/>
      <c r="T14" s="38" t="s">
        <v>133</v>
      </c>
      <c r="U14" s="231"/>
      <c r="V14" s="231"/>
      <c r="W14" s="231"/>
      <c r="X14" s="231"/>
      <c r="Y14" s="22"/>
    </row>
    <row r="15" spans="1:25" x14ac:dyDescent="0.5">
      <c r="H15" s="25"/>
      <c r="I15" s="25"/>
      <c r="J15" s="25"/>
      <c r="K15" s="25"/>
      <c r="L15" s="25"/>
      <c r="M15" s="25"/>
      <c r="N15" s="25"/>
      <c r="O15" s="25"/>
      <c r="P15" s="25"/>
      <c r="Q15" s="25"/>
      <c r="R15" s="25"/>
      <c r="S15" s="25"/>
      <c r="T15" s="25"/>
      <c r="U15" s="25"/>
      <c r="V15" s="25"/>
      <c r="W15" s="25"/>
      <c r="X15" s="25"/>
      <c r="Y15" s="25"/>
    </row>
    <row r="16" spans="1:25" ht="21" customHeight="1" x14ac:dyDescent="0.5">
      <c r="B16" s="233" t="s">
        <v>194</v>
      </c>
      <c r="C16" s="233"/>
      <c r="D16" s="233"/>
      <c r="E16" s="233"/>
      <c r="F16" s="233"/>
      <c r="G16" s="233"/>
      <c r="H16" s="233"/>
      <c r="I16" s="233"/>
      <c r="J16" s="233"/>
      <c r="K16" s="233"/>
      <c r="L16" s="233"/>
      <c r="M16" s="233"/>
      <c r="N16" s="233"/>
      <c r="O16" s="233"/>
      <c r="P16" s="233"/>
      <c r="Q16" s="233"/>
      <c r="R16" s="233"/>
      <c r="S16" s="233"/>
      <c r="T16" s="233"/>
      <c r="U16" s="233"/>
      <c r="V16" s="233"/>
      <c r="W16" s="233"/>
      <c r="X16" s="233"/>
      <c r="Y16" s="25"/>
    </row>
    <row r="17" spans="1:35" ht="21" customHeight="1" x14ac:dyDescent="0.5">
      <c r="B17" s="233"/>
      <c r="C17" s="233"/>
      <c r="D17" s="233"/>
      <c r="E17" s="233"/>
      <c r="F17" s="233"/>
      <c r="G17" s="233"/>
      <c r="H17" s="233"/>
      <c r="I17" s="233"/>
      <c r="J17" s="233"/>
      <c r="K17" s="233"/>
      <c r="L17" s="233"/>
      <c r="M17" s="233"/>
      <c r="N17" s="233"/>
      <c r="O17" s="233"/>
      <c r="P17" s="233"/>
      <c r="Q17" s="233"/>
      <c r="R17" s="233"/>
      <c r="S17" s="233"/>
      <c r="T17" s="233"/>
      <c r="U17" s="233"/>
      <c r="V17" s="233"/>
      <c r="W17" s="233"/>
      <c r="X17" s="233"/>
      <c r="Y17" s="25"/>
    </row>
    <row r="18" spans="1:35" ht="21" customHeight="1" x14ac:dyDescent="0.5">
      <c r="A18" s="26"/>
      <c r="B18" s="220"/>
      <c r="C18" s="220"/>
      <c r="D18" s="220"/>
      <c r="E18" s="220"/>
      <c r="F18" s="220"/>
      <c r="G18" s="220"/>
      <c r="H18" s="220"/>
      <c r="I18" s="220"/>
      <c r="J18" s="220"/>
      <c r="K18" s="220"/>
      <c r="L18" s="220"/>
      <c r="M18" s="220"/>
      <c r="N18" s="220"/>
      <c r="O18" s="220"/>
      <c r="P18" s="220"/>
      <c r="Q18" s="220"/>
      <c r="R18" s="220"/>
      <c r="S18" s="220"/>
      <c r="T18" s="220"/>
      <c r="U18" s="220"/>
      <c r="V18" s="220"/>
      <c r="W18" s="220"/>
      <c r="X18" s="220"/>
      <c r="Y18" s="27"/>
    </row>
    <row r="19" spans="1:35" ht="21" customHeight="1" x14ac:dyDescent="0.5"/>
    <row r="20" spans="1:35" s="25" customFormat="1" ht="21" customHeight="1" x14ac:dyDescent="0.5">
      <c r="B20" s="221"/>
      <c r="C20" s="221"/>
      <c r="D20" s="152"/>
      <c r="E20" s="25" t="s">
        <v>104</v>
      </c>
      <c r="F20" s="152"/>
      <c r="G20" s="25" t="s">
        <v>93</v>
      </c>
      <c r="H20" s="152"/>
      <c r="I20" s="25" t="s">
        <v>105</v>
      </c>
      <c r="J20" s="221" t="s">
        <v>195</v>
      </c>
      <c r="K20" s="221"/>
      <c r="L20" s="221"/>
      <c r="M20" s="221"/>
      <c r="N20" s="222"/>
      <c r="O20" s="222"/>
      <c r="P20" s="221" t="s">
        <v>119</v>
      </c>
      <c r="Q20" s="221"/>
      <c r="R20" s="221"/>
      <c r="S20" s="221"/>
      <c r="T20" s="221"/>
      <c r="U20" s="221"/>
      <c r="V20" s="221"/>
      <c r="W20" s="221"/>
      <c r="X20" s="221"/>
      <c r="Y20" s="221"/>
    </row>
    <row r="21" spans="1:35" ht="21" customHeight="1" x14ac:dyDescent="0.5">
      <c r="A21" s="218" t="s">
        <v>120</v>
      </c>
      <c r="B21" s="218"/>
      <c r="C21" s="218"/>
      <c r="D21" s="218"/>
      <c r="E21" s="218"/>
      <c r="F21" s="218"/>
      <c r="G21" s="218"/>
      <c r="H21" s="218"/>
      <c r="I21" s="218"/>
      <c r="J21" s="218"/>
      <c r="K21" s="218"/>
      <c r="L21" s="218"/>
      <c r="M21" s="218"/>
      <c r="N21" s="218"/>
      <c r="O21" s="218"/>
      <c r="P21" s="218"/>
      <c r="Q21" s="218"/>
      <c r="R21" s="218"/>
      <c r="S21" s="218"/>
      <c r="T21" s="218"/>
      <c r="U21" s="218"/>
      <c r="V21" s="218"/>
      <c r="W21" s="218"/>
      <c r="X21" s="118"/>
      <c r="Y21" s="118"/>
    </row>
    <row r="22" spans="1:35" ht="16.5" customHeight="1" x14ac:dyDescent="0.5">
      <c r="A22" s="118"/>
      <c r="B22" s="118"/>
      <c r="C22" s="118"/>
      <c r="D22" s="118"/>
      <c r="E22" s="118"/>
      <c r="F22" s="118"/>
      <c r="G22" s="118"/>
      <c r="H22" s="118"/>
      <c r="I22" s="118"/>
      <c r="J22" s="118"/>
      <c r="K22" s="118"/>
      <c r="L22" s="118"/>
      <c r="M22" s="118"/>
      <c r="N22" s="118"/>
      <c r="O22" s="118"/>
      <c r="P22" s="118"/>
      <c r="Q22" s="118"/>
      <c r="R22" s="118"/>
      <c r="S22" s="118"/>
      <c r="T22" s="118"/>
      <c r="U22" s="118"/>
      <c r="V22" s="118"/>
      <c r="W22" s="118"/>
      <c r="X22" s="118"/>
      <c r="Y22" s="118"/>
    </row>
    <row r="23" spans="1:35" x14ac:dyDescent="0.5">
      <c r="A23" s="219" t="s">
        <v>106</v>
      </c>
      <c r="B23" s="219"/>
      <c r="C23" s="219"/>
      <c r="D23" s="219"/>
      <c r="E23" s="219"/>
      <c r="F23" s="219"/>
      <c r="G23" s="219"/>
      <c r="H23" s="219"/>
      <c r="I23" s="219"/>
      <c r="J23" s="219"/>
      <c r="K23" s="219"/>
      <c r="L23" s="219"/>
      <c r="M23" s="219"/>
      <c r="N23" s="219"/>
      <c r="O23" s="219"/>
      <c r="P23" s="219"/>
      <c r="Q23" s="219"/>
      <c r="R23" s="219"/>
      <c r="S23" s="219"/>
      <c r="T23" s="219"/>
      <c r="U23" s="219"/>
      <c r="V23" s="219"/>
      <c r="W23" s="219"/>
      <c r="X23" s="219"/>
      <c r="Y23" s="219"/>
    </row>
    <row r="24" spans="1:35" ht="12" customHeight="1" x14ac:dyDescent="0.5">
      <c r="G24" s="25"/>
      <c r="H24" s="25"/>
      <c r="I24" s="25"/>
      <c r="J24" s="25"/>
      <c r="K24" s="25"/>
      <c r="L24" s="25"/>
    </row>
    <row r="25" spans="1:35" s="22" customFormat="1" ht="12" customHeight="1" x14ac:dyDescent="0.5">
      <c r="A25" s="25"/>
      <c r="B25" s="25"/>
      <c r="C25" s="25"/>
      <c r="D25" s="25"/>
      <c r="E25" s="25"/>
      <c r="F25" s="25"/>
      <c r="G25" s="25"/>
      <c r="H25" s="25"/>
      <c r="I25" s="25"/>
      <c r="J25" s="25"/>
      <c r="K25" s="25"/>
      <c r="L25" s="118"/>
      <c r="AA25" s="2"/>
      <c r="AB25" s="3"/>
      <c r="AC25" s="3"/>
      <c r="AD25" s="3"/>
      <c r="AE25" s="3"/>
      <c r="AF25" s="3"/>
      <c r="AG25" s="3"/>
      <c r="AH25" s="3"/>
      <c r="AI25" s="3"/>
    </row>
    <row r="26" spans="1:35" s="22" customFormat="1" ht="24" customHeight="1" x14ac:dyDescent="0.5">
      <c r="A26" s="28" t="s">
        <v>124</v>
      </c>
      <c r="B26" s="28"/>
      <c r="C26" s="25" t="s">
        <v>108</v>
      </c>
      <c r="D26" s="25"/>
      <c r="E26" s="25"/>
      <c r="F26" s="25"/>
      <c r="G26" s="25"/>
      <c r="H26" s="25"/>
      <c r="J26" s="25" t="s">
        <v>109</v>
      </c>
      <c r="L26" s="25"/>
      <c r="M26" s="25"/>
      <c r="N26" s="25"/>
      <c r="O26" s="25"/>
      <c r="P26" s="25"/>
      <c r="Q26" s="25"/>
      <c r="AA26" s="2"/>
      <c r="AB26" s="3"/>
      <c r="AC26" s="3"/>
      <c r="AD26" s="3"/>
      <c r="AE26" s="3"/>
      <c r="AF26" s="3"/>
      <c r="AG26" s="3"/>
      <c r="AH26" s="3"/>
      <c r="AI26" s="3"/>
    </row>
    <row r="27" spans="1:35" s="22" customFormat="1" ht="12" customHeight="1" x14ac:dyDescent="0.5">
      <c r="A27" s="25"/>
      <c r="B27" s="25"/>
      <c r="C27" s="25"/>
      <c r="D27" s="25"/>
      <c r="E27" s="25"/>
      <c r="F27" s="25"/>
      <c r="G27" s="25"/>
      <c r="H27" s="25"/>
      <c r="J27" s="25"/>
      <c r="L27" s="118"/>
      <c r="AA27" s="2"/>
      <c r="AB27" s="3"/>
      <c r="AC27" s="3"/>
      <c r="AD27" s="3"/>
      <c r="AE27" s="3"/>
      <c r="AF27" s="3"/>
      <c r="AG27" s="3"/>
      <c r="AH27" s="3"/>
      <c r="AI27" s="3"/>
    </row>
    <row r="28" spans="1:35" s="22" customFormat="1" ht="24" customHeight="1" x14ac:dyDescent="0.5">
      <c r="A28" s="28" t="s">
        <v>107</v>
      </c>
      <c r="B28" s="28"/>
      <c r="C28" s="218" t="s">
        <v>111</v>
      </c>
      <c r="D28" s="218"/>
      <c r="E28" s="218"/>
      <c r="F28" s="218"/>
      <c r="G28" s="218"/>
      <c r="H28" s="218"/>
      <c r="J28" s="29" t="s">
        <v>112</v>
      </c>
      <c r="L28" s="29"/>
      <c r="M28" s="29"/>
      <c r="N28" s="29"/>
      <c r="O28" s="29"/>
      <c r="P28" s="29"/>
      <c r="Q28" s="29"/>
      <c r="AA28" s="2"/>
      <c r="AB28" s="3"/>
      <c r="AC28" s="3"/>
      <c r="AD28" s="3"/>
      <c r="AE28" s="3"/>
      <c r="AF28" s="3"/>
      <c r="AG28" s="3"/>
      <c r="AH28" s="3"/>
      <c r="AI28" s="3"/>
    </row>
    <row r="29" spans="1:35" s="22" customFormat="1" ht="12" customHeight="1" x14ac:dyDescent="0.55000000000000004">
      <c r="AA29" s="2"/>
      <c r="AB29" s="3"/>
      <c r="AC29" s="3"/>
      <c r="AD29" s="3"/>
      <c r="AE29" s="3"/>
      <c r="AF29" s="3"/>
      <c r="AG29" s="3"/>
      <c r="AH29" s="3"/>
      <c r="AI29" s="3"/>
    </row>
    <row r="30" spans="1:35" s="22" customFormat="1" ht="24" customHeight="1" x14ac:dyDescent="0.5">
      <c r="A30" s="28" t="s">
        <v>110</v>
      </c>
      <c r="B30" s="28"/>
      <c r="C30" s="25" t="s">
        <v>113</v>
      </c>
      <c r="AA30" s="2"/>
      <c r="AB30" s="3"/>
      <c r="AC30" s="3"/>
      <c r="AD30" s="3"/>
      <c r="AE30" s="3"/>
      <c r="AF30" s="3"/>
      <c r="AG30" s="3"/>
      <c r="AH30" s="3"/>
      <c r="AI30" s="3"/>
    </row>
    <row r="31" spans="1:35" s="22" customFormat="1" ht="12" customHeight="1" x14ac:dyDescent="0.55000000000000004">
      <c r="AA31" s="2"/>
      <c r="AB31" s="3"/>
      <c r="AC31" s="3"/>
      <c r="AD31" s="3"/>
      <c r="AE31" s="3"/>
      <c r="AF31" s="3"/>
      <c r="AG31" s="3"/>
      <c r="AH31" s="3"/>
      <c r="AI31" s="3"/>
    </row>
    <row r="32" spans="1:35" s="22" customFormat="1" ht="21" customHeight="1" x14ac:dyDescent="0.55000000000000004">
      <c r="A32" s="30"/>
      <c r="B32" s="30"/>
      <c r="C32" s="2" t="s">
        <v>114</v>
      </c>
      <c r="D32" s="3"/>
      <c r="E32" s="3"/>
      <c r="F32" s="3"/>
      <c r="G32" s="30"/>
      <c r="H32" s="30"/>
      <c r="I32" s="30"/>
      <c r="J32" s="30"/>
      <c r="K32" s="30"/>
      <c r="L32" s="30"/>
      <c r="M32" s="30"/>
      <c r="N32" s="30"/>
      <c r="O32" s="30"/>
      <c r="P32" s="30"/>
      <c r="Q32" s="30"/>
      <c r="R32" s="30"/>
      <c r="S32" s="30"/>
      <c r="T32" s="30"/>
      <c r="U32" s="30"/>
      <c r="V32" s="30"/>
      <c r="W32" s="30"/>
      <c r="X32" s="30"/>
      <c r="Y32" s="30"/>
      <c r="AA32" s="2"/>
      <c r="AB32" s="3"/>
      <c r="AC32" s="3"/>
      <c r="AD32" s="3"/>
      <c r="AE32" s="3"/>
      <c r="AF32" s="3"/>
      <c r="AG32" s="3"/>
      <c r="AH32" s="3"/>
      <c r="AI32" s="3"/>
    </row>
    <row r="33" spans="1:35" s="22" customFormat="1" ht="18" customHeight="1" x14ac:dyDescent="0.55000000000000004">
      <c r="A33" s="30"/>
      <c r="B33" s="30"/>
      <c r="C33" s="2" t="s">
        <v>115</v>
      </c>
      <c r="D33" s="3"/>
      <c r="E33" s="3"/>
      <c r="F33" s="3"/>
      <c r="G33" s="30"/>
      <c r="H33" s="30"/>
      <c r="I33" s="30"/>
      <c r="J33" s="30"/>
      <c r="K33" s="30"/>
      <c r="L33" s="30"/>
      <c r="M33" s="30"/>
      <c r="N33" s="30"/>
      <c r="O33" s="30"/>
      <c r="P33" s="30"/>
      <c r="Q33" s="30"/>
      <c r="R33" s="30"/>
      <c r="S33" s="30"/>
      <c r="T33" s="30"/>
      <c r="U33" s="30"/>
      <c r="V33" s="30"/>
      <c r="W33" s="30"/>
      <c r="X33" s="30"/>
      <c r="Y33" s="30"/>
      <c r="AA33" s="2"/>
      <c r="AB33" s="3"/>
      <c r="AC33" s="3"/>
      <c r="AD33" s="3"/>
      <c r="AE33" s="3"/>
      <c r="AF33" s="3"/>
      <c r="AG33" s="3"/>
      <c r="AH33" s="3"/>
      <c r="AI33" s="3"/>
    </row>
    <row r="34" spans="1:35" s="22" customFormat="1" ht="28.5" customHeight="1" x14ac:dyDescent="0.55000000000000004">
      <c r="A34" s="30"/>
      <c r="B34" s="30"/>
      <c r="C34" s="30"/>
      <c r="D34" s="30"/>
      <c r="E34" s="30"/>
      <c r="F34" s="30"/>
      <c r="G34" s="30"/>
      <c r="H34" s="30"/>
      <c r="I34" s="30"/>
      <c r="J34" s="30"/>
      <c r="K34" s="30"/>
      <c r="L34" s="30"/>
      <c r="M34" s="30"/>
      <c r="N34" s="30"/>
      <c r="O34" s="30"/>
      <c r="P34" s="30"/>
      <c r="Q34" s="30"/>
      <c r="R34" s="30"/>
      <c r="S34" s="30"/>
      <c r="T34" s="30"/>
      <c r="U34" s="30"/>
      <c r="V34" s="30"/>
      <c r="W34" s="30"/>
      <c r="X34" s="30"/>
      <c r="Y34" s="30"/>
      <c r="AA34" s="2"/>
      <c r="AB34" s="3"/>
      <c r="AC34" s="3"/>
      <c r="AD34" s="3"/>
      <c r="AE34" s="3"/>
      <c r="AF34" s="3"/>
      <c r="AG34" s="3"/>
      <c r="AH34" s="3"/>
      <c r="AI34" s="3"/>
    </row>
    <row r="35" spans="1:35" s="22" customFormat="1" ht="20.25" customHeight="1" x14ac:dyDescent="0.55000000000000004">
      <c r="A35" s="30"/>
      <c r="B35" s="30"/>
      <c r="C35" s="2" t="s">
        <v>116</v>
      </c>
      <c r="D35" s="3"/>
      <c r="E35" s="3"/>
      <c r="F35" s="3"/>
      <c r="G35" s="3"/>
      <c r="H35" s="3"/>
      <c r="I35" s="30"/>
      <c r="J35" s="30"/>
      <c r="K35" s="30"/>
      <c r="L35" s="30"/>
      <c r="M35" s="30"/>
      <c r="N35" s="30"/>
      <c r="O35" s="30"/>
      <c r="P35" s="30"/>
      <c r="Q35" s="30"/>
      <c r="R35" s="30"/>
      <c r="S35" s="30"/>
      <c r="T35" s="30"/>
      <c r="U35" s="30"/>
      <c r="V35" s="30"/>
      <c r="W35" s="30"/>
      <c r="X35" s="30"/>
      <c r="Y35" s="30"/>
      <c r="AA35" s="2"/>
      <c r="AB35" s="3"/>
      <c r="AC35" s="3"/>
      <c r="AD35" s="3"/>
      <c r="AE35" s="3"/>
      <c r="AF35" s="3"/>
      <c r="AG35" s="3"/>
      <c r="AH35" s="3"/>
      <c r="AI35" s="3"/>
    </row>
    <row r="36" spans="1:35" s="22" customFormat="1" ht="18.75" customHeight="1" x14ac:dyDescent="0.55000000000000004">
      <c r="A36" s="30"/>
      <c r="B36" s="30"/>
      <c r="C36" s="2" t="s">
        <v>117</v>
      </c>
      <c r="D36" s="3"/>
      <c r="E36" s="3"/>
      <c r="F36" s="3"/>
      <c r="G36" s="3"/>
      <c r="H36" s="3"/>
      <c r="I36" s="30"/>
      <c r="J36" s="30"/>
      <c r="K36" s="30"/>
      <c r="L36" s="30"/>
      <c r="M36" s="30"/>
      <c r="N36" s="30"/>
      <c r="O36" s="30"/>
      <c r="P36" s="30"/>
      <c r="Q36" s="30"/>
      <c r="R36" s="30"/>
      <c r="S36" s="30"/>
      <c r="T36" s="30"/>
      <c r="U36" s="30"/>
      <c r="V36" s="30"/>
      <c r="W36" s="30"/>
      <c r="X36" s="30"/>
      <c r="Y36" s="30"/>
    </row>
    <row r="37" spans="1:35" s="22" customFormat="1" ht="29.25" customHeight="1" x14ac:dyDescent="0.55000000000000004">
      <c r="A37" s="30"/>
      <c r="B37" s="30"/>
      <c r="C37" s="226" t="s">
        <v>191</v>
      </c>
      <c r="D37" s="227"/>
      <c r="E37" s="227"/>
      <c r="F37" s="227"/>
      <c r="G37" s="227"/>
      <c r="H37" s="227"/>
      <c r="I37" s="227"/>
      <c r="J37" s="227"/>
      <c r="K37" s="30"/>
      <c r="L37" s="30"/>
      <c r="M37" s="30"/>
      <c r="N37" s="30"/>
      <c r="O37" s="30"/>
      <c r="P37" s="30"/>
      <c r="Q37" s="30"/>
      <c r="R37" s="30"/>
      <c r="S37" s="30"/>
      <c r="T37" s="30"/>
      <c r="U37" s="30"/>
      <c r="V37" s="30"/>
      <c r="W37" s="30"/>
      <c r="X37" s="30"/>
      <c r="Y37" s="30"/>
    </row>
  </sheetData>
  <mergeCells count="30">
    <mergeCell ref="C37:J37"/>
    <mergeCell ref="W2:X2"/>
    <mergeCell ref="T2:U2"/>
    <mergeCell ref="N14:O14"/>
    <mergeCell ref="Q14:S14"/>
    <mergeCell ref="U14:X14"/>
    <mergeCell ref="P2:Q2"/>
    <mergeCell ref="B16:X17"/>
    <mergeCell ref="A4:L4"/>
    <mergeCell ref="A5:K5"/>
    <mergeCell ref="O7:R7"/>
    <mergeCell ref="I14:L14"/>
    <mergeCell ref="I8:L8"/>
    <mergeCell ref="X13:Y13"/>
    <mergeCell ref="I10:L10"/>
    <mergeCell ref="I12:L12"/>
    <mergeCell ref="P12:W12"/>
    <mergeCell ref="P13:W13"/>
    <mergeCell ref="N12:O12"/>
    <mergeCell ref="N13:O13"/>
    <mergeCell ref="N8:X9"/>
    <mergeCell ref="N10:X11"/>
    <mergeCell ref="C28:H28"/>
    <mergeCell ref="A21:W21"/>
    <mergeCell ref="A23:Y23"/>
    <mergeCell ref="B18:X18"/>
    <mergeCell ref="P20:Y20"/>
    <mergeCell ref="B20:C20"/>
    <mergeCell ref="J20:M20"/>
    <mergeCell ref="N20:O20"/>
  </mergeCells>
  <phoneticPr fontId="1"/>
  <dataValidations count="4">
    <dataValidation allowBlank="1" showInputMessage="1" showErrorMessage="1" prompt="▶「履歴事項全部証明書」（個人の場合は「印鑑証明書」）と同一の住所を、同じ表記(旧字体含む)で入力_x000a_▶英数字は「半角」で入力" sqref="N8:X9"/>
    <dataValidation allowBlank="1" showInputMessage="1" showErrorMessage="1" prompt="登記簿等の記載と同一に。個人事業主は「開業届」に屋号の記載がある場合。_x000a_（旧字体含む）" sqref="N10:X11"/>
    <dataValidation allowBlank="1" showInputMessage="1" showErrorMessage="1" prompt="▶「履歴事項全部証明書」と同一の役職名を入力_x000a_例）×代表取締役社長_x000a_      ○代表取締役_x000a_▶個人事業主は記入不要" sqref="P12:W12"/>
    <dataValidation allowBlank="1" showInputMessage="1" showErrorMessage="1" prompt="登記簿等の記載と同一に_x000a_(旧字体含む）" sqref="P13:W13"/>
  </dataValidations>
  <printOptions horizontalCentered="1" verticalCentered="1"/>
  <pageMargins left="0.78740157480314965" right="0.62992125984251968" top="0.59055118110236227" bottom="0.78740157480314965" header="0.51181102362204722" footer="0.51181102362204722"/>
  <pageSetup paperSize="9" orientation="portrait" r:id="rId1"/>
  <headerFooter alignWithMargins="0"/>
  <ignoredErrors>
    <ignoredError sqref="A26 A28 A30"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view="pageBreakPreview" topLeftCell="A22" zoomScale="90" zoomScaleNormal="70" zoomScaleSheetLayoutView="90" workbookViewId="0">
      <selection activeCell="L1" sqref="L1"/>
    </sheetView>
  </sheetViews>
  <sheetFormatPr defaultColWidth="9" defaultRowHeight="15" customHeight="1" x14ac:dyDescent="0.55000000000000004"/>
  <cols>
    <col min="1" max="1" width="2.25" style="31" customWidth="1"/>
    <col min="2" max="2" width="2.58203125" style="31" customWidth="1"/>
    <col min="3" max="3" width="10.08203125" style="31" customWidth="1"/>
    <col min="4" max="4" width="2.33203125" style="31" customWidth="1"/>
    <col min="5" max="5" width="9.75" style="31" customWidth="1"/>
    <col min="6" max="6" width="2.58203125" style="31" customWidth="1"/>
    <col min="7" max="7" width="25.08203125" style="31" customWidth="1"/>
    <col min="8" max="8" width="3.33203125" style="31" customWidth="1"/>
    <col min="9" max="9" width="8.5" style="31" customWidth="1"/>
    <col min="10" max="10" width="8.83203125" style="32" customWidth="1"/>
    <col min="11" max="11" width="3.5" style="31" customWidth="1"/>
    <col min="12" max="16384" width="9" style="31"/>
  </cols>
  <sheetData>
    <row r="1" spans="1:11" ht="15" customHeight="1" x14ac:dyDescent="0.55000000000000004">
      <c r="A1" s="246" t="s">
        <v>121</v>
      </c>
      <c r="B1" s="246"/>
      <c r="C1" s="246"/>
      <c r="D1" s="246"/>
      <c r="E1" s="246"/>
    </row>
    <row r="2" spans="1:11" ht="21" customHeight="1" x14ac:dyDescent="0.55000000000000004"/>
    <row r="3" spans="1:11" ht="27.75" customHeight="1" x14ac:dyDescent="0.55000000000000004">
      <c r="A3" s="247" t="s">
        <v>33</v>
      </c>
      <c r="B3" s="247"/>
      <c r="C3" s="247"/>
      <c r="D3" s="247"/>
      <c r="E3" s="247"/>
      <c r="F3" s="247"/>
      <c r="G3" s="247"/>
      <c r="H3" s="247"/>
      <c r="I3" s="247"/>
      <c r="J3" s="247"/>
      <c r="K3" s="247"/>
    </row>
    <row r="4" spans="1:11" ht="21" customHeight="1" x14ac:dyDescent="0.55000000000000004">
      <c r="A4" s="33"/>
      <c r="B4" s="33"/>
      <c r="C4" s="33"/>
      <c r="D4" s="33"/>
      <c r="E4" s="33"/>
      <c r="F4" s="33"/>
      <c r="G4" s="33"/>
      <c r="H4" s="33"/>
      <c r="I4" s="33"/>
    </row>
    <row r="5" spans="1:11" ht="21" customHeight="1" x14ac:dyDescent="0.55000000000000004">
      <c r="A5" s="246" t="s">
        <v>35</v>
      </c>
      <c r="B5" s="246"/>
      <c r="C5" s="246"/>
      <c r="D5" s="246"/>
      <c r="E5" s="246"/>
      <c r="F5" s="34" t="s">
        <v>38</v>
      </c>
      <c r="H5" s="34"/>
      <c r="I5" s="34"/>
    </row>
    <row r="6" spans="1:11" ht="21" customHeight="1" x14ac:dyDescent="0.55000000000000004">
      <c r="A6" s="122"/>
      <c r="B6" s="32"/>
      <c r="C6" s="32"/>
      <c r="E6" s="32"/>
      <c r="F6" s="32"/>
      <c r="H6" s="32"/>
      <c r="I6" s="32"/>
    </row>
    <row r="7" spans="1:11" ht="21" customHeight="1" x14ac:dyDescent="0.55000000000000004">
      <c r="A7" s="246" t="s">
        <v>34</v>
      </c>
      <c r="B7" s="246"/>
      <c r="C7" s="246"/>
      <c r="D7" s="246"/>
      <c r="E7" s="246"/>
      <c r="F7" s="32" t="s">
        <v>39</v>
      </c>
      <c r="G7" s="153"/>
      <c r="H7" s="32" t="s">
        <v>40</v>
      </c>
      <c r="I7" s="32"/>
    </row>
    <row r="8" spans="1:11" ht="21" customHeight="1" x14ac:dyDescent="0.55000000000000004">
      <c r="A8" s="122"/>
      <c r="B8" s="32"/>
      <c r="C8" s="32"/>
      <c r="E8" s="32"/>
      <c r="F8" s="32"/>
      <c r="H8" s="32"/>
      <c r="I8" s="32"/>
    </row>
    <row r="9" spans="1:11" ht="21" customHeight="1" x14ac:dyDescent="0.55000000000000004">
      <c r="A9" s="246" t="s">
        <v>36</v>
      </c>
      <c r="B9" s="246"/>
      <c r="C9" s="246"/>
      <c r="D9" s="246"/>
      <c r="E9" s="246"/>
      <c r="F9" s="32" t="s">
        <v>39</v>
      </c>
      <c r="G9" s="153"/>
      <c r="H9" s="32" t="s">
        <v>40</v>
      </c>
      <c r="I9" s="32"/>
    </row>
    <row r="10" spans="1:11" ht="21" customHeight="1" x14ac:dyDescent="0.55000000000000004">
      <c r="A10" s="122"/>
      <c r="B10" s="122"/>
      <c r="C10" s="122"/>
      <c r="D10" s="122"/>
      <c r="E10" s="122"/>
      <c r="F10" s="32"/>
      <c r="H10" s="32"/>
      <c r="I10" s="32"/>
    </row>
    <row r="11" spans="1:11" ht="21" customHeight="1" x14ac:dyDescent="0.55000000000000004">
      <c r="A11" s="122"/>
      <c r="B11" s="32"/>
      <c r="C11" s="32"/>
      <c r="D11" s="32"/>
      <c r="E11" s="32"/>
      <c r="F11" s="32"/>
      <c r="G11" s="32"/>
      <c r="H11" s="32"/>
      <c r="I11" s="32"/>
    </row>
    <row r="12" spans="1:11" ht="21" customHeight="1" x14ac:dyDescent="0.55000000000000004">
      <c r="A12" s="246" t="s">
        <v>37</v>
      </c>
      <c r="B12" s="246"/>
      <c r="C12" s="246"/>
      <c r="D12" s="246"/>
      <c r="E12" s="246"/>
      <c r="F12" s="246"/>
      <c r="G12" s="246"/>
      <c r="H12" s="246"/>
      <c r="I12" s="246"/>
    </row>
    <row r="13" spans="1:11" ht="21" customHeight="1" x14ac:dyDescent="0.55000000000000004">
      <c r="A13" s="248" t="s">
        <v>48</v>
      </c>
      <c r="B13" s="248"/>
      <c r="C13" s="248"/>
      <c r="D13" s="248"/>
      <c r="E13" s="248"/>
      <c r="F13" s="122"/>
      <c r="G13" s="122"/>
      <c r="H13" s="122"/>
      <c r="I13" s="122"/>
    </row>
    <row r="14" spans="1:11" ht="21" customHeight="1" x14ac:dyDescent="0.55000000000000004">
      <c r="A14" s="237"/>
      <c r="B14" s="238"/>
      <c r="C14" s="238"/>
      <c r="D14" s="238"/>
      <c r="E14" s="238"/>
      <c r="F14" s="238"/>
      <c r="G14" s="238"/>
      <c r="H14" s="238"/>
      <c r="I14" s="238"/>
      <c r="J14" s="238"/>
      <c r="K14" s="239"/>
    </row>
    <row r="15" spans="1:11" ht="21" customHeight="1" x14ac:dyDescent="0.55000000000000004">
      <c r="A15" s="240"/>
      <c r="B15" s="241"/>
      <c r="C15" s="241"/>
      <c r="D15" s="241"/>
      <c r="E15" s="241"/>
      <c r="F15" s="241"/>
      <c r="G15" s="241"/>
      <c r="H15" s="241"/>
      <c r="I15" s="241"/>
      <c r="J15" s="241"/>
      <c r="K15" s="242"/>
    </row>
    <row r="16" spans="1:11" ht="21" customHeight="1" x14ac:dyDescent="0.55000000000000004">
      <c r="A16" s="240"/>
      <c r="B16" s="241"/>
      <c r="C16" s="241"/>
      <c r="D16" s="241"/>
      <c r="E16" s="241"/>
      <c r="F16" s="241"/>
      <c r="G16" s="241"/>
      <c r="H16" s="241"/>
      <c r="I16" s="241"/>
      <c r="J16" s="241"/>
      <c r="K16" s="242"/>
    </row>
    <row r="17" spans="1:11" ht="21" customHeight="1" x14ac:dyDescent="0.55000000000000004">
      <c r="A17" s="240"/>
      <c r="B17" s="241"/>
      <c r="C17" s="241"/>
      <c r="D17" s="241"/>
      <c r="E17" s="241"/>
      <c r="F17" s="241"/>
      <c r="G17" s="241"/>
      <c r="H17" s="241"/>
      <c r="I17" s="241"/>
      <c r="J17" s="241"/>
      <c r="K17" s="242"/>
    </row>
    <row r="18" spans="1:11" ht="21" customHeight="1" x14ac:dyDescent="0.55000000000000004">
      <c r="A18" s="243"/>
      <c r="B18" s="244"/>
      <c r="C18" s="244"/>
      <c r="D18" s="244"/>
      <c r="E18" s="244"/>
      <c r="F18" s="244"/>
      <c r="G18" s="244"/>
      <c r="H18" s="244"/>
      <c r="I18" s="244"/>
      <c r="J18" s="244"/>
      <c r="K18" s="245"/>
    </row>
    <row r="19" spans="1:11" ht="18" customHeight="1" x14ac:dyDescent="0.55000000000000004">
      <c r="A19" s="35"/>
      <c r="B19" s="35"/>
      <c r="C19" s="35"/>
      <c r="D19" s="35"/>
      <c r="E19" s="35"/>
      <c r="F19" s="35"/>
      <c r="G19" s="35"/>
      <c r="H19" s="35"/>
      <c r="I19" s="35"/>
      <c r="J19" s="35"/>
      <c r="K19" s="35"/>
    </row>
    <row r="20" spans="1:11" ht="15.75" customHeight="1" x14ac:dyDescent="0.55000000000000004">
      <c r="A20" s="248" t="s">
        <v>171</v>
      </c>
      <c r="B20" s="248"/>
      <c r="C20" s="248"/>
      <c r="D20" s="248"/>
      <c r="E20" s="248"/>
    </row>
    <row r="21" spans="1:11" ht="21" customHeight="1" x14ac:dyDescent="0.55000000000000004">
      <c r="A21" s="237"/>
      <c r="B21" s="238"/>
      <c r="C21" s="238"/>
      <c r="D21" s="238"/>
      <c r="E21" s="238"/>
      <c r="F21" s="238"/>
      <c r="G21" s="238"/>
      <c r="H21" s="238"/>
      <c r="I21" s="238"/>
      <c r="J21" s="238"/>
      <c r="K21" s="239"/>
    </row>
    <row r="22" spans="1:11" ht="21" customHeight="1" x14ac:dyDescent="0.55000000000000004">
      <c r="A22" s="240"/>
      <c r="B22" s="241"/>
      <c r="C22" s="241"/>
      <c r="D22" s="241"/>
      <c r="E22" s="241"/>
      <c r="F22" s="241"/>
      <c r="G22" s="241"/>
      <c r="H22" s="241"/>
      <c r="I22" s="241"/>
      <c r="J22" s="241"/>
      <c r="K22" s="242"/>
    </row>
    <row r="23" spans="1:11" ht="21" customHeight="1" x14ac:dyDescent="0.55000000000000004">
      <c r="A23" s="240"/>
      <c r="B23" s="241"/>
      <c r="C23" s="241"/>
      <c r="D23" s="241"/>
      <c r="E23" s="241"/>
      <c r="F23" s="241"/>
      <c r="G23" s="241"/>
      <c r="H23" s="241"/>
      <c r="I23" s="241"/>
      <c r="J23" s="241"/>
      <c r="K23" s="242"/>
    </row>
    <row r="24" spans="1:11" ht="21" customHeight="1" x14ac:dyDescent="0.55000000000000004">
      <c r="A24" s="240"/>
      <c r="B24" s="241"/>
      <c r="C24" s="241"/>
      <c r="D24" s="241"/>
      <c r="E24" s="241"/>
      <c r="F24" s="241"/>
      <c r="G24" s="241"/>
      <c r="H24" s="241"/>
      <c r="I24" s="241"/>
      <c r="J24" s="241"/>
      <c r="K24" s="242"/>
    </row>
    <row r="25" spans="1:11" ht="21" customHeight="1" x14ac:dyDescent="0.55000000000000004">
      <c r="A25" s="243"/>
      <c r="B25" s="244"/>
      <c r="C25" s="244"/>
      <c r="D25" s="244"/>
      <c r="E25" s="244"/>
      <c r="F25" s="244"/>
      <c r="G25" s="244"/>
      <c r="H25" s="244"/>
      <c r="I25" s="244"/>
      <c r="J25" s="244"/>
      <c r="K25" s="245"/>
    </row>
    <row r="26" spans="1:11" ht="18" customHeight="1" x14ac:dyDescent="0.55000000000000004">
      <c r="A26" s="35"/>
      <c r="B26" s="35"/>
      <c r="C26" s="35"/>
      <c r="D26" s="35"/>
      <c r="E26" s="35"/>
      <c r="F26" s="35"/>
      <c r="G26" s="35"/>
      <c r="H26" s="35"/>
      <c r="I26" s="35"/>
      <c r="J26" s="35"/>
      <c r="K26" s="35"/>
    </row>
    <row r="27" spans="1:11" ht="17.149999999999999" customHeight="1" x14ac:dyDescent="0.55000000000000004">
      <c r="A27" s="248" t="s">
        <v>172</v>
      </c>
      <c r="B27" s="248"/>
      <c r="C27" s="248"/>
      <c r="D27" s="248"/>
      <c r="E27" s="248"/>
    </row>
    <row r="28" spans="1:11" ht="17.149999999999999" customHeight="1" x14ac:dyDescent="0.55000000000000004">
      <c r="A28" s="237"/>
      <c r="B28" s="238"/>
      <c r="C28" s="238"/>
      <c r="D28" s="238"/>
      <c r="E28" s="238"/>
      <c r="F28" s="238"/>
      <c r="G28" s="238"/>
      <c r="H28" s="238"/>
      <c r="I28" s="238"/>
      <c r="J28" s="238"/>
      <c r="K28" s="239"/>
    </row>
    <row r="29" spans="1:11" ht="15" customHeight="1" x14ac:dyDescent="0.55000000000000004">
      <c r="A29" s="240"/>
      <c r="B29" s="241"/>
      <c r="C29" s="241"/>
      <c r="D29" s="241"/>
      <c r="E29" s="241"/>
      <c r="F29" s="241"/>
      <c r="G29" s="241"/>
      <c r="H29" s="241"/>
      <c r="I29" s="241"/>
      <c r="J29" s="241"/>
      <c r="K29" s="242"/>
    </row>
    <row r="30" spans="1:11" ht="28" customHeight="1" x14ac:dyDescent="0.55000000000000004">
      <c r="A30" s="240"/>
      <c r="B30" s="241"/>
      <c r="C30" s="241"/>
      <c r="D30" s="241"/>
      <c r="E30" s="241"/>
      <c r="F30" s="241"/>
      <c r="G30" s="241"/>
      <c r="H30" s="241"/>
      <c r="I30" s="241"/>
      <c r="J30" s="241"/>
      <c r="K30" s="242"/>
    </row>
    <row r="31" spans="1:11" ht="15" customHeight="1" x14ac:dyDescent="0.55000000000000004">
      <c r="A31" s="240"/>
      <c r="B31" s="241"/>
      <c r="C31" s="241"/>
      <c r="D31" s="241"/>
      <c r="E31" s="241"/>
      <c r="F31" s="241"/>
      <c r="G31" s="241"/>
      <c r="H31" s="241"/>
      <c r="I31" s="241"/>
      <c r="J31" s="241"/>
      <c r="K31" s="242"/>
    </row>
    <row r="32" spans="1:11" ht="15" customHeight="1" x14ac:dyDescent="0.55000000000000004">
      <c r="A32" s="240"/>
      <c r="B32" s="241"/>
      <c r="C32" s="241"/>
      <c r="D32" s="241"/>
      <c r="E32" s="241"/>
      <c r="F32" s="241"/>
      <c r="G32" s="241"/>
      <c r="H32" s="241"/>
      <c r="I32" s="241"/>
      <c r="J32" s="241"/>
      <c r="K32" s="242"/>
    </row>
    <row r="33" spans="1:11" ht="15" customHeight="1" x14ac:dyDescent="0.55000000000000004">
      <c r="A33" s="240"/>
      <c r="B33" s="241"/>
      <c r="C33" s="241"/>
      <c r="D33" s="241"/>
      <c r="E33" s="241"/>
      <c r="F33" s="241"/>
      <c r="G33" s="241"/>
      <c r="H33" s="241"/>
      <c r="I33" s="241"/>
      <c r="J33" s="241"/>
      <c r="K33" s="242"/>
    </row>
    <row r="34" spans="1:11" ht="15" customHeight="1" x14ac:dyDescent="0.55000000000000004">
      <c r="A34" s="243"/>
      <c r="B34" s="244"/>
      <c r="C34" s="244"/>
      <c r="D34" s="244"/>
      <c r="E34" s="244"/>
      <c r="F34" s="244"/>
      <c r="G34" s="244"/>
      <c r="H34" s="244"/>
      <c r="I34" s="244"/>
      <c r="J34" s="244"/>
      <c r="K34" s="245"/>
    </row>
  </sheetData>
  <sheetProtection algorithmName="SHA-512" hashValue="/UbyApXJOH/NzHjdQqLWg+VTKIZjF6iARGuU8+oyiMwqi8FIztfs14Ucj37Apct4eAL2b1qsV3UT/FeG3PX9pA==" saltValue="advNlLa3WtZL8hacF87wZw==" spinCount="100000" sheet="1" objects="1" scenarios="1"/>
  <mergeCells count="12">
    <mergeCell ref="A28:K34"/>
    <mergeCell ref="A1:E1"/>
    <mergeCell ref="A12:I12"/>
    <mergeCell ref="A5:E5"/>
    <mergeCell ref="A7:E7"/>
    <mergeCell ref="A9:E9"/>
    <mergeCell ref="A3:K3"/>
    <mergeCell ref="A27:E27"/>
    <mergeCell ref="A20:E20"/>
    <mergeCell ref="A21:K25"/>
    <mergeCell ref="A13:E13"/>
    <mergeCell ref="A14:K18"/>
  </mergeCells>
  <phoneticPr fontId="1"/>
  <dataValidations count="2">
    <dataValidation allowBlank="1" showInputMessage="1" showErrorMessage="1" prompt="交付決定通知書に記載の「助成予定額」を入力_x000a_（半角英数字）" sqref="G7"/>
    <dataValidation allowBlank="1" showInputMessage="1" showErrorMessage="1" prompt="変更承認通知書に記載の「変更後助成予定額」を入力_x000a_（半角英数字）_x000a__x000a_＊変更承認を受けていない場合は入力不要" sqref="G9"/>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BreakPreview" topLeftCell="A10" zoomScale="90" zoomScaleNormal="70" zoomScaleSheetLayoutView="90" workbookViewId="0">
      <selection activeCell="H14" sqref="H14"/>
    </sheetView>
  </sheetViews>
  <sheetFormatPr defaultColWidth="9" defaultRowHeight="21.65" customHeight="1" x14ac:dyDescent="0.55000000000000004"/>
  <cols>
    <col min="1" max="1" width="3.25" style="1" customWidth="1"/>
    <col min="2" max="2" width="4.83203125" style="1" customWidth="1"/>
    <col min="3" max="3" width="8.33203125" style="1" customWidth="1"/>
    <col min="4" max="4" width="16.58203125" style="4" customWidth="1"/>
    <col min="5" max="5" width="3.58203125" style="4" customWidth="1"/>
    <col min="6" max="6" width="16.58203125" style="4" customWidth="1"/>
    <col min="7" max="7" width="10.33203125" style="4" customWidth="1"/>
    <col min="8" max="8" width="11.58203125" style="4" customWidth="1"/>
    <col min="9" max="9" width="5.08203125" style="5" customWidth="1"/>
    <col min="10" max="16384" width="9" style="1"/>
  </cols>
  <sheetData>
    <row r="1" spans="1:9" ht="21.65" customHeight="1" x14ac:dyDescent="0.55000000000000004">
      <c r="A1" s="246" t="s">
        <v>121</v>
      </c>
      <c r="B1" s="246"/>
      <c r="C1" s="246"/>
      <c r="D1" s="246"/>
      <c r="E1" s="32"/>
      <c r="F1" s="32"/>
      <c r="G1" s="32"/>
      <c r="H1" s="32"/>
      <c r="I1" s="34"/>
    </row>
    <row r="2" spans="1:9" ht="21.65" customHeight="1" x14ac:dyDescent="0.55000000000000004">
      <c r="A2" s="246" t="s">
        <v>65</v>
      </c>
      <c r="B2" s="246"/>
      <c r="C2" s="246"/>
      <c r="D2" s="246"/>
      <c r="E2" s="246"/>
      <c r="F2" s="246"/>
      <c r="G2" s="246"/>
      <c r="H2" s="246"/>
      <c r="I2" s="246"/>
    </row>
    <row r="3" spans="1:9" ht="19" customHeight="1" x14ac:dyDescent="0.55000000000000004">
      <c r="A3" s="268" t="s">
        <v>49</v>
      </c>
      <c r="B3" s="272" t="s">
        <v>47</v>
      </c>
      <c r="C3" s="272"/>
      <c r="D3" s="273"/>
      <c r="E3" s="274"/>
      <c r="F3" s="274"/>
      <c r="G3" s="124" t="s">
        <v>42</v>
      </c>
      <c r="H3" s="249"/>
      <c r="I3" s="250"/>
    </row>
    <row r="4" spans="1:9" ht="19" customHeight="1" x14ac:dyDescent="0.55000000000000004">
      <c r="A4" s="269"/>
      <c r="B4" s="265" t="s">
        <v>57</v>
      </c>
      <c r="C4" s="265"/>
      <c r="D4" s="266"/>
      <c r="E4" s="267"/>
      <c r="F4" s="267"/>
      <c r="G4" s="123" t="s">
        <v>61</v>
      </c>
      <c r="H4" s="206"/>
      <c r="I4" s="6" t="s">
        <v>44</v>
      </c>
    </row>
    <row r="5" spans="1:9" ht="19" customHeight="1" x14ac:dyDescent="0.55000000000000004">
      <c r="A5" s="269"/>
      <c r="B5" s="265" t="s">
        <v>54</v>
      </c>
      <c r="C5" s="16" t="s">
        <v>55</v>
      </c>
      <c r="D5" s="209"/>
      <c r="E5" s="36" t="s">
        <v>23</v>
      </c>
      <c r="F5" s="209"/>
      <c r="G5" s="123" t="s">
        <v>64</v>
      </c>
      <c r="H5" s="206"/>
      <c r="I5" s="6" t="s">
        <v>44</v>
      </c>
    </row>
    <row r="6" spans="1:9" ht="19" customHeight="1" x14ac:dyDescent="0.55000000000000004">
      <c r="A6" s="269"/>
      <c r="B6" s="265"/>
      <c r="C6" s="16" t="s">
        <v>56</v>
      </c>
      <c r="D6" s="209"/>
      <c r="E6" s="36" t="s">
        <v>23</v>
      </c>
      <c r="F6" s="209"/>
      <c r="G6" s="18" t="s">
        <v>41</v>
      </c>
      <c r="H6" s="207"/>
      <c r="I6" s="6" t="s">
        <v>43</v>
      </c>
    </row>
    <row r="7" spans="1:9" ht="19" customHeight="1" x14ac:dyDescent="0.55000000000000004">
      <c r="A7" s="270"/>
      <c r="B7" s="254" t="s">
        <v>58</v>
      </c>
      <c r="C7" s="255"/>
      <c r="D7" s="256"/>
      <c r="E7" s="257"/>
      <c r="F7" s="257"/>
      <c r="G7" s="123" t="s">
        <v>62</v>
      </c>
      <c r="H7" s="206"/>
      <c r="I7" s="6" t="s">
        <v>44</v>
      </c>
    </row>
    <row r="8" spans="1:9" ht="19" customHeight="1" x14ac:dyDescent="0.55000000000000004">
      <c r="A8" s="270"/>
      <c r="B8" s="258" t="s">
        <v>59</v>
      </c>
      <c r="C8" s="259"/>
      <c r="D8" s="260"/>
      <c r="E8" s="261"/>
      <c r="F8" s="262"/>
      <c r="G8" s="123" t="s">
        <v>63</v>
      </c>
      <c r="H8" s="208"/>
      <c r="I8" s="7" t="s">
        <v>45</v>
      </c>
    </row>
    <row r="9" spans="1:9" ht="19" customHeight="1" x14ac:dyDescent="0.55000000000000004">
      <c r="A9" s="271"/>
      <c r="B9" s="263" t="s">
        <v>60</v>
      </c>
      <c r="C9" s="264"/>
      <c r="D9" s="251"/>
      <c r="E9" s="252"/>
      <c r="F9" s="252"/>
      <c r="G9" s="252"/>
      <c r="H9" s="252"/>
      <c r="I9" s="253"/>
    </row>
    <row r="10" spans="1:9" ht="19" customHeight="1" x14ac:dyDescent="0.55000000000000004">
      <c r="A10" s="268" t="s">
        <v>50</v>
      </c>
      <c r="B10" s="272" t="s">
        <v>47</v>
      </c>
      <c r="C10" s="272"/>
      <c r="D10" s="273"/>
      <c r="E10" s="274"/>
      <c r="F10" s="274"/>
      <c r="G10" s="202" t="s">
        <v>42</v>
      </c>
      <c r="H10" s="249"/>
      <c r="I10" s="250"/>
    </row>
    <row r="11" spans="1:9" ht="19" customHeight="1" x14ac:dyDescent="0.55000000000000004">
      <c r="A11" s="269"/>
      <c r="B11" s="265" t="s">
        <v>57</v>
      </c>
      <c r="C11" s="265"/>
      <c r="D11" s="266"/>
      <c r="E11" s="267"/>
      <c r="F11" s="267"/>
      <c r="G11" s="201" t="s">
        <v>61</v>
      </c>
      <c r="H11" s="206"/>
      <c r="I11" s="6" t="s">
        <v>44</v>
      </c>
    </row>
    <row r="12" spans="1:9" ht="19" customHeight="1" x14ac:dyDescent="0.55000000000000004">
      <c r="A12" s="269"/>
      <c r="B12" s="265" t="s">
        <v>54</v>
      </c>
      <c r="C12" s="16" t="s">
        <v>55</v>
      </c>
      <c r="D12" s="209"/>
      <c r="E12" s="36" t="s">
        <v>23</v>
      </c>
      <c r="F12" s="209"/>
      <c r="G12" s="201" t="s">
        <v>64</v>
      </c>
      <c r="H12" s="206"/>
      <c r="I12" s="6" t="s">
        <v>44</v>
      </c>
    </row>
    <row r="13" spans="1:9" ht="19" customHeight="1" x14ac:dyDescent="0.55000000000000004">
      <c r="A13" s="269"/>
      <c r="B13" s="265"/>
      <c r="C13" s="16" t="s">
        <v>56</v>
      </c>
      <c r="D13" s="209"/>
      <c r="E13" s="36" t="s">
        <v>23</v>
      </c>
      <c r="F13" s="209"/>
      <c r="G13" s="18" t="s">
        <v>41</v>
      </c>
      <c r="H13" s="207"/>
      <c r="I13" s="6" t="s">
        <v>43</v>
      </c>
    </row>
    <row r="14" spans="1:9" ht="19" customHeight="1" x14ac:dyDescent="0.55000000000000004">
      <c r="A14" s="270"/>
      <c r="B14" s="254" t="s">
        <v>58</v>
      </c>
      <c r="C14" s="255"/>
      <c r="D14" s="256"/>
      <c r="E14" s="257"/>
      <c r="F14" s="257"/>
      <c r="G14" s="201" t="s">
        <v>62</v>
      </c>
      <c r="H14" s="206"/>
      <c r="I14" s="6" t="s">
        <v>44</v>
      </c>
    </row>
    <row r="15" spans="1:9" ht="19" customHeight="1" x14ac:dyDescent="0.55000000000000004">
      <c r="A15" s="270"/>
      <c r="B15" s="258" t="s">
        <v>59</v>
      </c>
      <c r="C15" s="259"/>
      <c r="D15" s="260"/>
      <c r="E15" s="261"/>
      <c r="F15" s="262"/>
      <c r="G15" s="201" t="s">
        <v>63</v>
      </c>
      <c r="H15" s="208"/>
      <c r="I15" s="7" t="s">
        <v>45</v>
      </c>
    </row>
    <row r="16" spans="1:9" ht="19" customHeight="1" x14ac:dyDescent="0.55000000000000004">
      <c r="A16" s="271"/>
      <c r="B16" s="263" t="s">
        <v>60</v>
      </c>
      <c r="C16" s="264"/>
      <c r="D16" s="251"/>
      <c r="E16" s="252"/>
      <c r="F16" s="252"/>
      <c r="G16" s="252"/>
      <c r="H16" s="252"/>
      <c r="I16" s="253"/>
    </row>
    <row r="17" spans="1:9" ht="19" customHeight="1" x14ac:dyDescent="0.55000000000000004">
      <c r="A17" s="268" t="s">
        <v>51</v>
      </c>
      <c r="B17" s="272" t="s">
        <v>47</v>
      </c>
      <c r="C17" s="272"/>
      <c r="D17" s="273"/>
      <c r="E17" s="274"/>
      <c r="F17" s="274"/>
      <c r="G17" s="202" t="s">
        <v>42</v>
      </c>
      <c r="H17" s="249"/>
      <c r="I17" s="250"/>
    </row>
    <row r="18" spans="1:9" ht="19" customHeight="1" x14ac:dyDescent="0.55000000000000004">
      <c r="A18" s="269"/>
      <c r="B18" s="265" t="s">
        <v>57</v>
      </c>
      <c r="C18" s="265"/>
      <c r="D18" s="266"/>
      <c r="E18" s="267"/>
      <c r="F18" s="267"/>
      <c r="G18" s="201" t="s">
        <v>61</v>
      </c>
      <c r="H18" s="206"/>
      <c r="I18" s="6" t="s">
        <v>44</v>
      </c>
    </row>
    <row r="19" spans="1:9" ht="19" customHeight="1" x14ac:dyDescent="0.55000000000000004">
      <c r="A19" s="269"/>
      <c r="B19" s="265" t="s">
        <v>54</v>
      </c>
      <c r="C19" s="16" t="s">
        <v>55</v>
      </c>
      <c r="D19" s="209"/>
      <c r="E19" s="36" t="s">
        <v>23</v>
      </c>
      <c r="F19" s="209"/>
      <c r="G19" s="201" t="s">
        <v>64</v>
      </c>
      <c r="H19" s="206"/>
      <c r="I19" s="6" t="s">
        <v>44</v>
      </c>
    </row>
    <row r="20" spans="1:9" ht="19" customHeight="1" x14ac:dyDescent="0.55000000000000004">
      <c r="A20" s="269"/>
      <c r="B20" s="265"/>
      <c r="C20" s="16" t="s">
        <v>56</v>
      </c>
      <c r="D20" s="209"/>
      <c r="E20" s="36" t="s">
        <v>23</v>
      </c>
      <c r="F20" s="209"/>
      <c r="G20" s="18" t="s">
        <v>41</v>
      </c>
      <c r="H20" s="207"/>
      <c r="I20" s="6" t="s">
        <v>43</v>
      </c>
    </row>
    <row r="21" spans="1:9" ht="19" customHeight="1" x14ac:dyDescent="0.55000000000000004">
      <c r="A21" s="270"/>
      <c r="B21" s="254" t="s">
        <v>58</v>
      </c>
      <c r="C21" s="255"/>
      <c r="D21" s="256"/>
      <c r="E21" s="257"/>
      <c r="F21" s="257"/>
      <c r="G21" s="201" t="s">
        <v>62</v>
      </c>
      <c r="H21" s="206"/>
      <c r="I21" s="6" t="s">
        <v>44</v>
      </c>
    </row>
    <row r="22" spans="1:9" ht="19" customHeight="1" x14ac:dyDescent="0.55000000000000004">
      <c r="A22" s="270"/>
      <c r="B22" s="258" t="s">
        <v>59</v>
      </c>
      <c r="C22" s="259"/>
      <c r="D22" s="260"/>
      <c r="E22" s="261"/>
      <c r="F22" s="262"/>
      <c r="G22" s="201" t="s">
        <v>63</v>
      </c>
      <c r="H22" s="208"/>
      <c r="I22" s="7" t="s">
        <v>45</v>
      </c>
    </row>
    <row r="23" spans="1:9" ht="19" customHeight="1" x14ac:dyDescent="0.55000000000000004">
      <c r="A23" s="271"/>
      <c r="B23" s="263" t="s">
        <v>60</v>
      </c>
      <c r="C23" s="264"/>
      <c r="D23" s="251"/>
      <c r="E23" s="252"/>
      <c r="F23" s="252"/>
      <c r="G23" s="252"/>
      <c r="H23" s="252"/>
      <c r="I23" s="253"/>
    </row>
    <row r="24" spans="1:9" ht="19" customHeight="1" x14ac:dyDescent="0.55000000000000004">
      <c r="A24" s="268" t="s">
        <v>52</v>
      </c>
      <c r="B24" s="272" t="s">
        <v>47</v>
      </c>
      <c r="C24" s="272"/>
      <c r="D24" s="273"/>
      <c r="E24" s="274"/>
      <c r="F24" s="274"/>
      <c r="G24" s="202" t="s">
        <v>42</v>
      </c>
      <c r="H24" s="249"/>
      <c r="I24" s="250"/>
    </row>
    <row r="25" spans="1:9" ht="19" customHeight="1" x14ac:dyDescent="0.55000000000000004">
      <c r="A25" s="269"/>
      <c r="B25" s="265" t="s">
        <v>57</v>
      </c>
      <c r="C25" s="265"/>
      <c r="D25" s="266"/>
      <c r="E25" s="267"/>
      <c r="F25" s="267"/>
      <c r="G25" s="201" t="s">
        <v>61</v>
      </c>
      <c r="H25" s="206"/>
      <c r="I25" s="6" t="s">
        <v>44</v>
      </c>
    </row>
    <row r="26" spans="1:9" ht="19" customHeight="1" x14ac:dyDescent="0.55000000000000004">
      <c r="A26" s="269"/>
      <c r="B26" s="265" t="s">
        <v>54</v>
      </c>
      <c r="C26" s="16" t="s">
        <v>55</v>
      </c>
      <c r="D26" s="209"/>
      <c r="E26" s="36" t="s">
        <v>23</v>
      </c>
      <c r="F26" s="209"/>
      <c r="G26" s="201" t="s">
        <v>64</v>
      </c>
      <c r="H26" s="206"/>
      <c r="I26" s="6" t="s">
        <v>44</v>
      </c>
    </row>
    <row r="27" spans="1:9" ht="19" customHeight="1" x14ac:dyDescent="0.55000000000000004">
      <c r="A27" s="269"/>
      <c r="B27" s="265"/>
      <c r="C27" s="16" t="s">
        <v>56</v>
      </c>
      <c r="D27" s="209"/>
      <c r="E27" s="36" t="s">
        <v>23</v>
      </c>
      <c r="F27" s="209"/>
      <c r="G27" s="18" t="s">
        <v>41</v>
      </c>
      <c r="H27" s="207"/>
      <c r="I27" s="6" t="s">
        <v>43</v>
      </c>
    </row>
    <row r="28" spans="1:9" ht="19" customHeight="1" x14ac:dyDescent="0.55000000000000004">
      <c r="A28" s="270"/>
      <c r="B28" s="254" t="s">
        <v>58</v>
      </c>
      <c r="C28" s="255"/>
      <c r="D28" s="256"/>
      <c r="E28" s="257"/>
      <c r="F28" s="257"/>
      <c r="G28" s="201" t="s">
        <v>62</v>
      </c>
      <c r="H28" s="206"/>
      <c r="I28" s="6" t="s">
        <v>44</v>
      </c>
    </row>
    <row r="29" spans="1:9" ht="19" customHeight="1" x14ac:dyDescent="0.55000000000000004">
      <c r="A29" s="270"/>
      <c r="B29" s="258" t="s">
        <v>59</v>
      </c>
      <c r="C29" s="259"/>
      <c r="D29" s="260"/>
      <c r="E29" s="261"/>
      <c r="F29" s="262"/>
      <c r="G29" s="201" t="s">
        <v>63</v>
      </c>
      <c r="H29" s="208"/>
      <c r="I29" s="7" t="s">
        <v>45</v>
      </c>
    </row>
    <row r="30" spans="1:9" ht="19" customHeight="1" x14ac:dyDescent="0.55000000000000004">
      <c r="A30" s="271"/>
      <c r="B30" s="263" t="s">
        <v>60</v>
      </c>
      <c r="C30" s="264"/>
      <c r="D30" s="251"/>
      <c r="E30" s="252"/>
      <c r="F30" s="252"/>
      <c r="G30" s="252"/>
      <c r="H30" s="252"/>
      <c r="I30" s="253"/>
    </row>
    <row r="31" spans="1:9" ht="19" customHeight="1" x14ac:dyDescent="0.55000000000000004">
      <c r="A31" s="275" t="s">
        <v>53</v>
      </c>
      <c r="B31" s="279" t="s">
        <v>47</v>
      </c>
      <c r="C31" s="279"/>
      <c r="D31" s="273"/>
      <c r="E31" s="274"/>
      <c r="F31" s="274"/>
      <c r="G31" s="203" t="s">
        <v>42</v>
      </c>
      <c r="H31" s="249"/>
      <c r="I31" s="250"/>
    </row>
    <row r="32" spans="1:9" ht="19" customHeight="1" x14ac:dyDescent="0.55000000000000004">
      <c r="A32" s="276"/>
      <c r="B32" s="284" t="s">
        <v>57</v>
      </c>
      <c r="C32" s="284"/>
      <c r="D32" s="266"/>
      <c r="E32" s="267"/>
      <c r="F32" s="267"/>
      <c r="G32" s="204" t="s">
        <v>61</v>
      </c>
      <c r="H32" s="206"/>
      <c r="I32" s="6" t="s">
        <v>44</v>
      </c>
    </row>
    <row r="33" spans="1:9" ht="19" customHeight="1" x14ac:dyDescent="0.55000000000000004">
      <c r="A33" s="276"/>
      <c r="B33" s="284" t="s">
        <v>54</v>
      </c>
      <c r="C33" s="17" t="s">
        <v>55</v>
      </c>
      <c r="D33" s="209"/>
      <c r="E33" s="36" t="s">
        <v>23</v>
      </c>
      <c r="F33" s="209"/>
      <c r="G33" s="204" t="s">
        <v>64</v>
      </c>
      <c r="H33" s="206"/>
      <c r="I33" s="6" t="s">
        <v>44</v>
      </c>
    </row>
    <row r="34" spans="1:9" ht="19" customHeight="1" x14ac:dyDescent="0.55000000000000004">
      <c r="A34" s="276"/>
      <c r="B34" s="284"/>
      <c r="C34" s="17" t="s">
        <v>56</v>
      </c>
      <c r="D34" s="209"/>
      <c r="E34" s="36" t="s">
        <v>23</v>
      </c>
      <c r="F34" s="209"/>
      <c r="G34" s="19" t="s">
        <v>41</v>
      </c>
      <c r="H34" s="207"/>
      <c r="I34" s="6" t="s">
        <v>43</v>
      </c>
    </row>
    <row r="35" spans="1:9" ht="19" customHeight="1" x14ac:dyDescent="0.55000000000000004">
      <c r="A35" s="277"/>
      <c r="B35" s="285" t="s">
        <v>58</v>
      </c>
      <c r="C35" s="286"/>
      <c r="D35" s="256"/>
      <c r="E35" s="257"/>
      <c r="F35" s="257"/>
      <c r="G35" s="204" t="s">
        <v>62</v>
      </c>
      <c r="H35" s="206"/>
      <c r="I35" s="6" t="s">
        <v>44</v>
      </c>
    </row>
    <row r="36" spans="1:9" ht="19" customHeight="1" x14ac:dyDescent="0.55000000000000004">
      <c r="A36" s="277"/>
      <c r="B36" s="280" t="s">
        <v>59</v>
      </c>
      <c r="C36" s="281"/>
      <c r="D36" s="260"/>
      <c r="E36" s="261"/>
      <c r="F36" s="262"/>
      <c r="G36" s="204" t="s">
        <v>63</v>
      </c>
      <c r="H36" s="208"/>
      <c r="I36" s="7" t="s">
        <v>45</v>
      </c>
    </row>
    <row r="37" spans="1:9" ht="19" customHeight="1" x14ac:dyDescent="0.55000000000000004">
      <c r="A37" s="278"/>
      <c r="B37" s="282" t="s">
        <v>60</v>
      </c>
      <c r="C37" s="283"/>
      <c r="D37" s="251"/>
      <c r="E37" s="252"/>
      <c r="F37" s="252"/>
      <c r="G37" s="252"/>
      <c r="H37" s="252"/>
      <c r="I37" s="253"/>
    </row>
  </sheetData>
  <sheetProtection algorithmName="SHA-512" hashValue="leY27Rf4vDNxkid93GqW7O2PddfuWpprDKRvDGt56e38gFUe+pMCwcp0t+f6rrP38Rt5q8VkIOBfHYo/WaKasw==" saltValue="pUw4ftg+5JQAPw7DUKKo3w==" spinCount="100000" sheet="1" objects="1" scenarios="1"/>
  <mergeCells count="67">
    <mergeCell ref="H31:I31"/>
    <mergeCell ref="B32:C32"/>
    <mergeCell ref="D32:F32"/>
    <mergeCell ref="B33:B34"/>
    <mergeCell ref="B35:C35"/>
    <mergeCell ref="D35:F35"/>
    <mergeCell ref="A31:A37"/>
    <mergeCell ref="B31:C31"/>
    <mergeCell ref="D31:F31"/>
    <mergeCell ref="B36:C36"/>
    <mergeCell ref="D36:F36"/>
    <mergeCell ref="B37:C37"/>
    <mergeCell ref="A17:A23"/>
    <mergeCell ref="B17:C17"/>
    <mergeCell ref="A24:A30"/>
    <mergeCell ref="B24:C24"/>
    <mergeCell ref="D24:F24"/>
    <mergeCell ref="B18:C18"/>
    <mergeCell ref="D18:F18"/>
    <mergeCell ref="B19:B20"/>
    <mergeCell ref="D17:F17"/>
    <mergeCell ref="D28:F28"/>
    <mergeCell ref="D11:F11"/>
    <mergeCell ref="A1:D1"/>
    <mergeCell ref="A10:A16"/>
    <mergeCell ref="B10:C10"/>
    <mergeCell ref="D10:F10"/>
    <mergeCell ref="B16:C16"/>
    <mergeCell ref="D16:I16"/>
    <mergeCell ref="B11:C11"/>
    <mergeCell ref="A2:I2"/>
    <mergeCell ref="A3:A9"/>
    <mergeCell ref="B3:C3"/>
    <mergeCell ref="D3:F3"/>
    <mergeCell ref="H3:I3"/>
    <mergeCell ref="B4:C4"/>
    <mergeCell ref="D4:F4"/>
    <mergeCell ref="B5:B6"/>
    <mergeCell ref="H17:I17"/>
    <mergeCell ref="B26:B27"/>
    <mergeCell ref="B12:B13"/>
    <mergeCell ref="B14:C14"/>
    <mergeCell ref="D14:F14"/>
    <mergeCell ref="B15:C15"/>
    <mergeCell ref="D15:F15"/>
    <mergeCell ref="B7:C7"/>
    <mergeCell ref="D7:F7"/>
    <mergeCell ref="B8:C8"/>
    <mergeCell ref="D8:F8"/>
    <mergeCell ref="B9:C9"/>
    <mergeCell ref="D9:I9"/>
    <mergeCell ref="H10:I10"/>
    <mergeCell ref="H24:I24"/>
    <mergeCell ref="D37:I37"/>
    <mergeCell ref="B21:C21"/>
    <mergeCell ref="D21:F21"/>
    <mergeCell ref="B22:C22"/>
    <mergeCell ref="D22:F22"/>
    <mergeCell ref="B23:C23"/>
    <mergeCell ref="B29:C29"/>
    <mergeCell ref="D29:F29"/>
    <mergeCell ref="B30:C30"/>
    <mergeCell ref="D23:I23"/>
    <mergeCell ref="D30:I30"/>
    <mergeCell ref="B25:C25"/>
    <mergeCell ref="D25:F25"/>
    <mergeCell ref="B28:C28"/>
  </mergeCells>
  <phoneticPr fontId="1"/>
  <dataValidations xWindow="583" yWindow="569" count="4">
    <dataValidation allowBlank="1" showInputMessage="1" showErrorMessage="1" prompt="西暦年/月/日　を半角で入力_x000a_例）_x000a_2022年4月1日→2022/4/1_x000a__x000a_※開催期間が1か月以内のオンライン展示会が助成対象です_x000a_" sqref="F6 F27 F13 F20 F34"/>
    <dataValidation type="list" allowBlank="1" showInputMessage="1" showErrorMessage="1" prompt="プルダウンして選択" sqref="H3:I3 H24:I24 H10:I10 H17:I17 H31:I31">
      <formula1>"リアルのみ,リアル＋オンライン,オンラインのみ"</formula1>
    </dataValidation>
    <dataValidation allowBlank="1" showInputMessage="1" showErrorMessage="1" prompt="▼オンライン展示会▼_x000a_西暦年/月/日　を半角で入力_x000a_例）2022年4月1日_x000a_→2022/4/1" sqref="D6 D27 D13 D20 D34"/>
    <dataValidation allowBlank="1" showInputMessage="1" showErrorMessage="1" prompt="▼リアル展示会▼_x000a_西暦年/月/日　を半角で入力　_x000a_例）2022年4月1日_x000a_→2022/4/1" sqref="D5 F5 D26 F26 D12 F12 D19 F19 D33 F33"/>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
  <sheetViews>
    <sheetView view="pageBreakPreview" topLeftCell="A22" zoomScale="90" zoomScaleNormal="70" zoomScaleSheetLayoutView="90" workbookViewId="0">
      <selection activeCell="L1" sqref="L1"/>
    </sheetView>
  </sheetViews>
  <sheetFormatPr defaultColWidth="9" defaultRowHeight="21.65" customHeight="1" x14ac:dyDescent="0.55000000000000004"/>
  <cols>
    <col min="1" max="1" width="3.25" style="1" customWidth="1"/>
    <col min="2" max="2" width="4.83203125" style="1" customWidth="1"/>
    <col min="3" max="3" width="7.5" style="1" customWidth="1"/>
    <col min="4" max="4" width="12" style="4" customWidth="1"/>
    <col min="5" max="5" width="3.25" style="4" customWidth="1"/>
    <col min="6" max="6" width="3.58203125" style="4" customWidth="1"/>
    <col min="7" max="7" width="11.33203125" style="4" customWidth="1"/>
    <col min="8" max="8" width="4.25" style="4" customWidth="1"/>
    <col min="9" max="9" width="10.83203125" style="4" customWidth="1"/>
    <col min="10" max="10" width="15.58203125" style="4" customWidth="1"/>
    <col min="11" max="11" width="3.33203125" style="5" customWidth="1"/>
    <col min="12" max="16384" width="9" style="1"/>
  </cols>
  <sheetData>
    <row r="1" spans="1:16" ht="17.25" customHeight="1" x14ac:dyDescent="0.55000000000000004">
      <c r="A1" s="246" t="s">
        <v>121</v>
      </c>
      <c r="B1" s="246"/>
      <c r="C1" s="246"/>
      <c r="D1" s="246"/>
      <c r="E1" s="246"/>
      <c r="F1" s="246"/>
      <c r="G1" s="246"/>
    </row>
    <row r="2" spans="1:16" ht="27" customHeight="1" x14ac:dyDescent="0.5">
      <c r="A2" s="287" t="s">
        <v>144</v>
      </c>
      <c r="B2" s="287"/>
      <c r="C2" s="287"/>
      <c r="D2" s="287"/>
      <c r="E2" s="287"/>
      <c r="F2" s="287"/>
      <c r="G2" s="287"/>
      <c r="H2" s="287"/>
      <c r="I2" s="287"/>
      <c r="J2" s="287"/>
      <c r="K2" s="287"/>
    </row>
    <row r="3" spans="1:16" ht="22.5" customHeight="1" x14ac:dyDescent="0.55000000000000004">
      <c r="A3" s="288" t="s">
        <v>160</v>
      </c>
      <c r="B3" s="291" t="s">
        <v>136</v>
      </c>
      <c r="C3" s="291"/>
      <c r="D3" s="273"/>
      <c r="E3" s="274"/>
      <c r="F3" s="274"/>
      <c r="G3" s="274"/>
      <c r="H3" s="274"/>
      <c r="I3" s="125" t="s">
        <v>137</v>
      </c>
      <c r="J3" s="292"/>
      <c r="K3" s="293"/>
    </row>
    <row r="4" spans="1:16" ht="24.65" customHeight="1" x14ac:dyDescent="0.55000000000000004">
      <c r="A4" s="289"/>
      <c r="B4" s="294" t="s">
        <v>138</v>
      </c>
      <c r="C4" s="295"/>
      <c r="D4" s="296"/>
      <c r="E4" s="297"/>
      <c r="F4" s="297"/>
      <c r="G4" s="297"/>
      <c r="H4" s="298"/>
      <c r="I4" s="39" t="s">
        <v>139</v>
      </c>
      <c r="J4" s="299"/>
      <c r="K4" s="300"/>
    </row>
    <row r="5" spans="1:16" ht="23.5" customHeight="1" x14ac:dyDescent="0.55000000000000004">
      <c r="A5" s="289"/>
      <c r="B5" s="294" t="s">
        <v>140</v>
      </c>
      <c r="C5" s="295"/>
      <c r="D5" s="301"/>
      <c r="E5" s="297"/>
      <c r="F5" s="297"/>
      <c r="G5" s="297"/>
      <c r="H5" s="298"/>
      <c r="I5" s="39" t="s">
        <v>141</v>
      </c>
      <c r="J5" s="299"/>
      <c r="K5" s="300"/>
    </row>
    <row r="6" spans="1:16" ht="26.5" customHeight="1" x14ac:dyDescent="0.55000000000000004">
      <c r="A6" s="289"/>
      <c r="B6" s="302" t="s">
        <v>142</v>
      </c>
      <c r="C6" s="303"/>
      <c r="D6" s="301"/>
      <c r="E6" s="297"/>
      <c r="F6" s="297"/>
      <c r="G6" s="297"/>
      <c r="H6" s="297"/>
      <c r="I6" s="297"/>
      <c r="J6" s="297"/>
      <c r="K6" s="304"/>
    </row>
    <row r="7" spans="1:16" ht="35.5" customHeight="1" x14ac:dyDescent="0.55000000000000004">
      <c r="A7" s="290"/>
      <c r="B7" s="305" t="s">
        <v>143</v>
      </c>
      <c r="C7" s="306"/>
      <c r="D7" s="307"/>
      <c r="E7" s="308"/>
      <c r="F7" s="308"/>
      <c r="G7" s="308"/>
      <c r="H7" s="308"/>
      <c r="I7" s="308"/>
      <c r="J7" s="308"/>
      <c r="K7" s="309"/>
    </row>
    <row r="8" spans="1:16" ht="31.5" customHeight="1" x14ac:dyDescent="0.5">
      <c r="A8" s="287" t="s">
        <v>145</v>
      </c>
      <c r="B8" s="287"/>
      <c r="C8" s="287"/>
      <c r="D8" s="287"/>
      <c r="E8" s="287"/>
      <c r="F8" s="287"/>
      <c r="G8" s="287"/>
      <c r="H8" s="287"/>
      <c r="I8" s="287"/>
      <c r="J8" s="287"/>
      <c r="K8" s="287"/>
    </row>
    <row r="9" spans="1:16" s="8" customFormat="1" ht="20.25" customHeight="1" x14ac:dyDescent="0.55000000000000004">
      <c r="A9" s="310" t="s">
        <v>66</v>
      </c>
      <c r="B9" s="311"/>
      <c r="C9" s="311"/>
      <c r="D9" s="311" t="s">
        <v>71</v>
      </c>
      <c r="E9" s="311"/>
      <c r="F9" s="311" t="s">
        <v>72</v>
      </c>
      <c r="G9" s="311"/>
      <c r="H9" s="311"/>
      <c r="I9" s="311" t="s">
        <v>6</v>
      </c>
      <c r="J9" s="311"/>
      <c r="K9" s="312"/>
      <c r="N9" s="1"/>
      <c r="O9" s="1"/>
      <c r="P9" s="1"/>
    </row>
    <row r="10" spans="1:16" ht="20.149999999999999" customHeight="1" x14ac:dyDescent="0.55000000000000004">
      <c r="A10" s="319" t="s">
        <v>165</v>
      </c>
      <c r="B10" s="321" t="s">
        <v>67</v>
      </c>
      <c r="C10" s="321"/>
      <c r="D10" s="163"/>
      <c r="E10" s="9" t="s">
        <v>69</v>
      </c>
      <c r="F10" s="322"/>
      <c r="G10" s="323"/>
      <c r="H10" s="9" t="s">
        <v>45</v>
      </c>
      <c r="I10" s="324"/>
      <c r="J10" s="324"/>
      <c r="K10" s="325"/>
    </row>
    <row r="11" spans="1:16" ht="20.149999999999999" customHeight="1" x14ac:dyDescent="0.55000000000000004">
      <c r="A11" s="319"/>
      <c r="B11" s="321" t="s">
        <v>68</v>
      </c>
      <c r="C11" s="321"/>
      <c r="D11" s="163"/>
      <c r="E11" s="9" t="s">
        <v>69</v>
      </c>
      <c r="F11" s="322"/>
      <c r="G11" s="323"/>
      <c r="H11" s="9" t="s">
        <v>45</v>
      </c>
      <c r="I11" s="324"/>
      <c r="J11" s="324"/>
      <c r="K11" s="325"/>
    </row>
    <row r="12" spans="1:16" ht="20.149999999999999" customHeight="1" x14ac:dyDescent="0.55000000000000004">
      <c r="A12" s="319"/>
      <c r="B12" s="326" t="s">
        <v>70</v>
      </c>
      <c r="C12" s="327"/>
      <c r="D12" s="164"/>
      <c r="E12" s="9" t="s">
        <v>69</v>
      </c>
      <c r="F12" s="322"/>
      <c r="G12" s="323"/>
      <c r="H12" s="9" t="s">
        <v>45</v>
      </c>
      <c r="I12" s="313"/>
      <c r="J12" s="313"/>
      <c r="K12" s="314"/>
    </row>
    <row r="13" spans="1:16" ht="49" customHeight="1" x14ac:dyDescent="0.55000000000000004">
      <c r="A13" s="320"/>
      <c r="B13" s="315" t="s">
        <v>46</v>
      </c>
      <c r="C13" s="315"/>
      <c r="D13" s="316"/>
      <c r="E13" s="317"/>
      <c r="F13" s="317"/>
      <c r="G13" s="317"/>
      <c r="H13" s="317"/>
      <c r="I13" s="317"/>
      <c r="J13" s="317"/>
      <c r="K13" s="318"/>
    </row>
    <row r="14" spans="1:16" ht="21.65" customHeight="1" x14ac:dyDescent="0.55000000000000004">
      <c r="A14" s="310" t="s">
        <v>66</v>
      </c>
      <c r="B14" s="311"/>
      <c r="C14" s="311"/>
      <c r="D14" s="311" t="s">
        <v>71</v>
      </c>
      <c r="E14" s="311"/>
      <c r="F14" s="311" t="s">
        <v>74</v>
      </c>
      <c r="G14" s="311"/>
      <c r="H14" s="311"/>
      <c r="I14" s="311" t="s">
        <v>6</v>
      </c>
      <c r="J14" s="311"/>
      <c r="K14" s="312"/>
    </row>
    <row r="15" spans="1:16" ht="20.149999999999999" customHeight="1" x14ac:dyDescent="0.55000000000000004">
      <c r="A15" s="328" t="s">
        <v>73</v>
      </c>
      <c r="B15" s="326" t="s">
        <v>170</v>
      </c>
      <c r="C15" s="327"/>
      <c r="D15" s="205"/>
      <c r="E15" s="9" t="s">
        <v>69</v>
      </c>
      <c r="F15" s="329"/>
      <c r="G15" s="330"/>
      <c r="H15" s="10" t="s">
        <v>75</v>
      </c>
      <c r="I15" s="331"/>
      <c r="J15" s="331"/>
      <c r="K15" s="332"/>
    </row>
    <row r="16" spans="1:16" ht="51.65" customHeight="1" x14ac:dyDescent="0.55000000000000004">
      <c r="A16" s="320"/>
      <c r="B16" s="315" t="s">
        <v>46</v>
      </c>
      <c r="C16" s="315"/>
      <c r="D16" s="316"/>
      <c r="E16" s="317"/>
      <c r="F16" s="317"/>
      <c r="G16" s="317"/>
      <c r="H16" s="317"/>
      <c r="I16" s="317"/>
      <c r="J16" s="317"/>
      <c r="K16" s="318"/>
    </row>
    <row r="17" spans="1:11" ht="21.75" customHeight="1" x14ac:dyDescent="0.55000000000000004">
      <c r="A17" s="310" t="s">
        <v>66</v>
      </c>
      <c r="B17" s="311"/>
      <c r="C17" s="311"/>
      <c r="D17" s="311" t="s">
        <v>80</v>
      </c>
      <c r="E17" s="311"/>
      <c r="F17" s="339" t="s">
        <v>82</v>
      </c>
      <c r="G17" s="340"/>
      <c r="H17" s="340"/>
      <c r="I17" s="340"/>
      <c r="J17" s="340"/>
      <c r="K17" s="341"/>
    </row>
    <row r="18" spans="1:11" ht="20.149999999999999" customHeight="1" x14ac:dyDescent="0.55000000000000004">
      <c r="A18" s="328" t="s">
        <v>79</v>
      </c>
      <c r="B18" s="326" t="s">
        <v>78</v>
      </c>
      <c r="C18" s="327"/>
      <c r="D18" s="165"/>
      <c r="E18" s="11" t="s">
        <v>81</v>
      </c>
      <c r="F18" s="345"/>
      <c r="G18" s="346"/>
      <c r="H18" s="345"/>
      <c r="I18" s="346"/>
      <c r="J18" s="345"/>
      <c r="K18" s="347"/>
    </row>
    <row r="19" spans="1:11" ht="20.149999999999999" customHeight="1" x14ac:dyDescent="0.55000000000000004">
      <c r="A19" s="319"/>
      <c r="B19" s="326" t="s">
        <v>11</v>
      </c>
      <c r="C19" s="327"/>
      <c r="D19" s="154"/>
      <c r="E19" s="9" t="s">
        <v>81</v>
      </c>
      <c r="F19" s="345"/>
      <c r="G19" s="346"/>
      <c r="H19" s="345"/>
      <c r="I19" s="346"/>
      <c r="J19" s="345"/>
      <c r="K19" s="347"/>
    </row>
    <row r="20" spans="1:11" ht="20.149999999999999" customHeight="1" x14ac:dyDescent="0.55000000000000004">
      <c r="A20" s="319"/>
      <c r="B20" s="348" t="s">
        <v>12</v>
      </c>
      <c r="C20" s="348"/>
      <c r="D20" s="155"/>
      <c r="E20" s="9" t="s">
        <v>81</v>
      </c>
      <c r="F20" s="345"/>
      <c r="G20" s="346"/>
      <c r="H20" s="345"/>
      <c r="I20" s="346"/>
      <c r="J20" s="345"/>
      <c r="K20" s="347"/>
    </row>
    <row r="21" spans="1:11" ht="42.65" customHeight="1" x14ac:dyDescent="0.55000000000000004">
      <c r="A21" s="344"/>
      <c r="B21" s="342" t="s">
        <v>46</v>
      </c>
      <c r="C21" s="343"/>
      <c r="D21" s="317"/>
      <c r="E21" s="317"/>
      <c r="F21" s="317"/>
      <c r="G21" s="317"/>
      <c r="H21" s="317"/>
      <c r="I21" s="317"/>
      <c r="J21" s="317"/>
      <c r="K21" s="318"/>
    </row>
    <row r="22" spans="1:11" ht="21.75" customHeight="1" x14ac:dyDescent="0.55000000000000004">
      <c r="A22" s="310" t="s">
        <v>66</v>
      </c>
      <c r="B22" s="311"/>
      <c r="C22" s="311"/>
      <c r="D22" s="311" t="s">
        <v>71</v>
      </c>
      <c r="E22" s="311"/>
      <c r="F22" s="339" t="s">
        <v>6</v>
      </c>
      <c r="G22" s="340"/>
      <c r="H22" s="340"/>
      <c r="I22" s="340"/>
      <c r="J22" s="340"/>
      <c r="K22" s="341"/>
    </row>
    <row r="23" spans="1:11" ht="32.25" customHeight="1" x14ac:dyDescent="0.55000000000000004">
      <c r="A23" s="328" t="s">
        <v>146</v>
      </c>
      <c r="B23" s="326" t="s">
        <v>76</v>
      </c>
      <c r="C23" s="327"/>
      <c r="D23" s="333"/>
      <c r="E23" s="334"/>
      <c r="F23" s="335"/>
      <c r="G23" s="336"/>
      <c r="H23" s="336"/>
      <c r="I23" s="336"/>
      <c r="J23" s="336"/>
      <c r="K23" s="337"/>
    </row>
    <row r="24" spans="1:11" ht="24" customHeight="1" x14ac:dyDescent="0.55000000000000004">
      <c r="A24" s="319"/>
      <c r="B24" s="326" t="s">
        <v>77</v>
      </c>
      <c r="C24" s="327"/>
      <c r="D24" s="256"/>
      <c r="E24" s="257"/>
      <c r="F24" s="257"/>
      <c r="G24" s="257"/>
      <c r="H24" s="257"/>
      <c r="I24" s="257"/>
      <c r="J24" s="257"/>
      <c r="K24" s="338"/>
    </row>
    <row r="25" spans="1:11" ht="49.5" customHeight="1" x14ac:dyDescent="0.55000000000000004">
      <c r="A25" s="320"/>
      <c r="B25" s="315" t="s">
        <v>46</v>
      </c>
      <c r="C25" s="315"/>
      <c r="D25" s="316"/>
      <c r="E25" s="317"/>
      <c r="F25" s="317"/>
      <c r="G25" s="317"/>
      <c r="H25" s="317"/>
      <c r="I25" s="317"/>
      <c r="J25" s="317"/>
      <c r="K25" s="318"/>
    </row>
  </sheetData>
  <sheetProtection algorithmName="SHA-512" hashValue="osPscb8IAvIkF8ze9IOahpPyzoMSnyG5byrLmwjh0+vvfNvcbCwbgjHczybgnFj7qg1jGBbquk8YE/jP/jVIEA==" saltValue="KbKpDmcpzX/qgu5WCAgTbA==" spinCount="100000" sheet="1" objects="1" scenarios="1"/>
  <mergeCells count="72">
    <mergeCell ref="A17:C17"/>
    <mergeCell ref="D17:E17"/>
    <mergeCell ref="F17:K17"/>
    <mergeCell ref="A18:A21"/>
    <mergeCell ref="B18:C18"/>
    <mergeCell ref="F18:G18"/>
    <mergeCell ref="H18:I18"/>
    <mergeCell ref="J18:K18"/>
    <mergeCell ref="B19:C19"/>
    <mergeCell ref="F19:G19"/>
    <mergeCell ref="H19:I19"/>
    <mergeCell ref="J19:K19"/>
    <mergeCell ref="B20:C20"/>
    <mergeCell ref="F20:G20"/>
    <mergeCell ref="H20:I20"/>
    <mergeCell ref="J20:K20"/>
    <mergeCell ref="A22:C22"/>
    <mergeCell ref="D22:E22"/>
    <mergeCell ref="F22:K22"/>
    <mergeCell ref="B21:C21"/>
    <mergeCell ref="D21:K21"/>
    <mergeCell ref="A23:A25"/>
    <mergeCell ref="B23:C23"/>
    <mergeCell ref="D23:E23"/>
    <mergeCell ref="F23:K23"/>
    <mergeCell ref="B24:C24"/>
    <mergeCell ref="D24:K24"/>
    <mergeCell ref="B25:C25"/>
    <mergeCell ref="D25:K25"/>
    <mergeCell ref="A15:A16"/>
    <mergeCell ref="B15:C15"/>
    <mergeCell ref="F15:G15"/>
    <mergeCell ref="I15:K15"/>
    <mergeCell ref="B16:C16"/>
    <mergeCell ref="D16:K16"/>
    <mergeCell ref="I12:K12"/>
    <mergeCell ref="A14:C14"/>
    <mergeCell ref="D14:E14"/>
    <mergeCell ref="F14:H14"/>
    <mergeCell ref="I14:K14"/>
    <mergeCell ref="B13:C13"/>
    <mergeCell ref="D13:K13"/>
    <mergeCell ref="A10:A13"/>
    <mergeCell ref="B10:C10"/>
    <mergeCell ref="F10:G10"/>
    <mergeCell ref="I10:K10"/>
    <mergeCell ref="B11:C11"/>
    <mergeCell ref="F11:G11"/>
    <mergeCell ref="I11:K11"/>
    <mergeCell ref="B12:C12"/>
    <mergeCell ref="F12:G12"/>
    <mergeCell ref="A8:K8"/>
    <mergeCell ref="A9:C9"/>
    <mergeCell ref="D9:E9"/>
    <mergeCell ref="F9:H9"/>
    <mergeCell ref="I9:K9"/>
    <mergeCell ref="A1:G1"/>
    <mergeCell ref="A2:K2"/>
    <mergeCell ref="A3:A7"/>
    <mergeCell ref="B3:C3"/>
    <mergeCell ref="D3:H3"/>
    <mergeCell ref="J3:K3"/>
    <mergeCell ref="B4:C4"/>
    <mergeCell ref="D4:H4"/>
    <mergeCell ref="J4:K4"/>
    <mergeCell ref="B5:C5"/>
    <mergeCell ref="D5:H5"/>
    <mergeCell ref="J5:K5"/>
    <mergeCell ref="B6:C6"/>
    <mergeCell ref="D6:K6"/>
    <mergeCell ref="B7:C7"/>
    <mergeCell ref="D7:K7"/>
  </mergeCells>
  <phoneticPr fontId="1"/>
  <dataValidations count="10">
    <dataValidation allowBlank="1" showInputMessage="1" showErrorMessage="1" prompt="西暦年/月/日　を半角で入力_x000a_例）_x000a_2022年4月1日_x000a_→2022/4/1" sqref="J5:K5"/>
    <dataValidation allowBlank="1" showInputMessage="1" showErrorMessage="1" prompt="広告掲載した雑誌名を記入" sqref="F20:K20"/>
    <dataValidation allowBlank="1" showInputMessage="1" showErrorMessage="1" prompt="広告掲載した新聞名を記入" sqref="H19:K19"/>
    <dataValidation allowBlank="1" showInputMessage="1" showErrorMessage="1" prompt="広告掲載した展示会パンフレットの展示会名を記入" sqref="F18:K18"/>
    <dataValidation allowBlank="1" showInputMessage="1" showErrorMessage="1" prompt="助成対象として印刷したパンフレット全種の総部数を記入" sqref="F11:G11"/>
    <dataValidation allowBlank="1" showInputMessage="1" showErrorMessage="1" prompt="助成対象として印刷したチラシ全種の総部数を記入" sqref="F10:G10"/>
    <dataValidation type="list" allowBlank="1" showInputMessage="1" showErrorMessage="1" prompt="プルダウンして選択" sqref="D23:E23">
      <formula1>"新規,一新"</formula1>
    </dataValidation>
    <dataValidation allowBlank="1" showInputMessage="1" showErrorMessage="1" prompt="広告掲載した新聞名を記入" sqref="F19:G19"/>
    <dataValidation allowBlank="1" showInputMessage="1" showErrorMessage="1" prompt="西暦年/月/日　を半角で入力_x000a_例）_x000a_2022年4月1日_x000a_→2022/4/1" sqref="J4:K4"/>
    <dataValidation allowBlank="1" showInputMessage="1" showErrorMessage="1" prompt="助成対象として印刷した会社案内全種の総部数を記入" sqref="F12:G12"/>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view="pageBreakPreview" topLeftCell="A13" zoomScale="90" zoomScaleNormal="70" zoomScaleSheetLayoutView="90" workbookViewId="0">
      <selection activeCell="I7" sqref="I7"/>
    </sheetView>
  </sheetViews>
  <sheetFormatPr defaultRowHeight="18" x14ac:dyDescent="0.55000000000000004"/>
  <cols>
    <col min="1" max="1" width="12.5" customWidth="1"/>
    <col min="2" max="2" width="12.58203125" style="40" customWidth="1"/>
    <col min="3" max="3" width="11.33203125" customWidth="1"/>
    <col min="4" max="4" width="12.08203125" customWidth="1"/>
    <col min="5" max="5" width="12.75" customWidth="1"/>
    <col min="6" max="6" width="12.33203125" customWidth="1"/>
  </cols>
  <sheetData>
    <row r="1" spans="1:9" x14ac:dyDescent="0.5">
      <c r="A1" s="406" t="s">
        <v>184</v>
      </c>
      <c r="B1" s="406"/>
      <c r="C1" s="406"/>
    </row>
    <row r="2" spans="1:9" ht="20.25" customHeight="1" x14ac:dyDescent="0.55000000000000004">
      <c r="A2" s="407" t="s">
        <v>185</v>
      </c>
      <c r="B2" s="407"/>
      <c r="C2" s="407"/>
      <c r="D2" s="407"/>
      <c r="E2" s="407"/>
      <c r="F2" s="407"/>
    </row>
    <row r="3" spans="1:9" ht="19.5" customHeight="1" x14ac:dyDescent="0.55000000000000004">
      <c r="A3" s="408" t="s">
        <v>193</v>
      </c>
      <c r="B3" s="408"/>
      <c r="C3" s="408"/>
      <c r="D3" s="408"/>
      <c r="E3" s="408"/>
      <c r="F3" s="41" t="s">
        <v>83</v>
      </c>
    </row>
    <row r="4" spans="1:9" ht="15" customHeight="1" x14ac:dyDescent="0.55000000000000004">
      <c r="A4" s="42"/>
      <c r="B4" s="43" t="s">
        <v>49</v>
      </c>
      <c r="C4" s="43" t="s">
        <v>50</v>
      </c>
      <c r="D4" s="44" t="s">
        <v>51</v>
      </c>
      <c r="E4" s="45" t="s">
        <v>52</v>
      </c>
      <c r="F4" s="46" t="s">
        <v>53</v>
      </c>
    </row>
    <row r="5" spans="1:9" ht="21.75" customHeight="1" x14ac:dyDescent="0.55000000000000004">
      <c r="A5" s="83" t="s">
        <v>173</v>
      </c>
      <c r="B5" s="181"/>
      <c r="C5" s="182"/>
      <c r="D5" s="183"/>
      <c r="E5" s="184"/>
      <c r="F5" s="185"/>
      <c r="I5" s="111"/>
    </row>
    <row r="6" spans="1:9" ht="21.75" customHeight="1" x14ac:dyDescent="0.55000000000000004">
      <c r="A6" s="83" t="s">
        <v>174</v>
      </c>
      <c r="B6" s="186"/>
      <c r="C6" s="182"/>
      <c r="D6" s="183"/>
      <c r="E6" s="187"/>
      <c r="F6" s="185"/>
    </row>
    <row r="7" spans="1:9" ht="21.75" customHeight="1" x14ac:dyDescent="0.55000000000000004">
      <c r="A7" s="84" t="s">
        <v>84</v>
      </c>
      <c r="B7" s="188"/>
      <c r="C7" s="189"/>
      <c r="D7" s="190"/>
      <c r="E7" s="191"/>
      <c r="F7" s="192"/>
    </row>
    <row r="8" spans="1:9" ht="21.75" customHeight="1" x14ac:dyDescent="0.55000000000000004">
      <c r="A8" s="85" t="s">
        <v>85</v>
      </c>
      <c r="B8" s="193"/>
      <c r="C8" s="194"/>
      <c r="D8" s="195"/>
      <c r="E8" s="196"/>
      <c r="F8" s="197"/>
    </row>
    <row r="9" spans="1:9" ht="21.75" customHeight="1" x14ac:dyDescent="0.55000000000000004">
      <c r="A9" s="47" t="s">
        <v>27</v>
      </c>
      <c r="B9" s="112" t="str">
        <f>IF(B5+B6+B7+B8=0,"",IF(AND(B5=0,B7+B8&gt;0),"申請不可  ",SUM($B$5:$B$8)))</f>
        <v/>
      </c>
      <c r="C9" s="113" t="str">
        <f>IF(C5+C6+C7+C8=0,"",IF(AND(C5=0,C7+C8&gt;0),"申請不可  ",SUM($C$5:$C$8)))</f>
        <v/>
      </c>
      <c r="D9" s="114" t="str">
        <f>IF(D5+D6+D7+D8=0,"",IF(AND(D5=0,D7+D8&gt;0),"申請不可  ",SUM($D$5:$D$8)))</f>
        <v/>
      </c>
      <c r="E9" s="115" t="str">
        <f>IF(E5+E6+E7+E8=0,"",IF(AND(E5=0,E7+E8&gt;0),"申請不可  ",SUM($E$5:$E$8)))</f>
        <v/>
      </c>
      <c r="F9" s="116" t="str">
        <f>IF(F5+F6+F7+F8=0,"",IF(AND(F5=0,F7+F8&gt;0),"申請不可  ",SUM($F$5:$F$8)))</f>
        <v/>
      </c>
    </row>
    <row r="10" spans="1:9" ht="15" customHeight="1" x14ac:dyDescent="0.55000000000000004">
      <c r="A10" s="48"/>
      <c r="B10" s="49"/>
      <c r="C10" s="48"/>
    </row>
    <row r="11" spans="1:9" ht="15" customHeight="1" x14ac:dyDescent="0.55000000000000004">
      <c r="A11" s="50"/>
      <c r="B11" s="51" t="s">
        <v>147</v>
      </c>
      <c r="D11" s="52"/>
      <c r="E11" s="53" t="s">
        <v>164</v>
      </c>
      <c r="F11" s="54"/>
    </row>
    <row r="12" spans="1:9" ht="21.65" customHeight="1" x14ac:dyDescent="0.55000000000000004">
      <c r="A12" s="55" t="s">
        <v>148</v>
      </c>
      <c r="B12" s="198"/>
      <c r="D12" s="56" t="s">
        <v>149</v>
      </c>
      <c r="E12" s="199"/>
      <c r="F12" s="54"/>
    </row>
    <row r="13" spans="1:9" ht="21.75" customHeight="1" x14ac:dyDescent="0.55000000000000004">
      <c r="A13" s="57" t="s">
        <v>150</v>
      </c>
      <c r="B13" s="200"/>
      <c r="D13" s="58" t="s">
        <v>27</v>
      </c>
      <c r="E13" s="117" t="str">
        <f>IF(E12="","",E12)</f>
        <v/>
      </c>
      <c r="F13" s="54"/>
    </row>
    <row r="14" spans="1:9" ht="21.75" customHeight="1" x14ac:dyDescent="0.55000000000000004">
      <c r="A14" s="57" t="s">
        <v>151</v>
      </c>
      <c r="B14" s="192"/>
      <c r="E14" s="54"/>
      <c r="F14" s="54"/>
    </row>
    <row r="15" spans="1:9" ht="22.5" customHeight="1" x14ac:dyDescent="0.55000000000000004">
      <c r="A15" s="57" t="s">
        <v>152</v>
      </c>
      <c r="B15" s="199"/>
      <c r="D15" s="54"/>
      <c r="E15" s="54"/>
      <c r="F15" s="54"/>
    </row>
    <row r="16" spans="1:9" ht="21.75" customHeight="1" x14ac:dyDescent="0.55000000000000004">
      <c r="A16" s="59" t="s">
        <v>27</v>
      </c>
      <c r="B16" s="117" t="str">
        <f>IF(B12+B13+B14+B15=0,"",IF(AND(OR(C22="",C22=0),OR(C23="",C23=0),E12=""),"申請不可  ",SUM($B$12:$B$15)))</f>
        <v/>
      </c>
      <c r="D16" s="54"/>
      <c r="E16" s="54"/>
      <c r="F16" s="54"/>
    </row>
    <row r="17" spans="1:6" ht="15" customHeight="1" x14ac:dyDescent="0.55000000000000004">
      <c r="A17" s="60"/>
      <c r="B17" s="180"/>
      <c r="C17" s="409"/>
      <c r="D17" s="409"/>
      <c r="E17" s="61"/>
      <c r="F17" s="62"/>
    </row>
    <row r="18" spans="1:6" ht="15" customHeight="1" x14ac:dyDescent="0.55000000000000004">
      <c r="A18" s="60"/>
      <c r="B18" s="180"/>
      <c r="C18" s="61"/>
      <c r="D18" s="61"/>
      <c r="E18" s="61"/>
      <c r="F18" s="62"/>
    </row>
    <row r="19" spans="1:6" ht="19.5" customHeight="1" x14ac:dyDescent="0.55000000000000004">
      <c r="A19" s="62"/>
      <c r="B19" s="62"/>
      <c r="C19" s="62"/>
      <c r="D19" s="62"/>
      <c r="E19" s="63" t="s">
        <v>189</v>
      </c>
      <c r="F19" s="64">
        <v>0.66666666666666663</v>
      </c>
    </row>
    <row r="20" spans="1:6" ht="19.5" customHeight="1" x14ac:dyDescent="0.55000000000000004">
      <c r="A20" s="410" t="s">
        <v>28</v>
      </c>
      <c r="B20" s="411"/>
      <c r="C20" s="412" t="s">
        <v>32</v>
      </c>
      <c r="D20" s="388"/>
      <c r="E20" s="387" t="s">
        <v>190</v>
      </c>
      <c r="F20" s="388"/>
    </row>
    <row r="21" spans="1:6" ht="15.75" customHeight="1" x14ac:dyDescent="0.55000000000000004">
      <c r="A21" s="65"/>
      <c r="B21" s="66" t="s">
        <v>153</v>
      </c>
      <c r="C21" s="385" t="s">
        <v>83</v>
      </c>
      <c r="D21" s="386"/>
      <c r="E21" s="389" t="s">
        <v>83</v>
      </c>
      <c r="F21" s="386"/>
    </row>
    <row r="22" spans="1:6" ht="24" customHeight="1" x14ac:dyDescent="0.55000000000000004">
      <c r="A22" s="390" t="s">
        <v>87</v>
      </c>
      <c r="B22" s="67" t="s">
        <v>29</v>
      </c>
      <c r="C22" s="393" t="str">
        <f>IF(AND(B5="",C5="",D5="",E5="",F5=""),"",SUM($B$5:$F$5))</f>
        <v/>
      </c>
      <c r="D22" s="394"/>
      <c r="E22" s="395" t="str">
        <f>IF(C22="","",IF((ROUNDDOWN(C22*$F$19,-3))&gt;1500000,1500000,ROUNDDOWN(C22*$F$19,-3)))</f>
        <v/>
      </c>
      <c r="F22" s="396"/>
    </row>
    <row r="23" spans="1:6" ht="24" customHeight="1" x14ac:dyDescent="0.55000000000000004">
      <c r="A23" s="390"/>
      <c r="B23" s="86" t="s">
        <v>174</v>
      </c>
      <c r="C23" s="365" t="str">
        <f>IF(AND(B6="",C6="",D6="",E6="",F6=""),"",SUM($B$6:$F$6))</f>
        <v/>
      </c>
      <c r="D23" s="366"/>
      <c r="E23" s="367" t="str">
        <f>IF(C23="","",IF((ROUNDDOWN(C23*$F$19,-3))&gt;200000,200000,ROUNDDOWN(C23*$F$19,-3)))</f>
        <v/>
      </c>
      <c r="F23" s="368"/>
    </row>
    <row r="24" spans="1:6" ht="24" customHeight="1" x14ac:dyDescent="0.55000000000000004">
      <c r="A24" s="391"/>
      <c r="B24" s="68" t="s">
        <v>30</v>
      </c>
      <c r="C24" s="397" t="str">
        <f>IF(AND(B7="",C7="",D7="",E7="",F7=""),"",SUM($B$7:$F$7))</f>
        <v/>
      </c>
      <c r="D24" s="398"/>
      <c r="E24" s="367" t="str">
        <f>IF(C24="","",IF((ROUNDDOWN(C24*$F$19,-3))&gt;1500000,1500000,ROUNDDOWN(C24*$F$19,-3)))</f>
        <v/>
      </c>
      <c r="F24" s="399"/>
    </row>
    <row r="25" spans="1:6" ht="24" customHeight="1" x14ac:dyDescent="0.55000000000000004">
      <c r="A25" s="391"/>
      <c r="B25" s="69" t="s">
        <v>154</v>
      </c>
      <c r="C25" s="400" t="str">
        <f>IF(AND(B8="",C8="",D8="",E8="",F8=""),"",SUM($B$8:$F$8))</f>
        <v/>
      </c>
      <c r="D25" s="401"/>
      <c r="E25" s="402" t="str">
        <f>IF(C25="","",IF((ROUNDDOWN(C25*$F$19,-3))&gt;1500000,1500000,ROUNDDOWN(C25*$F$19,-3)))</f>
        <v/>
      </c>
      <c r="F25" s="403"/>
    </row>
    <row r="26" spans="1:6" ht="24" customHeight="1" thickBot="1" x14ac:dyDescent="0.6">
      <c r="A26" s="392"/>
      <c r="B26" s="70" t="s">
        <v>155</v>
      </c>
      <c r="C26" s="373" t="str">
        <f>IF(AND(C22="",C23="",C24="",C25=""),"",SUM(C22:D25))</f>
        <v/>
      </c>
      <c r="D26" s="374"/>
      <c r="E26" s="404" t="str">
        <f>IF(AND(C26=""),"", IF(SUM(E22:F25)&gt;1500000,1500000,SUM(E22:F25)))</f>
        <v/>
      </c>
      <c r="F26" s="405"/>
    </row>
    <row r="27" spans="1:6" ht="24" customHeight="1" thickTop="1" x14ac:dyDescent="0.55000000000000004">
      <c r="A27" s="375" t="s">
        <v>156</v>
      </c>
      <c r="B27" s="71" t="s">
        <v>149</v>
      </c>
      <c r="C27" s="377" t="str">
        <f>E13</f>
        <v/>
      </c>
      <c r="D27" s="378"/>
      <c r="E27" s="379"/>
      <c r="F27" s="380"/>
    </row>
    <row r="28" spans="1:6" ht="24" customHeight="1" thickBot="1" x14ac:dyDescent="0.6">
      <c r="A28" s="376"/>
      <c r="B28" s="72" t="s">
        <v>155</v>
      </c>
      <c r="C28" s="381" t="str">
        <f>C27</f>
        <v/>
      </c>
      <c r="D28" s="382"/>
      <c r="E28" s="383" t="str">
        <f>IF(C28="","",IF((ROUNDDOWN(C28*$F$19,-3))&gt;200000,200000,ROUNDDOWN(C28*$F$19,-3)))</f>
        <v/>
      </c>
      <c r="F28" s="384"/>
    </row>
    <row r="29" spans="1:6" ht="24" customHeight="1" thickTop="1" x14ac:dyDescent="0.55000000000000004">
      <c r="A29" s="357" t="s">
        <v>31</v>
      </c>
      <c r="B29" s="73" t="s">
        <v>148</v>
      </c>
      <c r="C29" s="361" t="str">
        <f>IF(B12="","",B12)</f>
        <v/>
      </c>
      <c r="D29" s="362"/>
      <c r="E29" s="363" t="str">
        <f>IF(C29="","",IF((ROUNDDOWN(C29*$F$19,-3))&gt;500000,500000,ROUNDDOWN(C29*$F$19,-3)))</f>
        <v/>
      </c>
      <c r="F29" s="364"/>
    </row>
    <row r="30" spans="1:6" ht="24" customHeight="1" x14ac:dyDescent="0.55000000000000004">
      <c r="A30" s="358"/>
      <c r="B30" s="74" t="s">
        <v>150</v>
      </c>
      <c r="C30" s="365" t="str">
        <f>IF(B13="","",B13)</f>
        <v/>
      </c>
      <c r="D30" s="366"/>
      <c r="E30" s="367" t="str">
        <f>IF(C30="","",IF((ROUNDDOWN(C30*$F$19,-3))&gt;200000,200000,ROUNDDOWN(C30*$F$19,-3)))</f>
        <v/>
      </c>
      <c r="F30" s="368"/>
    </row>
    <row r="31" spans="1:6" ht="24" customHeight="1" x14ac:dyDescent="0.55000000000000004">
      <c r="A31" s="358"/>
      <c r="B31" s="75" t="s">
        <v>86</v>
      </c>
      <c r="C31" s="365" t="str">
        <f>IF(B14="","",B14)</f>
        <v/>
      </c>
      <c r="D31" s="366"/>
      <c r="E31" s="367" t="str">
        <f>IF(C31="","",IF((ROUNDDOWN(C31*$F$19,-3))&gt;200000,200000,ROUNDDOWN(C31*$F$19,-3)))</f>
        <v/>
      </c>
      <c r="F31" s="368"/>
    </row>
    <row r="32" spans="1:6" ht="24" customHeight="1" x14ac:dyDescent="0.55000000000000004">
      <c r="A32" s="359"/>
      <c r="B32" s="76" t="s">
        <v>152</v>
      </c>
      <c r="C32" s="369" t="str">
        <f>IF(B15="","",B15)</f>
        <v/>
      </c>
      <c r="D32" s="370"/>
      <c r="E32" s="371" t="str">
        <f>IF(C32="","",IF((ROUNDDOWN(C32*$F$19,-3))&gt;200000,200000,ROUNDDOWN(C32*$F$19,-3)))</f>
        <v/>
      </c>
      <c r="F32" s="372"/>
    </row>
    <row r="33" spans="1:6" ht="24" customHeight="1" thickBot="1" x14ac:dyDescent="0.6">
      <c r="A33" s="360"/>
      <c r="B33" s="77" t="s">
        <v>155</v>
      </c>
      <c r="C33" s="373" t="str">
        <f>IF(AND(C29="",C30="",C31="",C32=""),"",SUM(C29:D32))</f>
        <v/>
      </c>
      <c r="D33" s="374"/>
      <c r="E33" s="349" t="str">
        <f>IF(AND(E29="",E30="",E31="",E32=""),"",SUM(E29:F32))</f>
        <v/>
      </c>
      <c r="F33" s="350"/>
    </row>
    <row r="34" spans="1:6" ht="37" customHeight="1" thickTop="1" x14ac:dyDescent="0.55000000000000004">
      <c r="A34" s="351" t="s">
        <v>175</v>
      </c>
      <c r="B34" s="352"/>
      <c r="C34" s="353" t="str">
        <f>IF(AND(C26="",C28="",C33=""),"",SUM(C26,C28,C33))</f>
        <v/>
      </c>
      <c r="D34" s="354"/>
      <c r="E34" s="355" t="str">
        <f>IF(AND(E26="",E28="",E33=""),"",IF(SUM(E26,E28,E33)&gt;1500000,1500000,SUM(E26,E28,E33)))</f>
        <v/>
      </c>
      <c r="F34" s="356"/>
    </row>
    <row r="35" spans="1:6" ht="15" customHeight="1" x14ac:dyDescent="0.55000000000000004">
      <c r="A35" s="78"/>
      <c r="B35" s="79"/>
      <c r="C35" s="78"/>
    </row>
    <row r="36" spans="1:6" ht="15" customHeight="1" x14ac:dyDescent="0.55000000000000004">
      <c r="A36" s="78"/>
      <c r="B36" s="79"/>
      <c r="C36" s="78"/>
    </row>
    <row r="37" spans="1:6" ht="15" customHeight="1" x14ac:dyDescent="0.55000000000000004"/>
    <row r="38" spans="1:6" ht="15" customHeight="1" x14ac:dyDescent="0.55000000000000004"/>
    <row r="39" spans="1:6" s="80" customFormat="1" ht="15" customHeight="1" x14ac:dyDescent="0.55000000000000004"/>
    <row r="40" spans="1:6" ht="15" customHeight="1" x14ac:dyDescent="0.55000000000000004"/>
    <row r="41" spans="1:6" ht="15" customHeight="1" x14ac:dyDescent="0.55000000000000004"/>
    <row r="42" spans="1:6" ht="15" customHeight="1" x14ac:dyDescent="0.55000000000000004"/>
    <row r="43" spans="1:6" ht="15" customHeight="1" x14ac:dyDescent="0.55000000000000004"/>
    <row r="44" spans="1:6" ht="15" customHeight="1" x14ac:dyDescent="0.55000000000000004">
      <c r="A44" s="60"/>
      <c r="B44" s="110"/>
      <c r="C44" s="61"/>
      <c r="D44" s="61"/>
      <c r="E44" s="61"/>
      <c r="F44" s="61"/>
    </row>
    <row r="45" spans="1:6" ht="15" customHeight="1" x14ac:dyDescent="0.55000000000000004">
      <c r="A45" s="81"/>
      <c r="B45" s="82"/>
      <c r="C45" s="81"/>
      <c r="D45" s="81"/>
      <c r="E45" s="81"/>
      <c r="F45" s="81"/>
    </row>
    <row r="46" spans="1:6" ht="15" customHeight="1" x14ac:dyDescent="0.55000000000000004">
      <c r="F46" s="81"/>
    </row>
    <row r="47" spans="1:6" ht="15" customHeight="1" x14ac:dyDescent="0.55000000000000004">
      <c r="F47" s="81"/>
    </row>
    <row r="48" spans="1:6" ht="15" customHeight="1" x14ac:dyDescent="0.55000000000000004">
      <c r="F48" s="81"/>
    </row>
    <row r="49" spans="6:6" ht="15" customHeight="1" x14ac:dyDescent="0.55000000000000004">
      <c r="F49" s="81"/>
    </row>
    <row r="50" spans="6:6" ht="15" customHeight="1" x14ac:dyDescent="0.55000000000000004">
      <c r="F50" s="81"/>
    </row>
    <row r="51" spans="6:6" ht="15" customHeight="1" x14ac:dyDescent="0.55000000000000004">
      <c r="F51" s="81"/>
    </row>
    <row r="52" spans="6:6" ht="15" customHeight="1" x14ac:dyDescent="0.55000000000000004">
      <c r="F52" s="81"/>
    </row>
    <row r="53" spans="6:6" ht="15" customHeight="1" x14ac:dyDescent="0.55000000000000004">
      <c r="F53" s="81"/>
    </row>
    <row r="54" spans="6:6" ht="15" customHeight="1" x14ac:dyDescent="0.55000000000000004"/>
    <row r="55" spans="6:6" ht="15" customHeight="1" x14ac:dyDescent="0.55000000000000004"/>
    <row r="56" spans="6:6" ht="15" customHeight="1" x14ac:dyDescent="0.55000000000000004"/>
    <row r="57" spans="6:6" ht="15" customHeight="1" x14ac:dyDescent="0.55000000000000004"/>
  </sheetData>
  <sheetProtection algorithmName="SHA-512" hashValue="8OxWl4p2riaZdKGBQOtmzMiG1cc2ihFFjkntpLdyoZRvUzsMRwZP9e8Czp2t4AdntsvS4eG20YMWwyD9eMbx1A==" saltValue="zL6r4kehMdWaR83t94SkDg==" spinCount="100000" sheet="1" objects="1" scenarios="1"/>
  <mergeCells count="39">
    <mergeCell ref="A1:C1"/>
    <mergeCell ref="A2:F2"/>
    <mergeCell ref="A3:E3"/>
    <mergeCell ref="C17:D17"/>
    <mergeCell ref="A20:B20"/>
    <mergeCell ref="C20:D20"/>
    <mergeCell ref="C21:D21"/>
    <mergeCell ref="E20:F20"/>
    <mergeCell ref="E21:F21"/>
    <mergeCell ref="A22:A26"/>
    <mergeCell ref="C22:D22"/>
    <mergeCell ref="E22:F22"/>
    <mergeCell ref="C23:D23"/>
    <mergeCell ref="E23:F23"/>
    <mergeCell ref="C24:D24"/>
    <mergeCell ref="E24:F24"/>
    <mergeCell ref="C25:D25"/>
    <mergeCell ref="E25:F25"/>
    <mergeCell ref="C26:D26"/>
    <mergeCell ref="E26:F26"/>
    <mergeCell ref="A27:A28"/>
    <mergeCell ref="C27:D27"/>
    <mergeCell ref="E27:F27"/>
    <mergeCell ref="C28:D28"/>
    <mergeCell ref="E28:F28"/>
    <mergeCell ref="E33:F33"/>
    <mergeCell ref="A34:B34"/>
    <mergeCell ref="C34:D34"/>
    <mergeCell ref="E34:F34"/>
    <mergeCell ref="A29:A33"/>
    <mergeCell ref="C29:D29"/>
    <mergeCell ref="E29:F29"/>
    <mergeCell ref="C30:D30"/>
    <mergeCell ref="E30:F30"/>
    <mergeCell ref="C31:D31"/>
    <mergeCell ref="E31:F31"/>
    <mergeCell ref="C32:D32"/>
    <mergeCell ref="E32:F32"/>
    <mergeCell ref="C33:D33"/>
  </mergeCells>
  <phoneticPr fontId="1"/>
  <conditionalFormatting sqref="C9">
    <cfRule type="cellIs" dxfId="35" priority="6" operator="equal">
      <formula>"申請不可  "</formula>
    </cfRule>
  </conditionalFormatting>
  <conditionalFormatting sqref="D9">
    <cfRule type="cellIs" dxfId="34" priority="5" operator="equal">
      <formula>"申請不可  "</formula>
    </cfRule>
  </conditionalFormatting>
  <conditionalFormatting sqref="E9">
    <cfRule type="cellIs" dxfId="33" priority="4" operator="equal">
      <formula>"申請不可  "</formula>
    </cfRule>
  </conditionalFormatting>
  <conditionalFormatting sqref="B9">
    <cfRule type="cellIs" dxfId="32" priority="3" operator="equal">
      <formula>"申請不可  "</formula>
    </cfRule>
  </conditionalFormatting>
  <conditionalFormatting sqref="F9">
    <cfRule type="cellIs" dxfId="31" priority="2" operator="equal">
      <formula>"申請不可  "</formula>
    </cfRule>
  </conditionalFormatting>
  <conditionalFormatting sqref="B16">
    <cfRule type="cellIs" dxfId="30" priority="1" operator="equal">
      <formula>"申請不可  "</formula>
    </cfRule>
  </conditionalFormatting>
  <dataValidations count="10">
    <dataValidation allowBlank="1" showInputMessage="1" showErrorMessage="1" prompt="入力不要_x000a_(自動計算されます)" sqref="F9"/>
    <dataValidation allowBlank="1" showInputMessage="1" showErrorMessage="1" prompt="入力不要_x000a_(自動計算されます)" sqref="B16 C9 D9 E9"/>
    <dataValidation allowBlank="1" showInputMessage="1" showErrorMessage="1" prompt="入力不要(自動計算されます)_x000a__x000a_＊出展料＋オンライン出展料が０円の場合、助成対象とならないため、費用計算されません" sqref="B9"/>
    <dataValidation allowBlank="1" showInputMessage="1" showErrorMessage="1" prompt="出展料が0円の場合、資材費は計上できません" sqref="B7:F7"/>
    <dataValidation allowBlank="1" showInputMessage="1" showErrorMessage="1" prompt="出展料が0円の場合、輸送費は計上できません" sqref="B8:F8"/>
    <dataValidation allowBlank="1" showInputMessage="1" showErrorMessage="1" prompt="出展料が0円かつEC初期登録料の申請がない場合、自社サイト制作費は計上できません" sqref="B15"/>
    <dataValidation allowBlank="1" showInputMessage="1" showErrorMessage="1" prompt="申請には、リアル展示会での印刷物の使用実績が必要です" sqref="B12"/>
    <dataValidation allowBlank="1" showInputMessage="1" showErrorMessage="1" prompt="申請には、リアル展示会又はオンライン展示会での動画の使用実績が必要です" sqref="B13"/>
    <dataValidation allowBlank="1" showInputMessage="1" showErrorMessage="1" prompt="対象は、助成対象の展示会出展をPRする場合又は出展する展示会のパンフレットです" sqref="B14"/>
    <dataValidation allowBlank="1" showInputMessage="1" showErrorMessage="1" prompt="入力不要_x000a_(自動計算されます)" sqref="E13"/>
  </dataValidations>
  <pageMargins left="0.70866141732283461" right="0.70866141732283461" top="0.55118110236220474" bottom="0.55118110236220474" header="0.31496062992125984" footer="0.31496062992125984"/>
  <pageSetup paperSize="9" orientation="portrait" r:id="rId1"/>
  <ignoredErrors>
    <ignoredError sqref="E23 E29" formula="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53"/>
  <sheetViews>
    <sheetView view="pageBreakPreview" topLeftCell="A22" zoomScale="90" zoomScaleNormal="70" zoomScaleSheetLayoutView="90" workbookViewId="0">
      <selection activeCell="K1" sqref="K1"/>
    </sheetView>
  </sheetViews>
  <sheetFormatPr defaultColWidth="9" defaultRowHeight="17.5" x14ac:dyDescent="0.55000000000000004"/>
  <cols>
    <col min="1" max="1" width="3.5" style="128" customWidth="1"/>
    <col min="2" max="2" width="3.08203125" style="131" customWidth="1"/>
    <col min="3" max="3" width="14.08203125" style="147" customWidth="1"/>
    <col min="4" max="4" width="9.58203125" style="147" customWidth="1"/>
    <col min="5" max="5" width="3" style="147" customWidth="1"/>
    <col min="6" max="7" width="10.83203125" style="127" customWidth="1"/>
    <col min="8" max="8" width="10.33203125" style="127" customWidth="1"/>
    <col min="9" max="9" width="3.83203125" style="127" customWidth="1"/>
    <col min="10" max="10" width="10.83203125" style="127" customWidth="1"/>
    <col min="11" max="11" width="5.25" style="1" customWidth="1"/>
    <col min="12" max="12" width="4.75" style="1" customWidth="1"/>
    <col min="13" max="28" width="9" style="1"/>
    <col min="29" max="29" width="13.75" style="1" customWidth="1"/>
    <col min="30" max="30" width="12.58203125" style="1" customWidth="1"/>
    <col min="31" max="16384" width="9" style="1"/>
  </cols>
  <sheetData>
    <row r="1" spans="1:32" ht="15.75" customHeight="1" x14ac:dyDescent="0.55000000000000004">
      <c r="A1" s="417" t="s">
        <v>122</v>
      </c>
      <c r="B1" s="417"/>
      <c r="C1" s="417"/>
      <c r="D1" s="417"/>
      <c r="E1" s="417"/>
      <c r="F1" s="417"/>
      <c r="G1" s="417"/>
      <c r="H1" s="417"/>
      <c r="I1" s="417"/>
      <c r="J1" s="417"/>
    </row>
    <row r="2" spans="1:32" ht="23.15" customHeight="1" x14ac:dyDescent="0.55000000000000004">
      <c r="A2" s="418" t="s">
        <v>22</v>
      </c>
      <c r="B2" s="419"/>
      <c r="C2" s="420"/>
      <c r="D2" s="421"/>
      <c r="E2" s="421"/>
      <c r="F2" s="422"/>
      <c r="G2" s="129" t="s">
        <v>130</v>
      </c>
      <c r="H2" s="210"/>
      <c r="I2" s="130" t="s">
        <v>23</v>
      </c>
      <c r="J2" s="211"/>
    </row>
    <row r="3" spans="1:32" ht="24.65" customHeight="1" x14ac:dyDescent="0.55000000000000004">
      <c r="A3" s="423" t="s">
        <v>47</v>
      </c>
      <c r="B3" s="424"/>
      <c r="C3" s="425"/>
      <c r="D3" s="425"/>
      <c r="E3" s="425"/>
      <c r="F3" s="426"/>
      <c r="G3" s="129" t="s">
        <v>158</v>
      </c>
      <c r="H3" s="210"/>
      <c r="I3" s="130" t="s">
        <v>23</v>
      </c>
      <c r="J3" s="211"/>
    </row>
    <row r="4" spans="1:32" ht="9" customHeight="1" x14ac:dyDescent="0.55000000000000004">
      <c r="B4" s="128"/>
      <c r="C4" s="128"/>
      <c r="D4" s="131"/>
      <c r="E4" s="131"/>
      <c r="F4" s="132"/>
      <c r="G4" s="132"/>
      <c r="H4" s="132"/>
    </row>
    <row r="5" spans="1:32" s="12" customFormat="1" ht="13.5" customHeight="1" x14ac:dyDescent="0.55000000000000004">
      <c r="A5" s="413" t="s">
        <v>157</v>
      </c>
      <c r="B5" s="414"/>
      <c r="C5" s="133" t="s">
        <v>20</v>
      </c>
      <c r="D5" s="134" t="s">
        <v>6</v>
      </c>
      <c r="E5" s="135" t="s">
        <v>134</v>
      </c>
      <c r="F5" s="136" t="s">
        <v>188</v>
      </c>
      <c r="G5" s="133" t="s">
        <v>4</v>
      </c>
      <c r="H5" s="134" t="s">
        <v>5</v>
      </c>
      <c r="I5" s="415" t="s">
        <v>135</v>
      </c>
      <c r="J5" s="416"/>
      <c r="AA5" s="12" t="s">
        <v>157</v>
      </c>
      <c r="AD5" s="1"/>
      <c r="AE5" s="1"/>
    </row>
    <row r="6" spans="1:32" ht="14.5" customHeight="1" x14ac:dyDescent="0.55000000000000004">
      <c r="A6" s="432" t="s">
        <v>14</v>
      </c>
      <c r="B6" s="434">
        <v>1</v>
      </c>
      <c r="C6" s="437"/>
      <c r="D6" s="440"/>
      <c r="E6" s="443"/>
      <c r="F6" s="445" t="str">
        <f>IF(G6="","",G6+H6)</f>
        <v/>
      </c>
      <c r="G6" s="427"/>
      <c r="H6" s="429"/>
      <c r="I6" s="137" t="s">
        <v>1</v>
      </c>
      <c r="J6" s="156"/>
      <c r="AA6" s="12" t="s">
        <v>14</v>
      </c>
      <c r="AB6" s="8" t="s">
        <v>89</v>
      </c>
      <c r="AC6" s="8" t="s">
        <v>90</v>
      </c>
      <c r="AD6" s="8" t="s">
        <v>91</v>
      </c>
    </row>
    <row r="7" spans="1:32" ht="14.5" customHeight="1" x14ac:dyDescent="0.55000000000000004">
      <c r="A7" s="432"/>
      <c r="B7" s="434"/>
      <c r="C7" s="437"/>
      <c r="D7" s="440"/>
      <c r="E7" s="443"/>
      <c r="F7" s="445"/>
      <c r="G7" s="427"/>
      <c r="H7" s="429"/>
      <c r="I7" s="137" t="s">
        <v>2</v>
      </c>
      <c r="J7" s="156"/>
      <c r="AA7" s="12" t="s">
        <v>92</v>
      </c>
      <c r="AB7" s="8" t="s">
        <v>159</v>
      </c>
    </row>
    <row r="8" spans="1:32" ht="14.5" customHeight="1" x14ac:dyDescent="0.55000000000000004">
      <c r="A8" s="433"/>
      <c r="B8" s="435"/>
      <c r="C8" s="438"/>
      <c r="D8" s="441"/>
      <c r="E8" s="444"/>
      <c r="F8" s="446"/>
      <c r="G8" s="428"/>
      <c r="H8" s="430"/>
      <c r="I8" s="138" t="s">
        <v>3</v>
      </c>
      <c r="J8" s="157"/>
      <c r="AA8" s="12" t="s">
        <v>15</v>
      </c>
      <c r="AB8" s="1" t="s">
        <v>186</v>
      </c>
      <c r="AC8" s="8" t="s">
        <v>7</v>
      </c>
      <c r="AD8" s="8" t="s">
        <v>8</v>
      </c>
      <c r="AE8" s="8" t="s">
        <v>9</v>
      </c>
      <c r="AF8" s="8" t="s">
        <v>176</v>
      </c>
    </row>
    <row r="9" spans="1:32" ht="14.5" customHeight="1" x14ac:dyDescent="0.55000000000000004">
      <c r="A9" s="431" t="s">
        <v>92</v>
      </c>
      <c r="B9" s="434">
        <v>1</v>
      </c>
      <c r="C9" s="436"/>
      <c r="D9" s="439"/>
      <c r="E9" s="442"/>
      <c r="F9" s="445" t="str">
        <f>IF(G9="","",G9+H9)</f>
        <v/>
      </c>
      <c r="G9" s="447"/>
      <c r="H9" s="448"/>
      <c r="I9" s="137" t="s">
        <v>1</v>
      </c>
      <c r="J9" s="158"/>
      <c r="AA9" s="12" t="s">
        <v>16</v>
      </c>
      <c r="AB9" s="8" t="s">
        <v>10</v>
      </c>
      <c r="AC9" s="8" t="s">
        <v>24</v>
      </c>
      <c r="AD9" s="8" t="s">
        <v>25</v>
      </c>
    </row>
    <row r="10" spans="1:32" ht="14.5" customHeight="1" x14ac:dyDescent="0.55000000000000004">
      <c r="A10" s="432"/>
      <c r="B10" s="434"/>
      <c r="C10" s="437"/>
      <c r="D10" s="440"/>
      <c r="E10" s="443"/>
      <c r="F10" s="445"/>
      <c r="G10" s="427"/>
      <c r="H10" s="429"/>
      <c r="I10" s="137" t="s">
        <v>2</v>
      </c>
      <c r="J10" s="156"/>
    </row>
    <row r="11" spans="1:32" ht="14.5" customHeight="1" x14ac:dyDescent="0.55000000000000004">
      <c r="A11" s="433"/>
      <c r="B11" s="435"/>
      <c r="C11" s="438"/>
      <c r="D11" s="441"/>
      <c r="E11" s="444"/>
      <c r="F11" s="446"/>
      <c r="G11" s="428"/>
      <c r="H11" s="430"/>
      <c r="I11" s="138" t="s">
        <v>3</v>
      </c>
      <c r="J11" s="157"/>
    </row>
    <row r="12" spans="1:32" ht="14.5" customHeight="1" x14ac:dyDescent="0.55000000000000004">
      <c r="A12" s="449"/>
      <c r="B12" s="452"/>
      <c r="C12" s="436"/>
      <c r="D12" s="439"/>
      <c r="E12" s="442"/>
      <c r="F12" s="455" t="str">
        <f>IF(G12="","",G12+H12)</f>
        <v/>
      </c>
      <c r="G12" s="447"/>
      <c r="H12" s="448"/>
      <c r="I12" s="139" t="s">
        <v>0</v>
      </c>
      <c r="J12" s="158"/>
    </row>
    <row r="13" spans="1:32" ht="14.5" customHeight="1" x14ac:dyDescent="0.55000000000000004">
      <c r="A13" s="450"/>
      <c r="B13" s="453"/>
      <c r="C13" s="437"/>
      <c r="D13" s="440"/>
      <c r="E13" s="443"/>
      <c r="F13" s="445"/>
      <c r="G13" s="427"/>
      <c r="H13" s="429"/>
      <c r="I13" s="137" t="s">
        <v>1</v>
      </c>
      <c r="J13" s="156"/>
    </row>
    <row r="14" spans="1:32" ht="14.5" customHeight="1" x14ac:dyDescent="0.55000000000000004">
      <c r="A14" s="450"/>
      <c r="B14" s="453"/>
      <c r="C14" s="437"/>
      <c r="D14" s="440"/>
      <c r="E14" s="443"/>
      <c r="F14" s="445"/>
      <c r="G14" s="427"/>
      <c r="H14" s="429"/>
      <c r="I14" s="137" t="s">
        <v>21</v>
      </c>
      <c r="J14" s="156"/>
    </row>
    <row r="15" spans="1:32" ht="14.5" customHeight="1" x14ac:dyDescent="0.55000000000000004">
      <c r="A15" s="450"/>
      <c r="B15" s="453"/>
      <c r="C15" s="437"/>
      <c r="D15" s="440"/>
      <c r="E15" s="443"/>
      <c r="F15" s="445"/>
      <c r="G15" s="427"/>
      <c r="H15" s="429"/>
      <c r="I15" s="137" t="s">
        <v>2</v>
      </c>
      <c r="J15" s="156"/>
    </row>
    <row r="16" spans="1:32" ht="14.5" customHeight="1" x14ac:dyDescent="0.55000000000000004">
      <c r="A16" s="451"/>
      <c r="B16" s="454"/>
      <c r="C16" s="438"/>
      <c r="D16" s="441"/>
      <c r="E16" s="444"/>
      <c r="F16" s="446"/>
      <c r="G16" s="428"/>
      <c r="H16" s="430"/>
      <c r="I16" s="138" t="s">
        <v>3</v>
      </c>
      <c r="J16" s="157"/>
    </row>
    <row r="17" spans="1:15" ht="14.5" customHeight="1" x14ac:dyDescent="0.55000000000000004">
      <c r="A17" s="449"/>
      <c r="B17" s="452"/>
      <c r="C17" s="436"/>
      <c r="D17" s="439"/>
      <c r="E17" s="442"/>
      <c r="F17" s="455" t="str">
        <f>IF(G17="","",G17+H17)</f>
        <v/>
      </c>
      <c r="G17" s="447"/>
      <c r="H17" s="448"/>
      <c r="I17" s="139" t="s">
        <v>0</v>
      </c>
      <c r="J17" s="158"/>
    </row>
    <row r="18" spans="1:15" ht="14.5" customHeight="1" x14ac:dyDescent="0.55000000000000004">
      <c r="A18" s="450"/>
      <c r="B18" s="453"/>
      <c r="C18" s="437"/>
      <c r="D18" s="440"/>
      <c r="E18" s="443"/>
      <c r="F18" s="445"/>
      <c r="G18" s="427"/>
      <c r="H18" s="429"/>
      <c r="I18" s="137" t="s">
        <v>1</v>
      </c>
      <c r="J18" s="156"/>
      <c r="M18" s="12"/>
      <c r="N18" s="12"/>
      <c r="O18" s="12"/>
    </row>
    <row r="19" spans="1:15" ht="14.5" customHeight="1" x14ac:dyDescent="0.55000000000000004">
      <c r="A19" s="450"/>
      <c r="B19" s="453"/>
      <c r="C19" s="437"/>
      <c r="D19" s="440"/>
      <c r="E19" s="443"/>
      <c r="F19" s="445"/>
      <c r="G19" s="427"/>
      <c r="H19" s="429"/>
      <c r="I19" s="137" t="s">
        <v>21</v>
      </c>
      <c r="J19" s="156"/>
      <c r="M19" s="12"/>
      <c r="N19" s="12"/>
      <c r="O19" s="12"/>
    </row>
    <row r="20" spans="1:15" ht="14.5" customHeight="1" x14ac:dyDescent="0.55000000000000004">
      <c r="A20" s="450"/>
      <c r="B20" s="453"/>
      <c r="C20" s="437"/>
      <c r="D20" s="440"/>
      <c r="E20" s="443"/>
      <c r="F20" s="445"/>
      <c r="G20" s="427"/>
      <c r="H20" s="429"/>
      <c r="I20" s="137" t="s">
        <v>2</v>
      </c>
      <c r="J20" s="156"/>
    </row>
    <row r="21" spans="1:15" ht="14.5" customHeight="1" x14ac:dyDescent="0.55000000000000004">
      <c r="A21" s="451"/>
      <c r="B21" s="454"/>
      <c r="C21" s="438"/>
      <c r="D21" s="441"/>
      <c r="E21" s="444"/>
      <c r="F21" s="446"/>
      <c r="G21" s="428"/>
      <c r="H21" s="430"/>
      <c r="I21" s="138" t="s">
        <v>3</v>
      </c>
      <c r="J21" s="157"/>
    </row>
    <row r="22" spans="1:15" ht="14.5" customHeight="1" x14ac:dyDescent="0.55000000000000004">
      <c r="A22" s="449"/>
      <c r="B22" s="452"/>
      <c r="C22" s="436"/>
      <c r="D22" s="439"/>
      <c r="E22" s="442"/>
      <c r="F22" s="455" t="str">
        <f>IF(G22="","",G22+H22)</f>
        <v/>
      </c>
      <c r="G22" s="447"/>
      <c r="H22" s="448"/>
      <c r="I22" s="139" t="s">
        <v>0</v>
      </c>
      <c r="J22" s="158"/>
    </row>
    <row r="23" spans="1:15" ht="14.5" customHeight="1" x14ac:dyDescent="0.55000000000000004">
      <c r="A23" s="450"/>
      <c r="B23" s="453"/>
      <c r="C23" s="437"/>
      <c r="D23" s="440"/>
      <c r="E23" s="443"/>
      <c r="F23" s="445"/>
      <c r="G23" s="427"/>
      <c r="H23" s="429"/>
      <c r="I23" s="137" t="s">
        <v>1</v>
      </c>
      <c r="J23" s="156"/>
    </row>
    <row r="24" spans="1:15" ht="14.5" customHeight="1" x14ac:dyDescent="0.55000000000000004">
      <c r="A24" s="450"/>
      <c r="B24" s="453"/>
      <c r="C24" s="437"/>
      <c r="D24" s="440"/>
      <c r="E24" s="443"/>
      <c r="F24" s="445"/>
      <c r="G24" s="427"/>
      <c r="H24" s="429"/>
      <c r="I24" s="137" t="s">
        <v>21</v>
      </c>
      <c r="J24" s="156"/>
    </row>
    <row r="25" spans="1:15" ht="14.5" customHeight="1" x14ac:dyDescent="0.55000000000000004">
      <c r="A25" s="450"/>
      <c r="B25" s="453"/>
      <c r="C25" s="437"/>
      <c r="D25" s="440"/>
      <c r="E25" s="443"/>
      <c r="F25" s="445"/>
      <c r="G25" s="427"/>
      <c r="H25" s="429"/>
      <c r="I25" s="137" t="s">
        <v>2</v>
      </c>
      <c r="J25" s="156"/>
    </row>
    <row r="26" spans="1:15" ht="14.5" customHeight="1" x14ac:dyDescent="0.55000000000000004">
      <c r="A26" s="451"/>
      <c r="B26" s="454"/>
      <c r="C26" s="438"/>
      <c r="D26" s="441"/>
      <c r="E26" s="444"/>
      <c r="F26" s="446"/>
      <c r="G26" s="428"/>
      <c r="H26" s="430"/>
      <c r="I26" s="138" t="s">
        <v>3</v>
      </c>
      <c r="J26" s="157"/>
    </row>
    <row r="27" spans="1:15" ht="14.5" customHeight="1" x14ac:dyDescent="0.55000000000000004">
      <c r="A27" s="449"/>
      <c r="B27" s="452"/>
      <c r="C27" s="436"/>
      <c r="D27" s="439"/>
      <c r="E27" s="442"/>
      <c r="F27" s="455" t="str">
        <f>IF(G27="","",G27+H27)</f>
        <v/>
      </c>
      <c r="G27" s="447"/>
      <c r="H27" s="448"/>
      <c r="I27" s="139" t="s">
        <v>0</v>
      </c>
      <c r="J27" s="158"/>
    </row>
    <row r="28" spans="1:15" ht="14.5" customHeight="1" x14ac:dyDescent="0.55000000000000004">
      <c r="A28" s="450"/>
      <c r="B28" s="453"/>
      <c r="C28" s="437"/>
      <c r="D28" s="440"/>
      <c r="E28" s="443"/>
      <c r="F28" s="445"/>
      <c r="G28" s="427"/>
      <c r="H28" s="429"/>
      <c r="I28" s="137" t="s">
        <v>1</v>
      </c>
      <c r="J28" s="156"/>
    </row>
    <row r="29" spans="1:15" ht="14.5" customHeight="1" x14ac:dyDescent="0.55000000000000004">
      <c r="A29" s="450"/>
      <c r="B29" s="453"/>
      <c r="C29" s="437"/>
      <c r="D29" s="440"/>
      <c r="E29" s="443"/>
      <c r="F29" s="445"/>
      <c r="G29" s="427"/>
      <c r="H29" s="429"/>
      <c r="I29" s="137" t="s">
        <v>21</v>
      </c>
      <c r="J29" s="156"/>
    </row>
    <row r="30" spans="1:15" ht="14.5" customHeight="1" x14ac:dyDescent="0.55000000000000004">
      <c r="A30" s="450"/>
      <c r="B30" s="453"/>
      <c r="C30" s="437"/>
      <c r="D30" s="440"/>
      <c r="E30" s="443"/>
      <c r="F30" s="445"/>
      <c r="G30" s="427"/>
      <c r="H30" s="429"/>
      <c r="I30" s="137" t="s">
        <v>2</v>
      </c>
      <c r="J30" s="156"/>
    </row>
    <row r="31" spans="1:15" ht="14.5" customHeight="1" x14ac:dyDescent="0.55000000000000004">
      <c r="A31" s="451"/>
      <c r="B31" s="454"/>
      <c r="C31" s="438"/>
      <c r="D31" s="441"/>
      <c r="E31" s="444"/>
      <c r="F31" s="446"/>
      <c r="G31" s="428"/>
      <c r="H31" s="430"/>
      <c r="I31" s="138" t="s">
        <v>3</v>
      </c>
      <c r="J31" s="157"/>
    </row>
    <row r="32" spans="1:15" ht="14.5" customHeight="1" x14ac:dyDescent="0.55000000000000004">
      <c r="A32" s="449"/>
      <c r="B32" s="452"/>
      <c r="C32" s="436"/>
      <c r="D32" s="439"/>
      <c r="E32" s="442"/>
      <c r="F32" s="455" t="str">
        <f>IF(G32="","",G32+H32)</f>
        <v/>
      </c>
      <c r="G32" s="447"/>
      <c r="H32" s="448"/>
      <c r="I32" s="139" t="s">
        <v>0</v>
      </c>
      <c r="J32" s="158"/>
    </row>
    <row r="33" spans="1:10" ht="14.5" customHeight="1" x14ac:dyDescent="0.55000000000000004">
      <c r="A33" s="450"/>
      <c r="B33" s="453"/>
      <c r="C33" s="437"/>
      <c r="D33" s="440"/>
      <c r="E33" s="443"/>
      <c r="F33" s="445"/>
      <c r="G33" s="427"/>
      <c r="H33" s="429"/>
      <c r="I33" s="137" t="s">
        <v>1</v>
      </c>
      <c r="J33" s="156"/>
    </row>
    <row r="34" spans="1:10" ht="14.5" customHeight="1" x14ac:dyDescent="0.55000000000000004">
      <c r="A34" s="450"/>
      <c r="B34" s="453"/>
      <c r="C34" s="437"/>
      <c r="D34" s="440"/>
      <c r="E34" s="443"/>
      <c r="F34" s="445"/>
      <c r="G34" s="427"/>
      <c r="H34" s="429"/>
      <c r="I34" s="137" t="s">
        <v>21</v>
      </c>
      <c r="J34" s="156"/>
    </row>
    <row r="35" spans="1:10" ht="14.5" customHeight="1" x14ac:dyDescent="0.55000000000000004">
      <c r="A35" s="450"/>
      <c r="B35" s="453"/>
      <c r="C35" s="437"/>
      <c r="D35" s="440"/>
      <c r="E35" s="443"/>
      <c r="F35" s="445"/>
      <c r="G35" s="427"/>
      <c r="H35" s="429"/>
      <c r="I35" s="137" t="s">
        <v>2</v>
      </c>
      <c r="J35" s="156"/>
    </row>
    <row r="36" spans="1:10" ht="14.5" customHeight="1" x14ac:dyDescent="0.55000000000000004">
      <c r="A36" s="451"/>
      <c r="B36" s="454"/>
      <c r="C36" s="438"/>
      <c r="D36" s="441"/>
      <c r="E36" s="444"/>
      <c r="F36" s="446"/>
      <c r="G36" s="428"/>
      <c r="H36" s="430"/>
      <c r="I36" s="138" t="s">
        <v>3</v>
      </c>
      <c r="J36" s="157"/>
    </row>
    <row r="37" spans="1:10" ht="14.5" customHeight="1" x14ac:dyDescent="0.55000000000000004">
      <c r="A37" s="449"/>
      <c r="B37" s="452"/>
      <c r="C37" s="436"/>
      <c r="D37" s="439"/>
      <c r="E37" s="442"/>
      <c r="F37" s="455" t="str">
        <f>IF(G37="","",G37+H37)</f>
        <v/>
      </c>
      <c r="G37" s="447"/>
      <c r="H37" s="448"/>
      <c r="I37" s="139" t="s">
        <v>0</v>
      </c>
      <c r="J37" s="158"/>
    </row>
    <row r="38" spans="1:10" ht="14.5" customHeight="1" x14ac:dyDescent="0.55000000000000004">
      <c r="A38" s="450"/>
      <c r="B38" s="453"/>
      <c r="C38" s="437"/>
      <c r="D38" s="440"/>
      <c r="E38" s="443"/>
      <c r="F38" s="445"/>
      <c r="G38" s="427"/>
      <c r="H38" s="429"/>
      <c r="I38" s="137" t="s">
        <v>1</v>
      </c>
      <c r="J38" s="156"/>
    </row>
    <row r="39" spans="1:10" ht="14.5" customHeight="1" x14ac:dyDescent="0.55000000000000004">
      <c r="A39" s="450"/>
      <c r="B39" s="453"/>
      <c r="C39" s="437"/>
      <c r="D39" s="440"/>
      <c r="E39" s="443"/>
      <c r="F39" s="445"/>
      <c r="G39" s="427"/>
      <c r="H39" s="429"/>
      <c r="I39" s="137" t="s">
        <v>21</v>
      </c>
      <c r="J39" s="156"/>
    </row>
    <row r="40" spans="1:10" ht="14.5" customHeight="1" x14ac:dyDescent="0.55000000000000004">
      <c r="A40" s="450"/>
      <c r="B40" s="453"/>
      <c r="C40" s="437"/>
      <c r="D40" s="440"/>
      <c r="E40" s="443"/>
      <c r="F40" s="445"/>
      <c r="G40" s="427"/>
      <c r="H40" s="429"/>
      <c r="I40" s="137" t="s">
        <v>2</v>
      </c>
      <c r="J40" s="156"/>
    </row>
    <row r="41" spans="1:10" ht="14.5" customHeight="1" thickBot="1" x14ac:dyDescent="0.6">
      <c r="A41" s="451"/>
      <c r="B41" s="454"/>
      <c r="C41" s="438"/>
      <c r="D41" s="441"/>
      <c r="E41" s="444"/>
      <c r="F41" s="446"/>
      <c r="G41" s="456"/>
      <c r="H41" s="430"/>
      <c r="I41" s="138" t="s">
        <v>3</v>
      </c>
      <c r="J41" s="157"/>
    </row>
    <row r="42" spans="1:10" ht="14.25" customHeight="1" thickBot="1" x14ac:dyDescent="0.6">
      <c r="B42" s="140"/>
      <c r="C42" s="140"/>
      <c r="D42" s="141"/>
      <c r="E42" s="141"/>
      <c r="F42" s="212" t="str">
        <f>IF(F6="","",SUM(F6:F41))</f>
        <v/>
      </c>
      <c r="G42" s="212" t="str">
        <f>IF(G6="","",SUM(G6:G41))</f>
        <v/>
      </c>
      <c r="H42" s="213"/>
      <c r="I42" s="143"/>
    </row>
    <row r="43" spans="1:10" ht="15.75" customHeight="1" x14ac:dyDescent="0.55000000000000004">
      <c r="B43" s="140"/>
      <c r="C43" s="140"/>
      <c r="D43" s="141"/>
      <c r="E43" s="141"/>
      <c r="F43" s="142"/>
      <c r="G43" s="142"/>
      <c r="H43" s="142"/>
      <c r="I43" s="144" t="s">
        <v>14</v>
      </c>
      <c r="J43" s="166">
        <f>SUMIF($A$6:$A$41,I43,$G$6:$G$41)</f>
        <v>0</v>
      </c>
    </row>
    <row r="44" spans="1:10" ht="15.75" customHeight="1" x14ac:dyDescent="0.55000000000000004">
      <c r="B44" s="140"/>
      <c r="C44" s="140"/>
      <c r="D44" s="141"/>
      <c r="E44" s="141"/>
      <c r="F44" s="142"/>
      <c r="G44" s="142"/>
      <c r="H44" s="142"/>
      <c r="I44" s="145" t="s">
        <v>92</v>
      </c>
      <c r="J44" s="167">
        <f>SUMIF($A$6:$A$41,I44,$G$6:$G$41)</f>
        <v>0</v>
      </c>
    </row>
    <row r="45" spans="1:10" ht="14.25" customHeight="1" x14ac:dyDescent="0.55000000000000004">
      <c r="B45" s="140"/>
      <c r="C45" s="140"/>
      <c r="D45" s="141"/>
      <c r="E45" s="141"/>
      <c r="F45" s="142"/>
      <c r="G45" s="142"/>
      <c r="H45" s="142"/>
      <c r="I45" s="146" t="s">
        <v>15</v>
      </c>
      <c r="J45" s="168">
        <f>SUMIF($A$6:$A$41,I45,$G$6:$G$41)</f>
        <v>0</v>
      </c>
    </row>
    <row r="46" spans="1:10" ht="14.25" customHeight="1" thickBot="1" x14ac:dyDescent="0.6">
      <c r="I46" s="148" t="s">
        <v>26</v>
      </c>
      <c r="J46" s="169">
        <f>SUMIF($A$6:$A$41,I46,$G$6:$G$41)</f>
        <v>0</v>
      </c>
    </row>
    <row r="47" spans="1:10" ht="18.5" thickBot="1" x14ac:dyDescent="0.6">
      <c r="F47" s="147"/>
      <c r="I47" s="149" t="s">
        <v>27</v>
      </c>
      <c r="J47" s="170">
        <f>IF(AND(J43="",J44="",J45="",J46=""),"",SUM(J43:J46))</f>
        <v>0</v>
      </c>
    </row>
    <row r="48" spans="1:10" x14ac:dyDescent="0.55000000000000004">
      <c r="F48" s="147"/>
    </row>
    <row r="49" spans="6:6" x14ac:dyDescent="0.55000000000000004">
      <c r="F49" s="147"/>
    </row>
    <row r="50" spans="6:6" x14ac:dyDescent="0.55000000000000004">
      <c r="F50" s="147"/>
    </row>
    <row r="51" spans="6:6" x14ac:dyDescent="0.55000000000000004">
      <c r="F51" s="147"/>
    </row>
    <row r="52" spans="6:6" x14ac:dyDescent="0.55000000000000004">
      <c r="F52" s="147"/>
    </row>
    <row r="53" spans="6:6" x14ac:dyDescent="0.55000000000000004">
      <c r="F53" s="147"/>
    </row>
  </sheetData>
  <sheetProtection algorithmName="SHA-512" hashValue="Vk/8OlUBd5UINwf/zN0tNFrVadQTK7K2pJOWm+aPgsolioHTjiobw/9x497Yd2HKSoRaGAEiI84hpGyKSVHWgg==" saltValue="Ue/1bvPq0SsPlskDQAeGqw==" spinCount="100000" sheet="1" objects="1" scenarios="1"/>
  <mergeCells count="71">
    <mergeCell ref="G32:G36"/>
    <mergeCell ref="H32:H36"/>
    <mergeCell ref="A37:A41"/>
    <mergeCell ref="B37:B41"/>
    <mergeCell ref="C37:C41"/>
    <mergeCell ref="D37:D41"/>
    <mergeCell ref="E37:E41"/>
    <mergeCell ref="F37:F41"/>
    <mergeCell ref="G37:G41"/>
    <mergeCell ref="H37:H41"/>
    <mergeCell ref="A32:A36"/>
    <mergeCell ref="B32:B36"/>
    <mergeCell ref="C32:C36"/>
    <mergeCell ref="D32:D36"/>
    <mergeCell ref="E32:E36"/>
    <mergeCell ref="F32:F36"/>
    <mergeCell ref="G22:G26"/>
    <mergeCell ref="H22:H26"/>
    <mergeCell ref="A27:A31"/>
    <mergeCell ref="B27:B31"/>
    <mergeCell ref="C27:C31"/>
    <mergeCell ref="D27:D31"/>
    <mergeCell ref="E27:E31"/>
    <mergeCell ref="F27:F31"/>
    <mergeCell ref="G27:G31"/>
    <mergeCell ref="H27:H31"/>
    <mergeCell ref="A22:A26"/>
    <mergeCell ref="B22:B26"/>
    <mergeCell ref="C22:C26"/>
    <mergeCell ref="D22:D26"/>
    <mergeCell ref="E22:E26"/>
    <mergeCell ref="F22:F26"/>
    <mergeCell ref="G12:G16"/>
    <mergeCell ref="H12:H16"/>
    <mergeCell ref="A17:A21"/>
    <mergeCell ref="B17:B21"/>
    <mergeCell ref="C17:C21"/>
    <mergeCell ref="D17:D21"/>
    <mergeCell ref="E17:E21"/>
    <mergeCell ref="F17:F21"/>
    <mergeCell ref="G17:G21"/>
    <mergeCell ref="H17:H21"/>
    <mergeCell ref="A12:A16"/>
    <mergeCell ref="B12:B16"/>
    <mergeCell ref="C12:C16"/>
    <mergeCell ref="D12:D16"/>
    <mergeCell ref="E12:E16"/>
    <mergeCell ref="F12:F16"/>
    <mergeCell ref="G6:G8"/>
    <mergeCell ref="H6:H8"/>
    <mergeCell ref="A9:A11"/>
    <mergeCell ref="B9:B11"/>
    <mergeCell ref="C9:C11"/>
    <mergeCell ref="D9:D11"/>
    <mergeCell ref="E9:E11"/>
    <mergeCell ref="F9:F11"/>
    <mergeCell ref="G9:G11"/>
    <mergeCell ref="H9:H11"/>
    <mergeCell ref="A6:A8"/>
    <mergeCell ref="B6:B8"/>
    <mergeCell ref="C6:C8"/>
    <mergeCell ref="D6:D8"/>
    <mergeCell ref="E6:E8"/>
    <mergeCell ref="F6:F8"/>
    <mergeCell ref="A5:B5"/>
    <mergeCell ref="I5:J5"/>
    <mergeCell ref="A1:J1"/>
    <mergeCell ref="A2:B2"/>
    <mergeCell ref="C2:F2"/>
    <mergeCell ref="A3:B3"/>
    <mergeCell ref="C3:F3"/>
  </mergeCells>
  <phoneticPr fontId="1"/>
  <conditionalFormatting sqref="E6:E11">
    <cfRule type="cellIs" dxfId="29" priority="14" operator="equal">
      <formula>"現"</formula>
    </cfRule>
  </conditionalFormatting>
  <conditionalFormatting sqref="E9">
    <cfRule type="cellIs" dxfId="28" priority="13" stopIfTrue="1" operator="equal">
      <formula>"振"</formula>
    </cfRule>
  </conditionalFormatting>
  <conditionalFormatting sqref="E12">
    <cfRule type="cellIs" dxfId="27" priority="12" stopIfTrue="1" operator="equal">
      <formula>"振"</formula>
    </cfRule>
  </conditionalFormatting>
  <conditionalFormatting sqref="E12:E16">
    <cfRule type="cellIs" dxfId="26" priority="11" operator="equal">
      <formula>"現"</formula>
    </cfRule>
  </conditionalFormatting>
  <conditionalFormatting sqref="E17">
    <cfRule type="cellIs" dxfId="25" priority="10" stopIfTrue="1" operator="equal">
      <formula>"振"</formula>
    </cfRule>
  </conditionalFormatting>
  <conditionalFormatting sqref="E17:E21">
    <cfRule type="cellIs" dxfId="24" priority="9" operator="equal">
      <formula>"現"</formula>
    </cfRule>
  </conditionalFormatting>
  <conditionalFormatting sqref="E22">
    <cfRule type="cellIs" dxfId="23" priority="8" stopIfTrue="1" operator="equal">
      <formula>"振"</formula>
    </cfRule>
  </conditionalFormatting>
  <conditionalFormatting sqref="E22:E26">
    <cfRule type="cellIs" dxfId="22" priority="7" operator="equal">
      <formula>"現"</formula>
    </cfRule>
  </conditionalFormatting>
  <conditionalFormatting sqref="E27">
    <cfRule type="cellIs" dxfId="21" priority="6" stopIfTrue="1" operator="equal">
      <formula>"振"</formula>
    </cfRule>
  </conditionalFormatting>
  <conditionalFormatting sqref="E27:E31">
    <cfRule type="cellIs" dxfId="20" priority="5" operator="equal">
      <formula>"現"</formula>
    </cfRule>
  </conditionalFormatting>
  <conditionalFormatting sqref="E32">
    <cfRule type="cellIs" dxfId="19" priority="4" stopIfTrue="1" operator="equal">
      <formula>"振"</formula>
    </cfRule>
  </conditionalFormatting>
  <conditionalFormatting sqref="E32:E36">
    <cfRule type="cellIs" dxfId="18" priority="3" operator="equal">
      <formula>"現"</formula>
    </cfRule>
  </conditionalFormatting>
  <conditionalFormatting sqref="E37">
    <cfRule type="cellIs" dxfId="17" priority="2" stopIfTrue="1" operator="equal">
      <formula>"振"</formula>
    </cfRule>
  </conditionalFormatting>
  <conditionalFormatting sqref="E37:E41">
    <cfRule type="cellIs" dxfId="16" priority="1" operator="equal">
      <formula>"現"</formula>
    </cfRule>
  </conditionalFormatting>
  <dataValidations count="20">
    <dataValidation type="list" allowBlank="1" showInputMessage="1" showErrorMessage="1" sqref="D37:D41">
      <formula1>INDIRECT($A$37)</formula1>
    </dataValidation>
    <dataValidation type="list" allowBlank="1" showInputMessage="1" showErrorMessage="1" sqref="D32:D36">
      <formula1>INDIRECT($A$32)</formula1>
    </dataValidation>
    <dataValidation type="list" allowBlank="1" showInputMessage="1" showErrorMessage="1" sqref="D27:D31">
      <formula1>INDIRECT($A$27)</formula1>
    </dataValidation>
    <dataValidation type="list" allowBlank="1" showInputMessage="1" showErrorMessage="1" sqref="D22:D26">
      <formula1>INDIRECT($A$22)</formula1>
    </dataValidation>
    <dataValidation type="list" allowBlank="1" showInputMessage="1" showErrorMessage="1" sqref="D17:D21">
      <formula1>INDIRECT($A$17)</formula1>
    </dataValidation>
    <dataValidation type="list" allowBlank="1" showInputMessage="1" showErrorMessage="1" prompt="経費区分を選択してください" sqref="A12:A41">
      <formula1>費用名</formula1>
    </dataValidation>
    <dataValidation type="list" allowBlank="1" showInputMessage="1" showErrorMessage="1" sqref="D12:D16">
      <formula1>INDIRECT($A$12)</formula1>
    </dataValidation>
    <dataValidation type="list" allowBlank="1" showInputMessage="1" showErrorMessage="1" sqref="C2">
      <formula1>"国内１,国内２,国内３,国内４,海外"</formula1>
    </dataValidation>
    <dataValidation allowBlank="1" showInputMessage="1" showErrorMessage="1" prompt="入力不要_x000a_(自動計算されます)" sqref="F6:F41"/>
    <dataValidation type="list" allowBlank="1" showInputMessage="1" showErrorMessage="1" prompt="同じ費目を複数申請する場合、連番にしてください" sqref="B12:B41">
      <formula1>"1,2,3,4,5"</formula1>
    </dataValidation>
    <dataValidation type="list" allowBlank="1" showInputMessage="1" showErrorMessage="1" prompt="支払手段を選んでください" sqref="E6:E41">
      <formula1>"振,現"</formula1>
    </dataValidation>
    <dataValidation type="list" allowBlank="1" showInputMessage="1" showErrorMessage="1" prompt="該当する内容をプルダウンで選択" sqref="D9:D11">
      <formula1>INDIRECT($A$9)</formula1>
    </dataValidation>
    <dataValidation type="list" allowBlank="1" showInputMessage="1" showErrorMessage="1" prompt="該当する内容をプルダウンで選択" sqref="D6:D8">
      <formula1>INDIRECT(A6)</formula1>
    </dataValidation>
    <dataValidation allowBlank="1" showInputMessage="1" showErrorMessage="1" prompt="西暦年/月/日　を半角で入力_x000a_例）_x000a_2022年4月1日→2022/4/1_x000a__x000a_※開催期間が1か月以内のオンライン展示会が助成対象です" sqref="J3"/>
    <dataValidation allowBlank="1" showInputMessage="1" showErrorMessage="1" prompt="西暦年/月/日　を半角で入力_x000a_例）_x000a_2022年4月1日_x000a_→2022/4/1" sqref="J2 H2:H3"/>
    <dataValidation allowBlank="1" showInputMessage="1" showErrorMessage="1" prompt="契約書の日付を記入_x000a__x000a_西暦年/月/日_x000a_例）2022年4月1日_x000a_→2022/4/1" sqref="J6 J13 J18 J23 J28 J33 J38"/>
    <dataValidation allowBlank="1" showInputMessage="1" showErrorMessage="1" prompt="請求書の日付を記入_x000a__x000a_西暦年/月/日_x000a_例）2022年4月1日_x000a_→2022/4/1" sqref="J7 J10 J15 J20 J25 J30 J35 J40"/>
    <dataValidation allowBlank="1" showInputMessage="1" showErrorMessage="1" prompt="振込日を記入_x000a__x000a_西暦年/月/日_x000a_例）2022年4月1日_x000a_→2022/4/1" sqref="J8 J11 J16 J21 J26 J31 J36 J41"/>
    <dataValidation allowBlank="1" showInputMessage="1" showErrorMessage="1" prompt="見積書の日付を記入_x000a__x000a_西暦年/月/日_x000a_例）2022年4月1日_x000a_→2022/4/1" sqref="J9 J12 J27 J17 J22 J32 J37"/>
    <dataValidation allowBlank="1" showInputMessage="1" showErrorMessage="1" prompt="納品日を記入_x000a__x000a_西暦年/月/日_x000a_例）2022年4月1日_x000a_→2022/4/1" sqref="J14 J19 J24 J29 J34 J39"/>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view="pageBreakPreview" zoomScale="90" zoomScaleNormal="70" zoomScaleSheetLayoutView="90" workbookViewId="0">
      <selection activeCell="K1" sqref="K1"/>
    </sheetView>
  </sheetViews>
  <sheetFormatPr defaultColWidth="9" defaultRowHeight="17.5" x14ac:dyDescent="0.55000000000000004"/>
  <cols>
    <col min="1" max="1" width="2.33203125" style="4" customWidth="1"/>
    <col min="2" max="2" width="4" style="12" customWidth="1"/>
    <col min="3" max="3" width="14.08203125" style="8" customWidth="1"/>
    <col min="4" max="4" width="9.58203125" style="8" customWidth="1"/>
    <col min="5" max="5" width="2.75" style="8" customWidth="1"/>
    <col min="6" max="6" width="11.08203125" style="1" customWidth="1"/>
    <col min="7" max="7" width="11" style="1" customWidth="1"/>
    <col min="8" max="8" width="10.75" style="1" customWidth="1"/>
    <col min="9" max="9" width="3.83203125" style="1" customWidth="1"/>
    <col min="10" max="10" width="10.83203125" style="1" customWidth="1"/>
    <col min="11" max="11" width="5.25" style="1" customWidth="1"/>
    <col min="12" max="12" width="4.75" style="1" customWidth="1"/>
    <col min="13" max="16384" width="9" style="1"/>
  </cols>
  <sheetData>
    <row r="1" spans="1:10" ht="22.5" customHeight="1" x14ac:dyDescent="0.55000000000000004">
      <c r="A1" s="248" t="s">
        <v>123</v>
      </c>
      <c r="B1" s="248"/>
      <c r="C1" s="248"/>
      <c r="D1" s="248"/>
      <c r="E1" s="248"/>
      <c r="F1" s="248"/>
      <c r="G1" s="248"/>
      <c r="H1" s="248"/>
    </row>
    <row r="2" spans="1:10" ht="27.65" customHeight="1" x14ac:dyDescent="0.55000000000000004">
      <c r="A2" s="480" t="s">
        <v>161</v>
      </c>
      <c r="B2" s="481"/>
      <c r="C2" s="482" t="s">
        <v>166</v>
      </c>
      <c r="D2" s="483"/>
      <c r="E2" s="483"/>
      <c r="F2" s="484"/>
      <c r="G2" s="104" t="s">
        <v>139</v>
      </c>
      <c r="H2" s="497"/>
      <c r="I2" s="498"/>
      <c r="J2" s="499"/>
    </row>
    <row r="3" spans="1:10" ht="21" customHeight="1" x14ac:dyDescent="0.55000000000000004">
      <c r="A3" s="485" t="s">
        <v>162</v>
      </c>
      <c r="B3" s="486"/>
      <c r="C3" s="491"/>
      <c r="D3" s="492"/>
      <c r="E3" s="492"/>
      <c r="F3" s="493"/>
      <c r="G3" s="500" t="s">
        <v>141</v>
      </c>
      <c r="H3" s="502"/>
      <c r="I3" s="503"/>
      <c r="J3" s="504"/>
    </row>
    <row r="4" spans="1:10" ht="25.5" customHeight="1" x14ac:dyDescent="0.55000000000000004">
      <c r="A4" s="489" t="s">
        <v>137</v>
      </c>
      <c r="B4" s="490"/>
      <c r="C4" s="494"/>
      <c r="D4" s="495"/>
      <c r="E4" s="495"/>
      <c r="F4" s="496"/>
      <c r="G4" s="501"/>
      <c r="H4" s="505"/>
      <c r="I4" s="506"/>
      <c r="J4" s="507"/>
    </row>
    <row r="5" spans="1:10" ht="16.5" customHeight="1" x14ac:dyDescent="0.55000000000000004">
      <c r="F5" s="8"/>
    </row>
    <row r="6" spans="1:10" x14ac:dyDescent="0.55000000000000004">
      <c r="A6" s="487" t="s">
        <v>153</v>
      </c>
      <c r="B6" s="488"/>
      <c r="C6" s="95" t="s">
        <v>138</v>
      </c>
      <c r="D6" s="96" t="s">
        <v>6</v>
      </c>
      <c r="E6" s="97" t="s">
        <v>134</v>
      </c>
      <c r="F6" s="98" t="s">
        <v>128</v>
      </c>
      <c r="G6" s="95" t="s">
        <v>4</v>
      </c>
      <c r="H6" s="96" t="s">
        <v>5</v>
      </c>
      <c r="I6" s="508" t="s">
        <v>135</v>
      </c>
      <c r="J6" s="509"/>
    </row>
    <row r="7" spans="1:10" x14ac:dyDescent="0.55000000000000004">
      <c r="A7" s="462" t="s">
        <v>160</v>
      </c>
      <c r="B7" s="463"/>
      <c r="C7" s="468"/>
      <c r="D7" s="471" t="s">
        <v>163</v>
      </c>
      <c r="E7" s="474"/>
      <c r="F7" s="477" t="str">
        <f>IF(G7="","",G7+H7)</f>
        <v/>
      </c>
      <c r="G7" s="457"/>
      <c r="H7" s="460"/>
      <c r="I7" s="99" t="s">
        <v>0</v>
      </c>
      <c r="J7" s="159"/>
    </row>
    <row r="8" spans="1:10" x14ac:dyDescent="0.55000000000000004">
      <c r="A8" s="464"/>
      <c r="B8" s="465"/>
      <c r="C8" s="469"/>
      <c r="D8" s="472"/>
      <c r="E8" s="475"/>
      <c r="F8" s="478"/>
      <c r="G8" s="458"/>
      <c r="H8" s="460"/>
      <c r="I8" s="100" t="s">
        <v>1</v>
      </c>
      <c r="J8" s="156"/>
    </row>
    <row r="9" spans="1:10" x14ac:dyDescent="0.55000000000000004">
      <c r="A9" s="464"/>
      <c r="B9" s="465"/>
      <c r="C9" s="469"/>
      <c r="D9" s="472"/>
      <c r="E9" s="475"/>
      <c r="F9" s="478"/>
      <c r="G9" s="458"/>
      <c r="H9" s="460"/>
      <c r="I9" s="100" t="s">
        <v>2</v>
      </c>
      <c r="J9" s="156"/>
    </row>
    <row r="10" spans="1:10" ht="18" thickBot="1" x14ac:dyDescent="0.6">
      <c r="A10" s="466"/>
      <c r="B10" s="467"/>
      <c r="C10" s="470"/>
      <c r="D10" s="473"/>
      <c r="E10" s="476"/>
      <c r="F10" s="479"/>
      <c r="G10" s="459"/>
      <c r="H10" s="461"/>
      <c r="I10" s="101" t="s">
        <v>3</v>
      </c>
      <c r="J10" s="157"/>
    </row>
    <row r="11" spans="1:10" ht="18.5" thickBot="1" x14ac:dyDescent="0.6">
      <c r="F11" s="171" t="str">
        <f>IF(F7="","",SUM(F7:F10))</f>
        <v/>
      </c>
      <c r="G11" s="172" t="str">
        <f>IF(G7="","",SUM(G7:G10))</f>
        <v/>
      </c>
      <c r="I11" s="20"/>
    </row>
    <row r="12" spans="1:10" ht="18" x14ac:dyDescent="0.55000000000000004">
      <c r="I12" s="102" t="s">
        <v>160</v>
      </c>
      <c r="J12" s="173" t="str">
        <f>G11</f>
        <v/>
      </c>
    </row>
    <row r="13" spans="1:10" ht="18.5" thickBot="1" x14ac:dyDescent="0.6">
      <c r="I13" s="103" t="s">
        <v>27</v>
      </c>
      <c r="J13" s="174" t="str">
        <f>IF(J12="","",SUM(J12:J12))</f>
        <v/>
      </c>
    </row>
  </sheetData>
  <sheetProtection algorithmName="SHA-512" hashValue="qlFwRlmGrrBMgg9Gv/t/sVmHviAAJuCCKXYFY0EYm9INMNWrWQ77iIEjQBHyvoUN9FeBsxfzGPwlR7tT4aBBsA==" saltValue="VmwEsqmoxNbBnWPsV9igJw==" spinCount="100000" sheet="1" objects="1" scenarios="1"/>
  <mergeCells count="19">
    <mergeCell ref="A2:B2"/>
    <mergeCell ref="C2:F2"/>
    <mergeCell ref="A3:B3"/>
    <mergeCell ref="A1:H1"/>
    <mergeCell ref="A6:B6"/>
    <mergeCell ref="A4:B4"/>
    <mergeCell ref="C3:F3"/>
    <mergeCell ref="C4:F4"/>
    <mergeCell ref="H2:J2"/>
    <mergeCell ref="G3:G4"/>
    <mergeCell ref="H3:J4"/>
    <mergeCell ref="I6:J6"/>
    <mergeCell ref="G7:G10"/>
    <mergeCell ref="H7:H10"/>
    <mergeCell ref="A7:B10"/>
    <mergeCell ref="C7:C10"/>
    <mergeCell ref="D7:D10"/>
    <mergeCell ref="E7:E10"/>
    <mergeCell ref="F7:F10"/>
  </mergeCells>
  <phoneticPr fontId="1"/>
  <dataValidations count="6">
    <dataValidation type="list" allowBlank="1" showInputMessage="1" showErrorMessage="1" sqref="E7:E10">
      <formula1>"振,現"</formula1>
    </dataValidation>
    <dataValidation allowBlank="1" showInputMessage="1" showErrorMessage="1" prompt="見積書の日付を記入_x000a__x000a_西暦年/月/日_x000a_例）2022年4月1日_x000a_→2022/4/1" sqref="J7"/>
    <dataValidation allowBlank="1" showInputMessage="1" showErrorMessage="1" prompt="契約書の日付を記入_x000a__x000a_西暦年/月/日_x000a_例）2022年4月1日_x000a_→2022/4/1" sqref="J8"/>
    <dataValidation allowBlank="1" showInputMessage="1" showErrorMessage="1" prompt="請求書の日付を記入_x000a__x000a_西暦年/月/日_x000a_例）2022年4月1日_x000a_→2022/4/1" sqref="J9"/>
    <dataValidation allowBlank="1" showInputMessage="1" showErrorMessage="1" prompt="振込日を記入_x000a__x000a_西暦年/月/日_x000a_例）2022年4月1日_x000a_→2022/4/1" sqref="J10"/>
    <dataValidation allowBlank="1" showInputMessage="1" showErrorMessage="1" prompt="西暦年/月/日　を半角で入力_x000a_例）_x000a_2022年4月1日_x000a_→2022/4/1" sqref="H3:J4 H2:J2"/>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6"/>
  <sheetViews>
    <sheetView tabSelected="1" view="pageBreakPreview" topLeftCell="A10" zoomScale="90" zoomScaleNormal="70" zoomScaleSheetLayoutView="90" workbookViewId="0">
      <selection activeCell="K1" sqref="K1"/>
    </sheetView>
  </sheetViews>
  <sheetFormatPr defaultColWidth="9" defaultRowHeight="17.5" x14ac:dyDescent="0.55000000000000004"/>
  <cols>
    <col min="1" max="1" width="3.33203125" style="4" customWidth="1"/>
    <col min="2" max="2" width="2.83203125" style="12" customWidth="1"/>
    <col min="3" max="3" width="12.33203125" style="8" customWidth="1"/>
    <col min="4" max="4" width="10.5" style="8" customWidth="1"/>
    <col min="5" max="5" width="3.08203125" style="8" customWidth="1"/>
    <col min="6" max="6" width="11.58203125" style="1" customWidth="1"/>
    <col min="7" max="7" width="10" style="1" customWidth="1"/>
    <col min="8" max="8" width="10.83203125" style="1" customWidth="1"/>
    <col min="9" max="9" width="4.75" style="1" customWidth="1"/>
    <col min="10" max="10" width="10.83203125" style="1" customWidth="1"/>
    <col min="11" max="11" width="5.25" style="1" customWidth="1"/>
    <col min="12" max="12" width="4.75" style="1" customWidth="1"/>
    <col min="13" max="25" width="9" style="1"/>
    <col min="26" max="26" width="11.08203125" style="1" customWidth="1"/>
    <col min="27" max="27" width="11.83203125" style="1" customWidth="1"/>
    <col min="28" max="16384" width="9" style="1"/>
  </cols>
  <sheetData>
    <row r="1" spans="1:30" ht="15.75" customHeight="1" x14ac:dyDescent="0.55000000000000004">
      <c r="A1" s="553" t="s">
        <v>123</v>
      </c>
      <c r="B1" s="553"/>
      <c r="C1" s="553"/>
      <c r="D1" s="553"/>
      <c r="E1" s="553"/>
      <c r="F1" s="553"/>
      <c r="G1" s="553"/>
      <c r="H1" s="553"/>
      <c r="I1" s="553"/>
    </row>
    <row r="2" spans="1:30" ht="21.65" customHeight="1" x14ac:dyDescent="0.55000000000000004">
      <c r="A2" s="551" t="s">
        <v>22</v>
      </c>
      <c r="B2" s="552"/>
      <c r="C2" s="554" t="s">
        <v>168</v>
      </c>
      <c r="D2" s="555"/>
      <c r="E2" s="555"/>
      <c r="F2" s="556"/>
      <c r="G2" s="106" t="s">
        <v>167</v>
      </c>
      <c r="H2" s="215"/>
      <c r="I2" s="105" t="s">
        <v>169</v>
      </c>
      <c r="J2" s="214" t="str">
        <f>IF(H2="","",EDATE(H2,13)-1)</f>
        <v/>
      </c>
    </row>
    <row r="3" spans="1:30" ht="9" customHeight="1" x14ac:dyDescent="0.55000000000000004">
      <c r="B3" s="4"/>
      <c r="C3" s="4"/>
      <c r="D3" s="12"/>
      <c r="E3" s="12"/>
      <c r="F3" s="150"/>
      <c r="G3" s="150"/>
      <c r="H3" s="150"/>
    </row>
    <row r="4" spans="1:30" s="12" customFormat="1" ht="15.75" customHeight="1" x14ac:dyDescent="0.55000000000000004">
      <c r="A4" s="559" t="s">
        <v>153</v>
      </c>
      <c r="B4" s="560"/>
      <c r="C4" s="87" t="s">
        <v>20</v>
      </c>
      <c r="D4" s="88" t="s">
        <v>6</v>
      </c>
      <c r="E4" s="126" t="s">
        <v>134</v>
      </c>
      <c r="F4" s="89" t="s">
        <v>128</v>
      </c>
      <c r="G4" s="87" t="s">
        <v>4</v>
      </c>
      <c r="H4" s="88" t="s">
        <v>5</v>
      </c>
      <c r="I4" s="557" t="s">
        <v>135</v>
      </c>
      <c r="J4" s="558"/>
    </row>
    <row r="5" spans="1:30" ht="14.5" customHeight="1" x14ac:dyDescent="0.55000000000000004">
      <c r="A5" s="516"/>
      <c r="B5" s="519"/>
      <c r="C5" s="539"/>
      <c r="D5" s="542"/>
      <c r="E5" s="528"/>
      <c r="F5" s="548" t="str">
        <f>IF(G5="","",G5+H5)</f>
        <v/>
      </c>
      <c r="G5" s="510"/>
      <c r="H5" s="545"/>
      <c r="I5" s="90" t="s">
        <v>0</v>
      </c>
      <c r="J5" s="160"/>
      <c r="Y5" s="12" t="s">
        <v>182</v>
      </c>
      <c r="Z5" s="12"/>
      <c r="AA5" s="12"/>
      <c r="AB5" s="8"/>
      <c r="AC5" s="8"/>
    </row>
    <row r="6" spans="1:30" ht="14.5" customHeight="1" x14ac:dyDescent="0.55000000000000004">
      <c r="A6" s="517"/>
      <c r="B6" s="520"/>
      <c r="C6" s="540"/>
      <c r="D6" s="543"/>
      <c r="E6" s="529"/>
      <c r="F6" s="549"/>
      <c r="G6" s="511"/>
      <c r="H6" s="546"/>
      <c r="I6" s="91" t="s">
        <v>1</v>
      </c>
      <c r="J6" s="161"/>
      <c r="Y6" s="12" t="s">
        <v>17</v>
      </c>
      <c r="Z6" s="8" t="s">
        <v>181</v>
      </c>
      <c r="AA6" s="8" t="s">
        <v>180</v>
      </c>
      <c r="AB6" s="8" t="s">
        <v>187</v>
      </c>
      <c r="AC6" s="8"/>
      <c r="AD6" s="8"/>
    </row>
    <row r="7" spans="1:30" ht="14.5" customHeight="1" x14ac:dyDescent="0.55000000000000004">
      <c r="A7" s="517"/>
      <c r="B7" s="520"/>
      <c r="C7" s="540"/>
      <c r="D7" s="543"/>
      <c r="E7" s="529"/>
      <c r="F7" s="549"/>
      <c r="G7" s="511"/>
      <c r="H7" s="546"/>
      <c r="I7" s="91" t="s">
        <v>21</v>
      </c>
      <c r="J7" s="161"/>
      <c r="Y7" s="12" t="s">
        <v>18</v>
      </c>
      <c r="Z7" s="8" t="s">
        <v>88</v>
      </c>
      <c r="AA7" s="8" t="s">
        <v>183</v>
      </c>
      <c r="AB7" s="8" t="s">
        <v>177</v>
      </c>
      <c r="AC7" s="8"/>
    </row>
    <row r="8" spans="1:30" ht="14.5" customHeight="1" x14ac:dyDescent="0.55000000000000004">
      <c r="A8" s="517"/>
      <c r="B8" s="520"/>
      <c r="C8" s="540"/>
      <c r="D8" s="543"/>
      <c r="E8" s="529"/>
      <c r="F8" s="549"/>
      <c r="G8" s="511"/>
      <c r="H8" s="546"/>
      <c r="I8" s="91" t="s">
        <v>2</v>
      </c>
      <c r="J8" s="161"/>
      <c r="Y8" s="12" t="s">
        <v>131</v>
      </c>
      <c r="Z8" s="8" t="s">
        <v>13</v>
      </c>
      <c r="AA8" s="8" t="s">
        <v>178</v>
      </c>
      <c r="AB8" s="8"/>
      <c r="AC8" s="8"/>
    </row>
    <row r="9" spans="1:30" ht="14.5" customHeight="1" x14ac:dyDescent="0.55000000000000004">
      <c r="A9" s="518"/>
      <c r="B9" s="521"/>
      <c r="C9" s="541"/>
      <c r="D9" s="544"/>
      <c r="E9" s="530"/>
      <c r="F9" s="550"/>
      <c r="G9" s="534"/>
      <c r="H9" s="547"/>
      <c r="I9" s="92" t="s">
        <v>3</v>
      </c>
      <c r="J9" s="162"/>
      <c r="Y9" s="12" t="s">
        <v>19</v>
      </c>
      <c r="Z9" s="8" t="s">
        <v>179</v>
      </c>
      <c r="AA9" s="8" t="s">
        <v>11</v>
      </c>
      <c r="AB9" s="8" t="s">
        <v>12</v>
      </c>
      <c r="AC9" s="8"/>
    </row>
    <row r="10" spans="1:30" ht="14.5" customHeight="1" x14ac:dyDescent="0.55000000000000004">
      <c r="A10" s="516"/>
      <c r="B10" s="519"/>
      <c r="C10" s="539"/>
      <c r="D10" s="542"/>
      <c r="E10" s="528"/>
      <c r="F10" s="548" t="str">
        <f>IF(G10="","",G10+H10)</f>
        <v/>
      </c>
      <c r="G10" s="510"/>
      <c r="H10" s="545"/>
      <c r="I10" s="90" t="s">
        <v>0</v>
      </c>
      <c r="J10" s="160"/>
      <c r="Y10" s="8"/>
      <c r="Z10" s="8"/>
      <c r="AA10" s="8"/>
      <c r="AB10" s="8"/>
      <c r="AC10" s="8"/>
    </row>
    <row r="11" spans="1:30" ht="14.5" customHeight="1" x14ac:dyDescent="0.55000000000000004">
      <c r="A11" s="517"/>
      <c r="B11" s="520"/>
      <c r="C11" s="540"/>
      <c r="D11" s="543"/>
      <c r="E11" s="529"/>
      <c r="F11" s="549"/>
      <c r="G11" s="511"/>
      <c r="H11" s="546"/>
      <c r="I11" s="91" t="s">
        <v>1</v>
      </c>
      <c r="J11" s="161"/>
    </row>
    <row r="12" spans="1:30" ht="14.5" customHeight="1" x14ac:dyDescent="0.55000000000000004">
      <c r="A12" s="517"/>
      <c r="B12" s="520"/>
      <c r="C12" s="540"/>
      <c r="D12" s="543"/>
      <c r="E12" s="529"/>
      <c r="F12" s="549"/>
      <c r="G12" s="511"/>
      <c r="H12" s="546"/>
      <c r="I12" s="91" t="s">
        <v>21</v>
      </c>
      <c r="J12" s="161"/>
    </row>
    <row r="13" spans="1:30" ht="14.5" customHeight="1" x14ac:dyDescent="0.55000000000000004">
      <c r="A13" s="517"/>
      <c r="B13" s="520"/>
      <c r="C13" s="540"/>
      <c r="D13" s="543"/>
      <c r="E13" s="529"/>
      <c r="F13" s="549"/>
      <c r="G13" s="511"/>
      <c r="H13" s="546"/>
      <c r="I13" s="91" t="s">
        <v>2</v>
      </c>
      <c r="J13" s="161"/>
    </row>
    <row r="14" spans="1:30" ht="14.5" customHeight="1" x14ac:dyDescent="0.55000000000000004">
      <c r="A14" s="518"/>
      <c r="B14" s="521"/>
      <c r="C14" s="541"/>
      <c r="D14" s="544"/>
      <c r="E14" s="530"/>
      <c r="F14" s="550"/>
      <c r="G14" s="534"/>
      <c r="H14" s="547"/>
      <c r="I14" s="92" t="s">
        <v>3</v>
      </c>
      <c r="J14" s="162"/>
    </row>
    <row r="15" spans="1:30" ht="14.5" customHeight="1" x14ac:dyDescent="0.55000000000000004">
      <c r="A15" s="516"/>
      <c r="B15" s="519"/>
      <c r="C15" s="539"/>
      <c r="D15" s="542"/>
      <c r="E15" s="528"/>
      <c r="F15" s="548" t="str">
        <f>IF(G15="","",G15+H15)</f>
        <v/>
      </c>
      <c r="G15" s="510"/>
      <c r="H15" s="545"/>
      <c r="I15" s="90" t="s">
        <v>0</v>
      </c>
      <c r="J15" s="160"/>
    </row>
    <row r="16" spans="1:30" ht="14.5" customHeight="1" x14ac:dyDescent="0.55000000000000004">
      <c r="A16" s="517"/>
      <c r="B16" s="520"/>
      <c r="C16" s="540"/>
      <c r="D16" s="543"/>
      <c r="E16" s="529"/>
      <c r="F16" s="549"/>
      <c r="G16" s="511"/>
      <c r="H16" s="546"/>
      <c r="I16" s="91" t="s">
        <v>1</v>
      </c>
      <c r="J16" s="161"/>
    </row>
    <row r="17" spans="1:15" ht="14.5" customHeight="1" x14ac:dyDescent="0.55000000000000004">
      <c r="A17" s="517"/>
      <c r="B17" s="520"/>
      <c r="C17" s="540"/>
      <c r="D17" s="543"/>
      <c r="E17" s="529"/>
      <c r="F17" s="549"/>
      <c r="G17" s="511"/>
      <c r="H17" s="546"/>
      <c r="I17" s="91" t="s">
        <v>21</v>
      </c>
      <c r="J17" s="161"/>
    </row>
    <row r="18" spans="1:15" ht="14.5" customHeight="1" x14ac:dyDescent="0.55000000000000004">
      <c r="A18" s="517"/>
      <c r="B18" s="520"/>
      <c r="C18" s="540"/>
      <c r="D18" s="543"/>
      <c r="E18" s="529"/>
      <c r="F18" s="549"/>
      <c r="G18" s="511"/>
      <c r="H18" s="546"/>
      <c r="I18" s="91" t="s">
        <v>2</v>
      </c>
      <c r="J18" s="161"/>
    </row>
    <row r="19" spans="1:15" ht="14.5" customHeight="1" x14ac:dyDescent="0.55000000000000004">
      <c r="A19" s="518"/>
      <c r="B19" s="521"/>
      <c r="C19" s="541"/>
      <c r="D19" s="544"/>
      <c r="E19" s="530"/>
      <c r="F19" s="550"/>
      <c r="G19" s="534"/>
      <c r="H19" s="547"/>
      <c r="I19" s="92" t="s">
        <v>3</v>
      </c>
      <c r="J19" s="162"/>
    </row>
    <row r="20" spans="1:15" ht="14.5" customHeight="1" x14ac:dyDescent="0.55000000000000004">
      <c r="A20" s="516"/>
      <c r="B20" s="519"/>
      <c r="C20" s="539"/>
      <c r="D20" s="542"/>
      <c r="E20" s="528"/>
      <c r="F20" s="548" t="str">
        <f>IF(G20="","",G20+H20)</f>
        <v/>
      </c>
      <c r="G20" s="510"/>
      <c r="H20" s="545"/>
      <c r="I20" s="90" t="s">
        <v>0</v>
      </c>
      <c r="J20" s="160"/>
    </row>
    <row r="21" spans="1:15" ht="14.5" customHeight="1" x14ac:dyDescent="0.55000000000000004">
      <c r="A21" s="517"/>
      <c r="B21" s="520"/>
      <c r="C21" s="540"/>
      <c r="D21" s="543"/>
      <c r="E21" s="529"/>
      <c r="F21" s="549"/>
      <c r="G21" s="511"/>
      <c r="H21" s="546"/>
      <c r="I21" s="91" t="s">
        <v>1</v>
      </c>
      <c r="J21" s="161"/>
      <c r="N21" s="12"/>
      <c r="O21" s="12"/>
    </row>
    <row r="22" spans="1:15" ht="14.5" customHeight="1" x14ac:dyDescent="0.55000000000000004">
      <c r="A22" s="517"/>
      <c r="B22" s="520"/>
      <c r="C22" s="540"/>
      <c r="D22" s="543"/>
      <c r="E22" s="529"/>
      <c r="F22" s="549"/>
      <c r="G22" s="511"/>
      <c r="H22" s="546"/>
      <c r="I22" s="91" t="s">
        <v>21</v>
      </c>
      <c r="J22" s="161"/>
      <c r="M22" s="12"/>
      <c r="N22" s="12"/>
      <c r="O22" s="12"/>
    </row>
    <row r="23" spans="1:15" ht="14.5" customHeight="1" x14ac:dyDescent="0.55000000000000004">
      <c r="A23" s="517"/>
      <c r="B23" s="520"/>
      <c r="C23" s="540"/>
      <c r="D23" s="543"/>
      <c r="E23" s="529"/>
      <c r="F23" s="549"/>
      <c r="G23" s="511"/>
      <c r="H23" s="546"/>
      <c r="I23" s="91" t="s">
        <v>2</v>
      </c>
      <c r="J23" s="161"/>
      <c r="M23" s="12"/>
      <c r="N23" s="12"/>
      <c r="O23" s="12"/>
    </row>
    <row r="24" spans="1:15" ht="14.5" customHeight="1" x14ac:dyDescent="0.55000000000000004">
      <c r="A24" s="518"/>
      <c r="B24" s="521"/>
      <c r="C24" s="541"/>
      <c r="D24" s="544"/>
      <c r="E24" s="530"/>
      <c r="F24" s="550"/>
      <c r="G24" s="534"/>
      <c r="H24" s="547"/>
      <c r="I24" s="92" t="s">
        <v>3</v>
      </c>
      <c r="J24" s="162"/>
      <c r="M24" s="12"/>
      <c r="N24" s="12"/>
      <c r="O24" s="12"/>
    </row>
    <row r="25" spans="1:15" ht="14.5" customHeight="1" x14ac:dyDescent="0.55000000000000004">
      <c r="A25" s="516"/>
      <c r="B25" s="519"/>
      <c r="C25" s="539"/>
      <c r="D25" s="542"/>
      <c r="E25" s="528"/>
      <c r="F25" s="548" t="str">
        <f>IF(G25="","",G25+H25)</f>
        <v/>
      </c>
      <c r="G25" s="510"/>
      <c r="H25" s="545"/>
      <c r="I25" s="90" t="s">
        <v>0</v>
      </c>
      <c r="J25" s="160"/>
      <c r="M25" s="12"/>
      <c r="N25" s="12"/>
      <c r="O25" s="12"/>
    </row>
    <row r="26" spans="1:15" ht="14.5" customHeight="1" x14ac:dyDescent="0.55000000000000004">
      <c r="A26" s="517"/>
      <c r="B26" s="520"/>
      <c r="C26" s="540"/>
      <c r="D26" s="543"/>
      <c r="E26" s="529"/>
      <c r="F26" s="549"/>
      <c r="G26" s="511"/>
      <c r="H26" s="546"/>
      <c r="I26" s="91" t="s">
        <v>1</v>
      </c>
      <c r="J26" s="161"/>
      <c r="M26" s="12"/>
      <c r="N26" s="12"/>
      <c r="O26" s="12"/>
    </row>
    <row r="27" spans="1:15" ht="14.5" customHeight="1" x14ac:dyDescent="0.55000000000000004">
      <c r="A27" s="517"/>
      <c r="B27" s="520"/>
      <c r="C27" s="540"/>
      <c r="D27" s="543"/>
      <c r="E27" s="529"/>
      <c r="F27" s="549"/>
      <c r="G27" s="511"/>
      <c r="H27" s="546"/>
      <c r="I27" s="91" t="s">
        <v>21</v>
      </c>
      <c r="J27" s="161"/>
      <c r="M27" s="12"/>
      <c r="N27" s="12"/>
      <c r="O27" s="12"/>
    </row>
    <row r="28" spans="1:15" ht="14.5" customHeight="1" x14ac:dyDescent="0.55000000000000004">
      <c r="A28" s="517"/>
      <c r="B28" s="520"/>
      <c r="C28" s="540"/>
      <c r="D28" s="543"/>
      <c r="E28" s="529"/>
      <c r="F28" s="549"/>
      <c r="G28" s="511"/>
      <c r="H28" s="546"/>
      <c r="I28" s="91" t="s">
        <v>2</v>
      </c>
      <c r="J28" s="161"/>
      <c r="M28" s="12"/>
      <c r="N28" s="12"/>
      <c r="O28" s="12"/>
    </row>
    <row r="29" spans="1:15" ht="14.5" customHeight="1" x14ac:dyDescent="0.55000000000000004">
      <c r="A29" s="518"/>
      <c r="B29" s="521"/>
      <c r="C29" s="541"/>
      <c r="D29" s="544"/>
      <c r="E29" s="530"/>
      <c r="F29" s="550"/>
      <c r="G29" s="534"/>
      <c r="H29" s="547"/>
      <c r="I29" s="92" t="s">
        <v>3</v>
      </c>
      <c r="J29" s="162"/>
      <c r="M29" s="12"/>
      <c r="N29" s="12"/>
      <c r="O29" s="12"/>
    </row>
    <row r="30" spans="1:15" ht="14.5" customHeight="1" x14ac:dyDescent="0.55000000000000004">
      <c r="A30" s="516"/>
      <c r="B30" s="519"/>
      <c r="C30" s="539"/>
      <c r="D30" s="542"/>
      <c r="E30" s="528"/>
      <c r="F30" s="531" t="str">
        <f>IF(G30="","",G30+H30)</f>
        <v/>
      </c>
      <c r="G30" s="510"/>
      <c r="H30" s="513"/>
      <c r="I30" s="90" t="s">
        <v>0</v>
      </c>
      <c r="J30" s="160"/>
      <c r="M30" s="12"/>
      <c r="N30" s="12"/>
      <c r="O30" s="12"/>
    </row>
    <row r="31" spans="1:15" ht="14.5" customHeight="1" x14ac:dyDescent="0.55000000000000004">
      <c r="A31" s="517"/>
      <c r="B31" s="520"/>
      <c r="C31" s="540"/>
      <c r="D31" s="543"/>
      <c r="E31" s="529"/>
      <c r="F31" s="532"/>
      <c r="G31" s="511"/>
      <c r="H31" s="514"/>
      <c r="I31" s="91" t="s">
        <v>1</v>
      </c>
      <c r="J31" s="161"/>
      <c r="M31" s="12"/>
      <c r="N31" s="12"/>
      <c r="O31" s="12"/>
    </row>
    <row r="32" spans="1:15" ht="14.5" customHeight="1" x14ac:dyDescent="0.55000000000000004">
      <c r="A32" s="517"/>
      <c r="B32" s="520"/>
      <c r="C32" s="540"/>
      <c r="D32" s="543"/>
      <c r="E32" s="529"/>
      <c r="F32" s="532"/>
      <c r="G32" s="511"/>
      <c r="H32" s="514"/>
      <c r="I32" s="91" t="s">
        <v>21</v>
      </c>
      <c r="J32" s="161"/>
      <c r="M32" s="12"/>
      <c r="N32" s="12"/>
      <c r="O32" s="12"/>
    </row>
    <row r="33" spans="1:15" ht="14.5" customHeight="1" x14ac:dyDescent="0.55000000000000004">
      <c r="A33" s="517"/>
      <c r="B33" s="520"/>
      <c r="C33" s="540"/>
      <c r="D33" s="543"/>
      <c r="E33" s="529"/>
      <c r="F33" s="532"/>
      <c r="G33" s="511"/>
      <c r="H33" s="514"/>
      <c r="I33" s="91" t="s">
        <v>2</v>
      </c>
      <c r="J33" s="161"/>
      <c r="M33" s="12"/>
      <c r="N33" s="12"/>
      <c r="O33" s="12"/>
    </row>
    <row r="34" spans="1:15" ht="14.5" customHeight="1" x14ac:dyDescent="0.55000000000000004">
      <c r="A34" s="518"/>
      <c r="B34" s="521"/>
      <c r="C34" s="541"/>
      <c r="D34" s="544"/>
      <c r="E34" s="530"/>
      <c r="F34" s="538"/>
      <c r="G34" s="534"/>
      <c r="H34" s="515"/>
      <c r="I34" s="92" t="s">
        <v>3</v>
      </c>
      <c r="J34" s="162"/>
    </row>
    <row r="35" spans="1:15" ht="14.5" customHeight="1" x14ac:dyDescent="0.55000000000000004">
      <c r="A35" s="516"/>
      <c r="B35" s="519"/>
      <c r="C35" s="522"/>
      <c r="D35" s="535"/>
      <c r="E35" s="528"/>
      <c r="F35" s="531" t="str">
        <f>IF(G35="","",G35+H35)</f>
        <v/>
      </c>
      <c r="G35" s="510"/>
      <c r="H35" s="513"/>
      <c r="I35" s="90" t="s">
        <v>0</v>
      </c>
      <c r="J35" s="160"/>
    </row>
    <row r="36" spans="1:15" ht="14.5" customHeight="1" x14ac:dyDescent="0.55000000000000004">
      <c r="A36" s="517"/>
      <c r="B36" s="520"/>
      <c r="C36" s="523"/>
      <c r="D36" s="536"/>
      <c r="E36" s="529"/>
      <c r="F36" s="532"/>
      <c r="G36" s="511"/>
      <c r="H36" s="514"/>
      <c r="I36" s="91" t="s">
        <v>1</v>
      </c>
      <c r="J36" s="161"/>
    </row>
    <row r="37" spans="1:15" ht="14.5" customHeight="1" x14ac:dyDescent="0.55000000000000004">
      <c r="A37" s="517"/>
      <c r="B37" s="520"/>
      <c r="C37" s="523"/>
      <c r="D37" s="536"/>
      <c r="E37" s="529"/>
      <c r="F37" s="532"/>
      <c r="G37" s="511"/>
      <c r="H37" s="514"/>
      <c r="I37" s="91" t="s">
        <v>21</v>
      </c>
      <c r="J37" s="161"/>
    </row>
    <row r="38" spans="1:15" ht="14.5" customHeight="1" x14ac:dyDescent="0.55000000000000004">
      <c r="A38" s="517"/>
      <c r="B38" s="520"/>
      <c r="C38" s="523"/>
      <c r="D38" s="536"/>
      <c r="E38" s="529"/>
      <c r="F38" s="532"/>
      <c r="G38" s="511"/>
      <c r="H38" s="514"/>
      <c r="I38" s="91" t="s">
        <v>2</v>
      </c>
      <c r="J38" s="161"/>
    </row>
    <row r="39" spans="1:15" ht="14.5" customHeight="1" x14ac:dyDescent="0.55000000000000004">
      <c r="A39" s="518"/>
      <c r="B39" s="521"/>
      <c r="C39" s="524"/>
      <c r="D39" s="537"/>
      <c r="E39" s="530"/>
      <c r="F39" s="538"/>
      <c r="G39" s="534"/>
      <c r="H39" s="515"/>
      <c r="I39" s="92" t="s">
        <v>3</v>
      </c>
      <c r="J39" s="162"/>
    </row>
    <row r="40" spans="1:15" ht="14.5" customHeight="1" x14ac:dyDescent="0.55000000000000004">
      <c r="A40" s="516"/>
      <c r="B40" s="519"/>
      <c r="C40" s="522"/>
      <c r="D40" s="525"/>
      <c r="E40" s="528"/>
      <c r="F40" s="531" t="str">
        <f>IF(G40="","",G40+H40)</f>
        <v/>
      </c>
      <c r="G40" s="510"/>
      <c r="H40" s="513"/>
      <c r="I40" s="90" t="s">
        <v>0</v>
      </c>
      <c r="J40" s="160"/>
    </row>
    <row r="41" spans="1:15" ht="14.5" customHeight="1" x14ac:dyDescent="0.55000000000000004">
      <c r="A41" s="517"/>
      <c r="B41" s="520"/>
      <c r="C41" s="523"/>
      <c r="D41" s="526"/>
      <c r="E41" s="529"/>
      <c r="F41" s="532"/>
      <c r="G41" s="511"/>
      <c r="H41" s="514"/>
      <c r="I41" s="91" t="s">
        <v>1</v>
      </c>
      <c r="J41" s="161"/>
    </row>
    <row r="42" spans="1:15" ht="14.5" customHeight="1" x14ac:dyDescent="0.55000000000000004">
      <c r="A42" s="517"/>
      <c r="B42" s="520"/>
      <c r="C42" s="523"/>
      <c r="D42" s="526"/>
      <c r="E42" s="529"/>
      <c r="F42" s="532"/>
      <c r="G42" s="511"/>
      <c r="H42" s="514"/>
      <c r="I42" s="91" t="s">
        <v>21</v>
      </c>
      <c r="J42" s="161"/>
    </row>
    <row r="43" spans="1:15" ht="14.5" customHeight="1" x14ac:dyDescent="0.55000000000000004">
      <c r="A43" s="517"/>
      <c r="B43" s="520"/>
      <c r="C43" s="523"/>
      <c r="D43" s="526"/>
      <c r="E43" s="529"/>
      <c r="F43" s="532"/>
      <c r="G43" s="511"/>
      <c r="H43" s="514"/>
      <c r="I43" s="91" t="s">
        <v>2</v>
      </c>
      <c r="J43" s="161"/>
    </row>
    <row r="44" spans="1:15" ht="14.5" customHeight="1" thickBot="1" x14ac:dyDescent="0.6">
      <c r="A44" s="518"/>
      <c r="B44" s="521"/>
      <c r="C44" s="524"/>
      <c r="D44" s="527"/>
      <c r="E44" s="530"/>
      <c r="F44" s="533"/>
      <c r="G44" s="512"/>
      <c r="H44" s="515"/>
      <c r="I44" s="92" t="s">
        <v>3</v>
      </c>
      <c r="J44" s="162"/>
    </row>
    <row r="45" spans="1:15" ht="14.25" customHeight="1" thickBot="1" x14ac:dyDescent="0.6">
      <c r="B45" s="13"/>
      <c r="C45" s="13"/>
      <c r="D45" s="14"/>
      <c r="E45" s="14"/>
      <c r="F45" s="216" t="str">
        <f>IF(F5="","",SUM(F5:F44))</f>
        <v/>
      </c>
      <c r="G45" s="216" t="str">
        <f>IF(G5="","",SUM(G5:G44))</f>
        <v/>
      </c>
      <c r="H45" s="15"/>
      <c r="I45" s="20"/>
    </row>
    <row r="46" spans="1:15" ht="15.75" customHeight="1" x14ac:dyDescent="0.55000000000000004">
      <c r="B46" s="13"/>
      <c r="C46" s="13"/>
      <c r="D46" s="14"/>
      <c r="E46" s="14"/>
      <c r="F46" s="15"/>
      <c r="G46" s="15"/>
      <c r="H46" s="15"/>
      <c r="I46" s="93" t="s">
        <v>17</v>
      </c>
      <c r="J46" s="175">
        <f>SUMIF($A$5:$A$44,I46,$G$5:$G$44)</f>
        <v>0</v>
      </c>
    </row>
    <row r="47" spans="1:15" ht="16.5" customHeight="1" x14ac:dyDescent="0.55000000000000004">
      <c r="B47" s="13"/>
      <c r="C47" s="13"/>
      <c r="D47" s="14"/>
      <c r="E47" s="14"/>
      <c r="F47" s="15"/>
      <c r="G47" s="15"/>
      <c r="H47" s="15"/>
      <c r="I47" s="107" t="s">
        <v>18</v>
      </c>
      <c r="J47" s="176">
        <f>SUMIF($A$5:$A$44,I47,$G$5:$G$44)</f>
        <v>0</v>
      </c>
    </row>
    <row r="48" spans="1:15" ht="16.5" customHeight="1" x14ac:dyDescent="0.55000000000000004">
      <c r="B48" s="13"/>
      <c r="C48" s="13"/>
      <c r="D48" s="14"/>
      <c r="E48" s="14"/>
      <c r="F48" s="15"/>
      <c r="G48" s="15"/>
      <c r="H48" s="15"/>
      <c r="I48" s="108" t="s">
        <v>19</v>
      </c>
      <c r="J48" s="177">
        <f>SUMIF($A$5:$A$44,I48,$G$5:$G$44)</f>
        <v>0</v>
      </c>
    </row>
    <row r="49" spans="6:10" ht="15" customHeight="1" thickBot="1" x14ac:dyDescent="0.6">
      <c r="I49" s="109" t="s">
        <v>131</v>
      </c>
      <c r="J49" s="178">
        <f>SUMIF($A$5:$A$44,I49,$G$5:$G$44)</f>
        <v>0</v>
      </c>
    </row>
    <row r="50" spans="6:10" ht="18.5" thickBot="1" x14ac:dyDescent="0.6">
      <c r="F50" s="8"/>
      <c r="I50" s="94" t="s">
        <v>27</v>
      </c>
      <c r="J50" s="179">
        <f>IF(AND(J46="",J47="",J48="",J49=""),"",SUM(J46:J49))</f>
        <v>0</v>
      </c>
    </row>
    <row r="51" spans="6:10" x14ac:dyDescent="0.55000000000000004">
      <c r="F51" s="8"/>
    </row>
    <row r="52" spans="6:10" x14ac:dyDescent="0.55000000000000004">
      <c r="F52" s="8"/>
    </row>
    <row r="53" spans="6:10" x14ac:dyDescent="0.55000000000000004">
      <c r="F53" s="8"/>
    </row>
    <row r="54" spans="6:10" x14ac:dyDescent="0.55000000000000004">
      <c r="F54" s="8"/>
    </row>
    <row r="55" spans="6:10" x14ac:dyDescent="0.55000000000000004">
      <c r="F55" s="8"/>
    </row>
    <row r="56" spans="6:10" x14ac:dyDescent="0.55000000000000004">
      <c r="F56" s="8"/>
    </row>
  </sheetData>
  <sheetProtection algorithmName="SHA-512" hashValue="KwleKEP5qXm2uk0wiB547VxMAf9c7mCKEJSV5hpW7PYVdqxwfZxnL+fnB+pWjlCzsTck81bxiVz8JG+q72kNzw==" saltValue="i1Nm++tvxhFtGTElDLQwhQ==" spinCount="100000" sheet="1" objects="1" scenarios="1"/>
  <mergeCells count="69">
    <mergeCell ref="A2:B2"/>
    <mergeCell ref="A1:I1"/>
    <mergeCell ref="C2:F2"/>
    <mergeCell ref="I4:J4"/>
    <mergeCell ref="F5:F9"/>
    <mergeCell ref="G5:G9"/>
    <mergeCell ref="H5:H9"/>
    <mergeCell ref="A5:A9"/>
    <mergeCell ref="B5:B9"/>
    <mergeCell ref="D5:D9"/>
    <mergeCell ref="E5:E9"/>
    <mergeCell ref="C5:C9"/>
    <mergeCell ref="A4:B4"/>
    <mergeCell ref="H10:H14"/>
    <mergeCell ref="A15:A19"/>
    <mergeCell ref="B15:B19"/>
    <mergeCell ref="C15:C19"/>
    <mergeCell ref="D15:D19"/>
    <mergeCell ref="E15:E19"/>
    <mergeCell ref="F15:F19"/>
    <mergeCell ref="G15:G19"/>
    <mergeCell ref="H15:H19"/>
    <mergeCell ref="F10:F14"/>
    <mergeCell ref="G10:G14"/>
    <mergeCell ref="A10:A14"/>
    <mergeCell ref="B10:B14"/>
    <mergeCell ref="C10:C14"/>
    <mergeCell ref="D10:D14"/>
    <mergeCell ref="E10:E14"/>
    <mergeCell ref="G20:G24"/>
    <mergeCell ref="H20:H24"/>
    <mergeCell ref="F25:F29"/>
    <mergeCell ref="G25:G29"/>
    <mergeCell ref="H25:H29"/>
    <mergeCell ref="F20:F24"/>
    <mergeCell ref="A20:A24"/>
    <mergeCell ref="B20:B24"/>
    <mergeCell ref="C20:C24"/>
    <mergeCell ref="D20:D24"/>
    <mergeCell ref="E20:E24"/>
    <mergeCell ref="A25:A29"/>
    <mergeCell ref="B25:B29"/>
    <mergeCell ref="C25:C29"/>
    <mergeCell ref="D25:D29"/>
    <mergeCell ref="E25:E29"/>
    <mergeCell ref="G30:G34"/>
    <mergeCell ref="H30:H34"/>
    <mergeCell ref="A35:A39"/>
    <mergeCell ref="B35:B39"/>
    <mergeCell ref="C35:C39"/>
    <mergeCell ref="D35:D39"/>
    <mergeCell ref="E35:E39"/>
    <mergeCell ref="F35:F39"/>
    <mergeCell ref="G35:G39"/>
    <mergeCell ref="H35:H39"/>
    <mergeCell ref="A30:A34"/>
    <mergeCell ref="B30:B34"/>
    <mergeCell ref="C30:C34"/>
    <mergeCell ref="D30:D34"/>
    <mergeCell ref="E30:E34"/>
    <mergeCell ref="F30:F34"/>
    <mergeCell ref="G40:G44"/>
    <mergeCell ref="H40:H44"/>
    <mergeCell ref="A40:A44"/>
    <mergeCell ref="B40:B44"/>
    <mergeCell ref="C40:C44"/>
    <mergeCell ref="D40:D44"/>
    <mergeCell ref="E40:E44"/>
    <mergeCell ref="F40:F44"/>
  </mergeCells>
  <phoneticPr fontId="1"/>
  <conditionalFormatting sqref="E5">
    <cfRule type="cellIs" dxfId="15" priority="44" stopIfTrue="1" operator="equal">
      <formula>"振"</formula>
    </cfRule>
  </conditionalFormatting>
  <conditionalFormatting sqref="E5:E9">
    <cfRule type="cellIs" dxfId="14" priority="43" operator="equal">
      <formula>"現"</formula>
    </cfRule>
  </conditionalFormatting>
  <conditionalFormatting sqref="E10">
    <cfRule type="cellIs" dxfId="13" priority="42" stopIfTrue="1" operator="equal">
      <formula>"振"</formula>
    </cfRule>
  </conditionalFormatting>
  <conditionalFormatting sqref="E10:E14">
    <cfRule type="cellIs" dxfId="12" priority="41" operator="equal">
      <formula>"現"</formula>
    </cfRule>
  </conditionalFormatting>
  <conditionalFormatting sqref="E15">
    <cfRule type="cellIs" dxfId="11" priority="40" stopIfTrue="1" operator="equal">
      <formula>"振"</formula>
    </cfRule>
  </conditionalFormatting>
  <conditionalFormatting sqref="E15:E19">
    <cfRule type="cellIs" dxfId="10" priority="39" operator="equal">
      <formula>"現"</formula>
    </cfRule>
  </conditionalFormatting>
  <conditionalFormatting sqref="E20">
    <cfRule type="cellIs" dxfId="9" priority="38" stopIfTrue="1" operator="equal">
      <formula>"振"</formula>
    </cfRule>
  </conditionalFormatting>
  <conditionalFormatting sqref="E20:E24">
    <cfRule type="cellIs" dxfId="8" priority="37" operator="equal">
      <formula>"現"</formula>
    </cfRule>
  </conditionalFormatting>
  <conditionalFormatting sqref="E25">
    <cfRule type="cellIs" dxfId="7" priority="36" stopIfTrue="1" operator="equal">
      <formula>"振"</formula>
    </cfRule>
  </conditionalFormatting>
  <conditionalFormatting sqref="E25:E29">
    <cfRule type="cellIs" dxfId="6" priority="35" operator="equal">
      <formula>"現"</formula>
    </cfRule>
  </conditionalFormatting>
  <conditionalFormatting sqref="E30">
    <cfRule type="cellIs" dxfId="5" priority="34" stopIfTrue="1" operator="equal">
      <formula>"振"</formula>
    </cfRule>
  </conditionalFormatting>
  <conditionalFormatting sqref="E30:E34">
    <cfRule type="cellIs" dxfId="4" priority="33" operator="equal">
      <formula>"現"</formula>
    </cfRule>
  </conditionalFormatting>
  <conditionalFormatting sqref="E35">
    <cfRule type="cellIs" dxfId="3" priority="32" stopIfTrue="1" operator="equal">
      <formula>"振"</formula>
    </cfRule>
  </conditionalFormatting>
  <conditionalFormatting sqref="E35:E39">
    <cfRule type="cellIs" dxfId="2" priority="31" operator="equal">
      <formula>"現"</formula>
    </cfRule>
  </conditionalFormatting>
  <conditionalFormatting sqref="E40">
    <cfRule type="cellIs" dxfId="1" priority="30" stopIfTrue="1" operator="equal">
      <formula>"振"</formula>
    </cfRule>
  </conditionalFormatting>
  <conditionalFormatting sqref="E40:E44">
    <cfRule type="cellIs" dxfId="0" priority="29" operator="equal">
      <formula>"現"</formula>
    </cfRule>
  </conditionalFormatting>
  <dataValidations count="19">
    <dataValidation type="list" allowBlank="1" showInputMessage="1" showErrorMessage="1" prompt="支払手段を選んでください" sqref="E5:E44">
      <formula1>"振,現"</formula1>
    </dataValidation>
    <dataValidation type="list" allowBlank="1" showInputMessage="1" showErrorMessage="1" prompt="同じ費目を複数申請する場合、連番にしてください" sqref="B5:B44">
      <formula1>"1,2,3,4,5,6,7"</formula1>
    </dataValidation>
    <dataValidation allowBlank="1" showInputMessage="1" showErrorMessage="1" prompt="入力不要_x000a_(自動計算されます)" sqref="F5:F44"/>
    <dataValidation type="list" allowBlank="1" showInputMessage="1" showErrorMessage="1" prompt="区分を選んだ後、該当する内容をプルダウンで選択" sqref="D40:D44">
      <formula1>INDIRECT($A$40)</formula1>
    </dataValidation>
    <dataValidation type="list" allowBlank="1" showInputMessage="1" showErrorMessage="1" prompt="経費の費目を選んでください" sqref="A5:A44">
      <formula1>販促費</formula1>
    </dataValidation>
    <dataValidation type="list" allowBlank="1" showInputMessage="1" showErrorMessage="1" sqref="D35:D39">
      <formula1>INDIRECT($A$35)</formula1>
    </dataValidation>
    <dataValidation type="list" allowBlank="1" showInputMessage="1" showErrorMessage="1" sqref="D20:D24">
      <formula1>INDIRECT($A$20)</formula1>
    </dataValidation>
    <dataValidation type="list" allowBlank="1" showInputMessage="1" showErrorMessage="1" sqref="D15:D19">
      <formula1>INDIRECT($A$15)</formula1>
    </dataValidation>
    <dataValidation type="list" allowBlank="1" showInputMessage="1" showErrorMessage="1" sqref="D30:D34">
      <formula1>INDIRECT($A$30)</formula1>
    </dataValidation>
    <dataValidation type="list" allowBlank="1" showInputMessage="1" showErrorMessage="1" sqref="D10:D14">
      <formula1>INDIRECT($A$10)</formula1>
    </dataValidation>
    <dataValidation type="list" allowBlank="1" showInputMessage="1" showErrorMessage="1" sqref="D5:D9">
      <formula1>INDIRECT($A$5)</formula1>
    </dataValidation>
    <dataValidation type="list" allowBlank="1" showInputMessage="1" showErrorMessage="1" sqref="D25:D29">
      <formula1>INDIRECT($A$25)</formula1>
    </dataValidation>
    <dataValidation allowBlank="1" showInputMessage="1" showErrorMessage="1" prompt="見積書の日付を記入_x000a__x000a_西暦年/月/日_x000a_例）2022年4月1日_x000a_→2022/4/1" sqref="J5 J10 J15 J40 J25 J30 J35 J20"/>
    <dataValidation allowBlank="1" showInputMessage="1" showErrorMessage="1" prompt="契約書の日付を記入_x000a__x000a_西暦年/月/日_x000a_例）2022年4月1日_x000a_→2022/4/1" sqref="J6 J11 J16 J41 J26 J31 J21 J36"/>
    <dataValidation allowBlank="1" showInputMessage="1" showErrorMessage="1" prompt="請求書の日付を記入_x000a__x000a_西暦年/月/日_x000a_例）2022年4月1日_x000a_→2022/4/1" sqref="J8 J13 J43 J18 J23 J28 J33 J38"/>
    <dataValidation allowBlank="1" showInputMessage="1" showErrorMessage="1" prompt="振込日を記入_x000a__x000a_西暦年/月/日_x000a_例）2022年4月1日_x000a_→2022/4/1" sqref="J9 J14 J44 J19 J24 J29 J34 J39"/>
    <dataValidation allowBlank="1" showInputMessage="1" showErrorMessage="1" prompt="交付決定日を入力_x000a_＊交付決定通知を参照_x000a__x000a_西暦年/月/日　_x000a_例）2022年4月1日_x000a_→2022/4/1" sqref="H2"/>
    <dataValidation allowBlank="1" showInputMessage="1" showErrorMessage="1" prompt="納品日を記入_x000a__x000a_西暦年/月/日_x000a_例）2022年4月1日_x000a_→2022/4/1" sqref="J7 J12 J17 J22 J27 J32 J37 J42"/>
    <dataValidation allowBlank="1" showInputMessage="1" showErrorMessage="1" prompt="入力不要_x000a_（自動入力されます）" sqref="J2"/>
  </dataValidations>
  <pageMargins left="0.70866141732283472" right="0.70866141732283472" top="0.55118110236220474" bottom="0.55118110236220474" header="0.31496062992125984" footer="0.31496062992125984"/>
  <pageSetup paperSize="9" orientation="portrait" r:id="rId1"/>
  <colBreaks count="1" manualBreakCount="1">
    <brk id="10" max="4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14</vt:i4>
      </vt:variant>
    </vt:vector>
  </HeadingPairs>
  <TitlesOfParts>
    <vt:vector size="22" baseType="lpstr">
      <vt:lpstr>実績報告書</vt:lpstr>
      <vt:lpstr>付表1 事業経過・特記</vt:lpstr>
      <vt:lpstr>付表1 展示会実施報告</vt:lpstr>
      <vt:lpstr>付表1 ECサイト実施報告+販促費報告</vt:lpstr>
      <vt:lpstr>付表２</vt:lpstr>
      <vt:lpstr>付表2別紙1 展示会経費 (1)</vt:lpstr>
      <vt:lpstr>付表2別紙1 EC</vt:lpstr>
      <vt:lpstr>付表2別紙1 販促物経費</vt:lpstr>
      <vt:lpstr>PR</vt:lpstr>
      <vt:lpstr>実績報告書!Print_Area</vt:lpstr>
      <vt:lpstr>'付表2別紙1 EC'!Print_Area</vt:lpstr>
      <vt:lpstr>'付表2別紙1 展示会経費 (1)'!Print_Area</vt:lpstr>
      <vt:lpstr>'付表2別紙1 販促物経費'!Print_Area</vt:lpstr>
      <vt:lpstr>'付表2別紙1 展示会経費 (1)'!オ</vt:lpstr>
      <vt:lpstr>サ</vt:lpstr>
      <vt:lpstr>印</vt:lpstr>
      <vt:lpstr>広</vt:lpstr>
      <vt:lpstr>'付表2別紙1 展示会経費 (1)'!材</vt:lpstr>
      <vt:lpstr>'付表2別紙1 展示会経費 (1)'!出</vt:lpstr>
      <vt:lpstr>'付表2別紙1 展示会経費 (1)'!送</vt:lpstr>
      <vt:lpstr>販促費</vt:lpstr>
      <vt:lpstr>'付表2別紙1 展示会経費 (1)'!費用名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2021-04-02T11:40:42Z</dcterms:created>
  <dcterms:modified xsi:type="dcterms:W3CDTF">2023-06-09T00:14:46Z</dcterms:modified>
</cp:coreProperties>
</file>