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195 TOKYOイチオシ応援事業\平成31年度（令和元年度）\16_事務の手引・様式集・起案・報告書式\02_様式集\"/>
    </mc:Choice>
  </mc:AlternateContent>
  <bookViews>
    <workbookView xWindow="480" yWindow="105" windowWidth="18315" windowHeight="11430" activeTab="2"/>
  </bookViews>
  <sheets>
    <sheet name="記入例" sheetId="4" r:id="rId1"/>
    <sheet name="原紙" sheetId="1" r:id="rId2"/>
    <sheet name="R元.12" sheetId="5" r:id="rId3"/>
    <sheet name="R2.1" sheetId="8" r:id="rId4"/>
  </sheets>
  <definedNames>
    <definedName name="_xlnm.Print_Area" localSheetId="3">'R2.1'!$A$1:$G$34</definedName>
    <definedName name="_xlnm.Print_Area" localSheetId="2">'R元.12'!$A$1:$G$34</definedName>
    <definedName name="_xlnm.Print_Area" localSheetId="0">記入例!$A$1:$G$34</definedName>
    <definedName name="_xlnm.Print_Area" localSheetId="1">原紙!$A$1:$G$34</definedName>
  </definedNames>
  <calcPr calcId="162913"/>
</workbook>
</file>

<file path=xl/calcChain.xml><?xml version="1.0" encoding="utf-8"?>
<calcChain xmlns="http://schemas.openxmlformats.org/spreadsheetml/2006/main">
  <c r="A4" i="8" l="1"/>
  <c r="A5" i="8" s="1"/>
  <c r="A4" i="5"/>
  <c r="A5" i="5" s="1"/>
  <c r="A4" i="4"/>
  <c r="A5" i="4" s="1"/>
  <c r="A6" i="8" l="1"/>
  <c r="B5" i="8"/>
  <c r="B4" i="8"/>
  <c r="A6" i="5"/>
  <c r="B5" i="5"/>
  <c r="B4" i="5"/>
  <c r="A6" i="4"/>
  <c r="B5" i="4"/>
  <c r="B4" i="4"/>
  <c r="A4" i="1"/>
  <c r="A7" i="8" l="1"/>
  <c r="B6" i="8"/>
  <c r="A7" i="5"/>
  <c r="B6" i="5"/>
  <c r="A7" i="4"/>
  <c r="B6" i="4"/>
  <c r="B4" i="1"/>
  <c r="A8" i="8" l="1"/>
  <c r="B7" i="8"/>
  <c r="A8" i="5"/>
  <c r="B7" i="5"/>
  <c r="A8" i="4"/>
  <c r="B7" i="4"/>
  <c r="A5" i="1"/>
  <c r="A9" i="8" l="1"/>
  <c r="B8" i="8"/>
  <c r="A9" i="5"/>
  <c r="B8" i="5"/>
  <c r="A9" i="4"/>
  <c r="B8" i="4"/>
  <c r="B5" i="1"/>
  <c r="A6" i="1"/>
  <c r="A10" i="8" l="1"/>
  <c r="B9" i="8"/>
  <c r="A10" i="5"/>
  <c r="B9" i="5"/>
  <c r="A10" i="4"/>
  <c r="B9" i="4"/>
  <c r="A7" i="1"/>
  <c r="B6" i="1"/>
  <c r="A11" i="8" l="1"/>
  <c r="B10" i="8"/>
  <c r="A11" i="5"/>
  <c r="B10" i="5"/>
  <c r="A11" i="4"/>
  <c r="B10" i="4"/>
  <c r="A8" i="1"/>
  <c r="B7" i="1"/>
  <c r="A12" i="8" l="1"/>
  <c r="B11" i="8"/>
  <c r="A12" i="5"/>
  <c r="B11" i="5"/>
  <c r="A12" i="4"/>
  <c r="B11" i="4"/>
  <c r="A9" i="1"/>
  <c r="B8" i="1"/>
  <c r="A13" i="8" l="1"/>
  <c r="B12" i="8"/>
  <c r="A13" i="5"/>
  <c r="B12" i="5"/>
  <c r="A13" i="4"/>
  <c r="B12" i="4"/>
  <c r="A10" i="1"/>
  <c r="B9" i="1"/>
  <c r="A14" i="8" l="1"/>
  <c r="B13" i="8"/>
  <c r="A14" i="5"/>
  <c r="B13" i="5"/>
  <c r="A14" i="4"/>
  <c r="B13" i="4"/>
  <c r="A11" i="1"/>
  <c r="B10" i="1"/>
  <c r="A15" i="8" l="1"/>
  <c r="B14" i="8"/>
  <c r="A15" i="5"/>
  <c r="B14" i="5"/>
  <c r="A15" i="4"/>
  <c r="B14" i="4"/>
  <c r="A12" i="1"/>
  <c r="B11" i="1"/>
  <c r="A16" i="8" l="1"/>
  <c r="B15" i="8"/>
  <c r="A16" i="5"/>
  <c r="B15" i="5"/>
  <c r="A16" i="4"/>
  <c r="B15" i="4"/>
  <c r="A13" i="1"/>
  <c r="B12" i="1"/>
  <c r="A17" i="8" l="1"/>
  <c r="B16" i="8"/>
  <c r="A17" i="5"/>
  <c r="B16" i="5"/>
  <c r="A17" i="4"/>
  <c r="B16" i="4"/>
  <c r="A14" i="1"/>
  <c r="B13" i="1"/>
  <c r="A18" i="8" l="1"/>
  <c r="B17" i="8"/>
  <c r="A18" i="5"/>
  <c r="B17" i="5"/>
  <c r="A18" i="4"/>
  <c r="B17" i="4"/>
  <c r="A15" i="1"/>
  <c r="B14" i="1"/>
  <c r="A19" i="8" l="1"/>
  <c r="B18" i="8"/>
  <c r="A19" i="5"/>
  <c r="B18" i="5"/>
  <c r="A19" i="4"/>
  <c r="B18" i="4"/>
  <c r="A16" i="1"/>
  <c r="B15" i="1"/>
  <c r="A20" i="8" l="1"/>
  <c r="B19" i="8"/>
  <c r="A20" i="5"/>
  <c r="B19" i="5"/>
  <c r="A20" i="4"/>
  <c r="B19" i="4"/>
  <c r="A17" i="1"/>
  <c r="B16" i="1"/>
  <c r="A21" i="8" l="1"/>
  <c r="B20" i="8"/>
  <c r="A21" i="5"/>
  <c r="B20" i="5"/>
  <c r="A21" i="4"/>
  <c r="B20" i="4"/>
  <c r="A18" i="1"/>
  <c r="B17" i="1"/>
  <c r="A22" i="8" l="1"/>
  <c r="B21" i="8"/>
  <c r="A22" i="5"/>
  <c r="B21" i="5"/>
  <c r="A22" i="4"/>
  <c r="B21" i="4"/>
  <c r="A19" i="1"/>
  <c r="B18" i="1"/>
  <c r="A23" i="8" l="1"/>
  <c r="B22" i="8"/>
  <c r="A23" i="5"/>
  <c r="B22" i="5"/>
  <c r="A23" i="4"/>
  <c r="B22" i="4"/>
  <c r="A20" i="1"/>
  <c r="B19" i="1"/>
  <c r="A24" i="8" l="1"/>
  <c r="B23" i="8"/>
  <c r="A24" i="5"/>
  <c r="B23" i="5"/>
  <c r="A24" i="4"/>
  <c r="B23" i="4"/>
  <c r="A21" i="1"/>
  <c r="B20" i="1"/>
  <c r="A25" i="8" l="1"/>
  <c r="B24" i="8"/>
  <c r="A25" i="5"/>
  <c r="B24" i="5"/>
  <c r="A25" i="4"/>
  <c r="B24" i="4"/>
  <c r="A22" i="1"/>
  <c r="B21" i="1"/>
  <c r="A26" i="8" l="1"/>
  <c r="B25" i="8"/>
  <c r="A26" i="5"/>
  <c r="B25" i="5"/>
  <c r="A26" i="4"/>
  <c r="B25" i="4"/>
  <c r="A23" i="1"/>
  <c r="B22" i="1"/>
  <c r="A27" i="8" l="1"/>
  <c r="B26" i="8"/>
  <c r="A27" i="5"/>
  <c r="B26" i="5"/>
  <c r="A27" i="4"/>
  <c r="B26" i="4"/>
  <c r="A24" i="1"/>
  <c r="B23" i="1"/>
  <c r="A28" i="8" l="1"/>
  <c r="B27" i="8"/>
  <c r="A28" i="5"/>
  <c r="B27" i="5"/>
  <c r="A28" i="4"/>
  <c r="B27" i="4"/>
  <c r="A25" i="1"/>
  <c r="B24" i="1"/>
  <c r="A29" i="8" l="1"/>
  <c r="B28" i="8"/>
  <c r="A29" i="5"/>
  <c r="B28" i="5"/>
  <c r="A29" i="4"/>
  <c r="B28" i="4"/>
  <c r="A26" i="1"/>
  <c r="B25" i="1"/>
  <c r="A30" i="8" l="1"/>
  <c r="B29" i="8"/>
  <c r="A30" i="5"/>
  <c r="B29" i="5"/>
  <c r="A30" i="4"/>
  <c r="B29" i="4"/>
  <c r="A27" i="1"/>
  <c r="B26" i="1"/>
  <c r="A31" i="8" l="1"/>
  <c r="B30" i="8"/>
  <c r="A31" i="5"/>
  <c r="B30" i="5"/>
  <c r="A31" i="4"/>
  <c r="B30" i="4"/>
  <c r="A28" i="1"/>
  <c r="B27" i="1"/>
  <c r="A32" i="8" l="1"/>
  <c r="B31" i="8"/>
  <c r="A32" i="5"/>
  <c r="B31" i="5"/>
  <c r="A32" i="4"/>
  <c r="B31" i="4"/>
  <c r="A29" i="1"/>
  <c r="B28" i="1"/>
  <c r="A33" i="8" l="1"/>
  <c r="B32" i="8"/>
  <c r="A33" i="5"/>
  <c r="B32" i="5"/>
  <c r="A33" i="4"/>
  <c r="B32" i="4"/>
  <c r="A30" i="1"/>
  <c r="B29" i="1"/>
  <c r="A34" i="8" l="1"/>
  <c r="B34" i="8" s="1"/>
  <c r="B33" i="8"/>
  <c r="A34" i="5"/>
  <c r="B34" i="5" s="1"/>
  <c r="B33" i="5"/>
  <c r="A34" i="4"/>
  <c r="B34" i="4" s="1"/>
  <c r="B33" i="4"/>
  <c r="A31" i="1"/>
  <c r="B30" i="1"/>
  <c r="B31" i="1" l="1"/>
  <c r="A32" i="1"/>
  <c r="B32" i="1" l="1"/>
  <c r="A33" i="1"/>
  <c r="B33" i="1" l="1"/>
  <c r="A34" i="1"/>
  <c r="B34" i="1" s="1"/>
</calcChain>
</file>

<file path=xl/comments1.xml><?xml version="1.0" encoding="utf-8"?>
<comments xmlns="http://schemas.openxmlformats.org/spreadsheetml/2006/main">
  <authors>
    <author>西 康雄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comments2.xml><?xml version="1.0" encoding="utf-8"?>
<comments xmlns="http://schemas.openxmlformats.org/spreadsheetml/2006/main">
  <authors>
    <author>西 康雄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comments3.xml><?xml version="1.0" encoding="utf-8"?>
<comments xmlns="http://schemas.openxmlformats.org/spreadsheetml/2006/main">
  <authors>
    <author>西 康雄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>Nに休日データ非表示
（元旦除き）</t>
        </r>
      </text>
    </comment>
  </commentList>
</comments>
</file>

<file path=xl/sharedStrings.xml><?xml version="1.0" encoding="utf-8"?>
<sst xmlns="http://schemas.openxmlformats.org/spreadsheetml/2006/main" count="396" uniqueCount="24">
  <si>
    <t>年</t>
    <rPh sb="0" eb="1">
      <t>ネン</t>
    </rPh>
    <phoneticPr fontId="1"/>
  </si>
  <si>
    <t>月</t>
    <rPh sb="0" eb="1">
      <t>ツキ</t>
    </rPh>
    <phoneticPr fontId="1"/>
  </si>
  <si>
    <t>使用目的</t>
    <rPh sb="0" eb="2">
      <t>シヨウ</t>
    </rPh>
    <rPh sb="2" eb="4">
      <t>モクテキ</t>
    </rPh>
    <phoneticPr fontId="1"/>
  </si>
  <si>
    <t>使用者</t>
    <rPh sb="0" eb="3">
      <t>シヨウシャ</t>
    </rPh>
    <phoneticPr fontId="1"/>
  </si>
  <si>
    <t>～</t>
  </si>
  <si>
    <t>～</t>
    <phoneticPr fontId="1"/>
  </si>
  <si>
    <t>使用時間</t>
    <rPh sb="0" eb="2">
      <t>シヨウ</t>
    </rPh>
    <rPh sb="2" eb="4">
      <t>ジカン</t>
    </rPh>
    <phoneticPr fontId="1"/>
  </si>
  <si>
    <t>　　　　：</t>
  </si>
  <si>
    <t>　　　　：</t>
    <phoneticPr fontId="1"/>
  </si>
  <si>
    <t>　　　　：</t>
    <phoneticPr fontId="1"/>
  </si>
  <si>
    <t>賃借物件使用簿</t>
    <rPh sb="0" eb="2">
      <t>チンシャク</t>
    </rPh>
    <rPh sb="2" eb="4">
      <t>ブッケン</t>
    </rPh>
    <rPh sb="4" eb="6">
      <t>シヨウ</t>
    </rPh>
    <rPh sb="6" eb="7">
      <t>ボ</t>
    </rPh>
    <phoneticPr fontId="1"/>
  </si>
  <si>
    <t>〇〇について、株式会社□△と技術検証</t>
    <rPh sb="7" eb="9">
      <t>カブシキ</t>
    </rPh>
    <rPh sb="9" eb="11">
      <t>カイシャ</t>
    </rPh>
    <rPh sb="14" eb="16">
      <t>ギジュツ</t>
    </rPh>
    <rPh sb="16" eb="18">
      <t>ケンショウ</t>
    </rPh>
    <phoneticPr fontId="1"/>
  </si>
  <si>
    <t>＊＊・＠＠</t>
    <phoneticPr fontId="1"/>
  </si>
  <si>
    <t>：</t>
  </si>
  <si>
    <t>：</t>
    <phoneticPr fontId="1"/>
  </si>
  <si>
    <t>：</t>
    <phoneticPr fontId="1"/>
  </si>
  <si>
    <t>作業時間</t>
    <rPh sb="0" eb="2">
      <t>サギョウ</t>
    </rPh>
    <rPh sb="2" eb="4">
      <t>ジカン</t>
    </rPh>
    <phoneticPr fontId="1"/>
  </si>
  <si>
    <t>作業目的</t>
    <rPh sb="0" eb="2">
      <t>サギョウ</t>
    </rPh>
    <rPh sb="2" eb="4">
      <t>モクテキ</t>
    </rPh>
    <phoneticPr fontId="1"/>
  </si>
  <si>
    <t>作業者</t>
    <rPh sb="0" eb="3">
      <t>サギョウシャ</t>
    </rPh>
    <phoneticPr fontId="1"/>
  </si>
  <si>
    <t>複数素材による〇☓の検証</t>
    <rPh sb="0" eb="2">
      <t>フクスウ</t>
    </rPh>
    <rPh sb="2" eb="4">
      <t>ソザイ</t>
    </rPh>
    <rPh sb="10" eb="12">
      <t>ケンショウ</t>
    </rPh>
    <phoneticPr fontId="1"/>
  </si>
  <si>
    <t>ワークショップ体験開催（参加者〇〇名）</t>
    <rPh sb="7" eb="9">
      <t>タイケン</t>
    </rPh>
    <rPh sb="9" eb="11">
      <t>カイサイ</t>
    </rPh>
    <rPh sb="12" eb="15">
      <t>サンカシャ</t>
    </rPh>
    <rPh sb="17" eb="18">
      <t>メイ</t>
    </rPh>
    <phoneticPr fontId="1"/>
  </si>
  <si>
    <t>〇田</t>
    <rPh sb="1" eb="2">
      <t>タ</t>
    </rPh>
    <phoneticPr fontId="1"/>
  </si>
  <si>
    <t>□中、他＊人</t>
    <rPh sb="1" eb="2">
      <t>ナカ</t>
    </rPh>
    <rPh sb="3" eb="4">
      <t>ホカ</t>
    </rPh>
    <rPh sb="5" eb="6">
      <t>ニン</t>
    </rPh>
    <phoneticPr fontId="1"/>
  </si>
  <si>
    <t>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</si>
</sst>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222222"/>
      <name val="メイリオ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20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20"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9</xdr:row>
      <xdr:rowOff>276225</xdr:rowOff>
    </xdr:from>
    <xdr:to>
      <xdr:col>6</xdr:col>
      <xdr:colOff>485774</xdr:colOff>
      <xdr:row>13</xdr:row>
      <xdr:rowOff>114300</xdr:rowOff>
    </xdr:to>
    <xdr:sp macro="" textlink="">
      <xdr:nvSpPr>
        <xdr:cNvPr id="3" name="線吹き出し 1 (枠付き) 2"/>
        <xdr:cNvSpPr/>
      </xdr:nvSpPr>
      <xdr:spPr>
        <a:xfrm>
          <a:off x="1819275" y="2733675"/>
          <a:ext cx="4495799" cy="1057275"/>
        </a:xfrm>
        <a:prstGeom prst="borderCallout1">
          <a:avLst>
            <a:gd name="adj1" fmla="val 59173"/>
            <a:gd name="adj2" fmla="val -396"/>
            <a:gd name="adj3" fmla="val -209792"/>
            <a:gd name="adj4" fmla="val -24167"/>
          </a:avLst>
        </a:prstGeom>
        <a:solidFill>
          <a:schemeClr val="bg2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rgbClr val="FF0000"/>
              </a:solidFill>
            </a:rPr>
            <a:t>西暦・月を入れると自動で日付・曜日が入ります。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l"/>
          <a:r>
            <a:rPr kumimoji="1" lang="ja-JP" altLang="en-US" sz="1600" b="1">
              <a:solidFill>
                <a:srgbClr val="FF0000"/>
              </a:solidFill>
            </a:rPr>
            <a:t>適宜タブからコピーして追加してください。</a:t>
          </a:r>
          <a:endParaRPr kumimoji="1" lang="en-US" altLang="ja-JP" sz="16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/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2" customWidth="1"/>
    <col min="7" max="7" width="15.25" customWidth="1"/>
    <col min="14" max="14" width="14.5" hidden="1" customWidth="1"/>
  </cols>
  <sheetData>
    <row r="1" spans="1:14" ht="16.5" x14ac:dyDescent="0.15">
      <c r="A1" s="14">
        <v>2019</v>
      </c>
      <c r="B1" s="1" t="s">
        <v>0</v>
      </c>
      <c r="C1" s="16" t="s">
        <v>10</v>
      </c>
      <c r="D1" s="16"/>
      <c r="E1" s="16"/>
      <c r="F1" s="16"/>
      <c r="G1" s="16"/>
      <c r="N1" s="4">
        <v>42736</v>
      </c>
    </row>
    <row r="2" spans="1:14" ht="16.5" x14ac:dyDescent="0.15">
      <c r="A2" s="14">
        <v>12</v>
      </c>
      <c r="B2" s="1" t="s">
        <v>1</v>
      </c>
      <c r="C2" s="17"/>
      <c r="D2" s="17"/>
      <c r="E2" s="17"/>
      <c r="F2" s="17"/>
      <c r="G2" s="17"/>
      <c r="N2" s="4">
        <v>42737</v>
      </c>
    </row>
    <row r="3" spans="1:14" ht="16.5" x14ac:dyDescent="0.15">
      <c r="A3" s="18"/>
      <c r="B3" s="18"/>
      <c r="C3" s="19" t="s">
        <v>16</v>
      </c>
      <c r="D3" s="20"/>
      <c r="E3" s="21"/>
      <c r="F3" s="5" t="s">
        <v>17</v>
      </c>
      <c r="G3" s="5" t="s">
        <v>18</v>
      </c>
      <c r="N3" s="4">
        <v>42744</v>
      </c>
    </row>
    <row r="4" spans="1:14" ht="24" customHeight="1" x14ac:dyDescent="0.15">
      <c r="A4" s="6">
        <f>DATE(A1,A2,1)</f>
        <v>43800</v>
      </c>
      <c r="B4" s="8" t="str">
        <f>TEXT(A4,"aaa")</f>
        <v>日</v>
      </c>
      <c r="C4" s="13">
        <v>0.41666666666666669</v>
      </c>
      <c r="D4" s="8" t="s">
        <v>5</v>
      </c>
      <c r="E4" s="13">
        <v>0.625</v>
      </c>
      <c r="F4" s="11" t="s">
        <v>11</v>
      </c>
      <c r="G4" s="12" t="s">
        <v>12</v>
      </c>
      <c r="N4" s="4">
        <v>42777</v>
      </c>
    </row>
    <row r="5" spans="1:14" ht="24" customHeight="1" x14ac:dyDescent="0.15">
      <c r="A5" s="6">
        <f>A4+1</f>
        <v>43801</v>
      </c>
      <c r="B5" s="5" t="str">
        <f t="shared" ref="B5:B31" si="0">TEXT(A5,"aaa")</f>
        <v>月</v>
      </c>
      <c r="C5" s="5" t="s">
        <v>14</v>
      </c>
      <c r="D5" s="5" t="s">
        <v>4</v>
      </c>
      <c r="E5" s="5" t="s">
        <v>15</v>
      </c>
      <c r="F5" s="9"/>
      <c r="G5" s="7"/>
      <c r="N5" s="4">
        <v>42814</v>
      </c>
    </row>
    <row r="6" spans="1:14" ht="24" customHeight="1" x14ac:dyDescent="0.15">
      <c r="A6" s="6">
        <f t="shared" ref="A6:A31" si="1">A5+1</f>
        <v>43802</v>
      </c>
      <c r="B6" s="5" t="str">
        <f t="shared" si="0"/>
        <v>火</v>
      </c>
      <c r="C6" s="5" t="s">
        <v>13</v>
      </c>
      <c r="D6" s="5" t="s">
        <v>4</v>
      </c>
      <c r="E6" s="5" t="s">
        <v>13</v>
      </c>
      <c r="F6" s="9"/>
      <c r="G6" s="7"/>
      <c r="N6" s="4">
        <v>42854</v>
      </c>
    </row>
    <row r="7" spans="1:14" ht="24" customHeight="1" x14ac:dyDescent="0.15">
      <c r="A7" s="6">
        <f t="shared" si="1"/>
        <v>43803</v>
      </c>
      <c r="B7" s="5" t="str">
        <f t="shared" si="0"/>
        <v>水</v>
      </c>
      <c r="C7" s="5" t="s">
        <v>13</v>
      </c>
      <c r="D7" s="5" t="s">
        <v>4</v>
      </c>
      <c r="E7" s="5" t="s">
        <v>13</v>
      </c>
      <c r="F7" s="9"/>
      <c r="G7" s="7"/>
      <c r="N7" s="4">
        <v>42858</v>
      </c>
    </row>
    <row r="8" spans="1:14" ht="24" customHeight="1" x14ac:dyDescent="0.15">
      <c r="A8" s="6">
        <f t="shared" si="1"/>
        <v>43804</v>
      </c>
      <c r="B8" s="5" t="str">
        <f t="shared" si="0"/>
        <v>木</v>
      </c>
      <c r="C8" s="5" t="s">
        <v>13</v>
      </c>
      <c r="D8" s="5" t="s">
        <v>4</v>
      </c>
      <c r="E8" s="5" t="s">
        <v>13</v>
      </c>
      <c r="F8" s="9"/>
      <c r="G8" s="7"/>
      <c r="N8" s="4">
        <v>42859</v>
      </c>
    </row>
    <row r="9" spans="1:14" ht="24" customHeight="1" x14ac:dyDescent="0.15">
      <c r="A9" s="6">
        <f t="shared" si="1"/>
        <v>43805</v>
      </c>
      <c r="B9" s="5" t="str">
        <f t="shared" si="0"/>
        <v>金</v>
      </c>
      <c r="C9" s="13">
        <v>0.625</v>
      </c>
      <c r="D9" s="5" t="s">
        <v>4</v>
      </c>
      <c r="E9" s="13">
        <v>0.70833333333333337</v>
      </c>
      <c r="F9" s="11" t="s">
        <v>19</v>
      </c>
      <c r="G9" s="12" t="s">
        <v>21</v>
      </c>
      <c r="N9" s="4">
        <v>42860</v>
      </c>
    </row>
    <row r="10" spans="1:14" ht="24" customHeight="1" x14ac:dyDescent="0.15">
      <c r="A10" s="6">
        <f t="shared" si="1"/>
        <v>43806</v>
      </c>
      <c r="B10" s="5" t="str">
        <f t="shared" si="0"/>
        <v>土</v>
      </c>
      <c r="C10" s="10" t="s">
        <v>13</v>
      </c>
      <c r="D10" s="5" t="s">
        <v>4</v>
      </c>
      <c r="E10" s="5" t="s">
        <v>13</v>
      </c>
      <c r="F10" s="9"/>
      <c r="G10" s="7"/>
      <c r="N10" s="4">
        <v>42933</v>
      </c>
    </row>
    <row r="11" spans="1:14" ht="24" customHeight="1" x14ac:dyDescent="0.15">
      <c r="A11" s="6">
        <f t="shared" si="1"/>
        <v>43807</v>
      </c>
      <c r="B11" s="5" t="str">
        <f t="shared" si="0"/>
        <v>日</v>
      </c>
      <c r="C11" s="5" t="s">
        <v>13</v>
      </c>
      <c r="D11" s="5" t="s">
        <v>4</v>
      </c>
      <c r="E11" s="5" t="s">
        <v>13</v>
      </c>
      <c r="F11" s="9"/>
      <c r="G11" s="7"/>
      <c r="N11" s="4">
        <v>42958</v>
      </c>
    </row>
    <row r="12" spans="1:14" ht="24" customHeight="1" x14ac:dyDescent="0.15">
      <c r="A12" s="6">
        <f t="shared" si="1"/>
        <v>43808</v>
      </c>
      <c r="B12" s="5" t="str">
        <f t="shared" si="0"/>
        <v>月</v>
      </c>
      <c r="C12" s="5" t="s">
        <v>13</v>
      </c>
      <c r="D12" s="5" t="s">
        <v>4</v>
      </c>
      <c r="E12" s="5" t="s">
        <v>13</v>
      </c>
      <c r="F12" s="9"/>
      <c r="G12" s="7"/>
      <c r="N12" s="4">
        <v>42996</v>
      </c>
    </row>
    <row r="13" spans="1:14" ht="24" customHeight="1" x14ac:dyDescent="0.15">
      <c r="A13" s="6">
        <f t="shared" si="1"/>
        <v>43809</v>
      </c>
      <c r="B13" s="5" t="str">
        <f t="shared" si="0"/>
        <v>火</v>
      </c>
      <c r="C13" s="5" t="s">
        <v>13</v>
      </c>
      <c r="D13" s="5" t="s">
        <v>4</v>
      </c>
      <c r="E13" s="5" t="s">
        <v>13</v>
      </c>
      <c r="F13" s="9"/>
      <c r="G13" s="7"/>
      <c r="N13" s="4">
        <v>43001</v>
      </c>
    </row>
    <row r="14" spans="1:14" ht="24" customHeight="1" x14ac:dyDescent="0.15">
      <c r="A14" s="6">
        <f t="shared" si="1"/>
        <v>43810</v>
      </c>
      <c r="B14" s="5" t="str">
        <f t="shared" si="0"/>
        <v>水</v>
      </c>
      <c r="C14" s="5" t="s">
        <v>13</v>
      </c>
      <c r="D14" s="5" t="s">
        <v>4</v>
      </c>
      <c r="E14" s="5" t="s">
        <v>13</v>
      </c>
      <c r="F14" s="9"/>
      <c r="G14" s="7"/>
      <c r="N14" s="4">
        <v>43017</v>
      </c>
    </row>
    <row r="15" spans="1:14" ht="24" customHeight="1" x14ac:dyDescent="0.15">
      <c r="A15" s="6">
        <f t="shared" si="1"/>
        <v>43811</v>
      </c>
      <c r="B15" s="5" t="str">
        <f t="shared" si="0"/>
        <v>木</v>
      </c>
      <c r="C15" s="13">
        <v>0.375</v>
      </c>
      <c r="D15" s="5" t="s">
        <v>4</v>
      </c>
      <c r="E15" s="13">
        <v>0.70833333333333337</v>
      </c>
      <c r="F15" s="11" t="s">
        <v>20</v>
      </c>
      <c r="G15" s="12" t="s">
        <v>22</v>
      </c>
      <c r="N15" s="4">
        <v>43042</v>
      </c>
    </row>
    <row r="16" spans="1:14" ht="24" customHeight="1" x14ac:dyDescent="0.15">
      <c r="A16" s="6">
        <f t="shared" si="1"/>
        <v>43812</v>
      </c>
      <c r="B16" s="5" t="str">
        <f t="shared" si="0"/>
        <v>金</v>
      </c>
      <c r="C16" s="5" t="s">
        <v>13</v>
      </c>
      <c r="D16" s="5" t="s">
        <v>4</v>
      </c>
      <c r="E16" s="5" t="s">
        <v>13</v>
      </c>
      <c r="F16" s="9"/>
      <c r="G16" s="7"/>
      <c r="N16" s="4">
        <v>43062</v>
      </c>
    </row>
    <row r="17" spans="1:14" ht="24" customHeight="1" x14ac:dyDescent="0.15">
      <c r="A17" s="6">
        <f t="shared" si="1"/>
        <v>43813</v>
      </c>
      <c r="B17" s="5" t="str">
        <f t="shared" si="0"/>
        <v>土</v>
      </c>
      <c r="C17" s="5" t="s">
        <v>13</v>
      </c>
      <c r="D17" s="5" t="s">
        <v>4</v>
      </c>
      <c r="E17" s="5" t="s">
        <v>13</v>
      </c>
      <c r="F17" s="9"/>
      <c r="G17" s="7"/>
      <c r="N17" s="4">
        <v>43092</v>
      </c>
    </row>
    <row r="18" spans="1:14" ht="24" customHeight="1" x14ac:dyDescent="0.15">
      <c r="A18" s="6">
        <f t="shared" si="1"/>
        <v>43814</v>
      </c>
      <c r="B18" s="5" t="str">
        <f t="shared" si="0"/>
        <v>日</v>
      </c>
      <c r="C18" s="5" t="s">
        <v>13</v>
      </c>
      <c r="D18" s="5" t="s">
        <v>4</v>
      </c>
      <c r="E18" s="5" t="s">
        <v>13</v>
      </c>
      <c r="F18" s="9"/>
      <c r="G18" s="7"/>
      <c r="N18" s="4">
        <v>43101</v>
      </c>
    </row>
    <row r="19" spans="1:14" ht="24" customHeight="1" x14ac:dyDescent="0.15">
      <c r="A19" s="6">
        <f t="shared" si="1"/>
        <v>43815</v>
      </c>
      <c r="B19" s="5" t="str">
        <f t="shared" si="0"/>
        <v>月</v>
      </c>
      <c r="C19" s="5" t="s">
        <v>13</v>
      </c>
      <c r="D19" s="5" t="s">
        <v>4</v>
      </c>
      <c r="E19" s="5" t="s">
        <v>13</v>
      </c>
      <c r="F19" s="9"/>
      <c r="G19" s="7"/>
      <c r="N19" s="4">
        <v>43108</v>
      </c>
    </row>
    <row r="20" spans="1:14" ht="24" customHeight="1" x14ac:dyDescent="0.15">
      <c r="A20" s="6">
        <f t="shared" si="1"/>
        <v>43816</v>
      </c>
      <c r="B20" s="5" t="str">
        <f t="shared" si="0"/>
        <v>火</v>
      </c>
      <c r="C20" s="5" t="s">
        <v>13</v>
      </c>
      <c r="D20" s="5" t="s">
        <v>4</v>
      </c>
      <c r="E20" s="5" t="s">
        <v>13</v>
      </c>
      <c r="F20" s="9"/>
      <c r="G20" s="7"/>
      <c r="N20" s="4">
        <v>43142</v>
      </c>
    </row>
    <row r="21" spans="1:14" ht="24" customHeight="1" x14ac:dyDescent="0.15">
      <c r="A21" s="6">
        <f t="shared" si="1"/>
        <v>43817</v>
      </c>
      <c r="B21" s="5" t="str">
        <f t="shared" si="0"/>
        <v>水</v>
      </c>
      <c r="C21" s="5" t="s">
        <v>13</v>
      </c>
      <c r="D21" s="5" t="s">
        <v>4</v>
      </c>
      <c r="E21" s="5" t="s">
        <v>13</v>
      </c>
      <c r="F21" s="9"/>
      <c r="G21" s="7"/>
      <c r="N21" s="4">
        <v>43143</v>
      </c>
    </row>
    <row r="22" spans="1:14" ht="24" customHeight="1" x14ac:dyDescent="0.15">
      <c r="A22" s="6">
        <f t="shared" si="1"/>
        <v>43818</v>
      </c>
      <c r="B22" s="5" t="str">
        <f t="shared" si="0"/>
        <v>木</v>
      </c>
      <c r="C22" s="5" t="s">
        <v>13</v>
      </c>
      <c r="D22" s="5" t="s">
        <v>4</v>
      </c>
      <c r="E22" s="5" t="s">
        <v>13</v>
      </c>
      <c r="F22" s="9"/>
      <c r="G22" s="7"/>
      <c r="N22" s="4">
        <v>43180</v>
      </c>
    </row>
    <row r="23" spans="1:14" ht="24" customHeight="1" x14ac:dyDescent="0.15">
      <c r="A23" s="6">
        <f t="shared" si="1"/>
        <v>43819</v>
      </c>
      <c r="B23" s="5" t="str">
        <f t="shared" si="0"/>
        <v>金</v>
      </c>
      <c r="C23" s="5" t="s">
        <v>13</v>
      </c>
      <c r="D23" s="5" t="s">
        <v>4</v>
      </c>
      <c r="E23" s="5" t="s">
        <v>13</v>
      </c>
      <c r="F23" s="9"/>
      <c r="G23" s="7"/>
      <c r="N23" s="4">
        <v>43219</v>
      </c>
    </row>
    <row r="24" spans="1:14" ht="24" customHeight="1" x14ac:dyDescent="0.15">
      <c r="A24" s="6">
        <f t="shared" si="1"/>
        <v>43820</v>
      </c>
      <c r="B24" s="5" t="str">
        <f t="shared" si="0"/>
        <v>土</v>
      </c>
      <c r="C24" s="5" t="s">
        <v>13</v>
      </c>
      <c r="D24" s="5" t="s">
        <v>4</v>
      </c>
      <c r="E24" s="5" t="s">
        <v>13</v>
      </c>
      <c r="F24" s="9"/>
      <c r="G24" s="7"/>
      <c r="N24" s="4">
        <v>43220</v>
      </c>
    </row>
    <row r="25" spans="1:14" ht="24" customHeight="1" x14ac:dyDescent="0.15">
      <c r="A25" s="6">
        <f t="shared" si="1"/>
        <v>43821</v>
      </c>
      <c r="B25" s="5" t="str">
        <f t="shared" si="0"/>
        <v>日</v>
      </c>
      <c r="C25" s="5" t="s">
        <v>13</v>
      </c>
      <c r="D25" s="5" t="s">
        <v>4</v>
      </c>
      <c r="E25" s="5" t="s">
        <v>13</v>
      </c>
      <c r="F25" s="9"/>
      <c r="G25" s="7"/>
      <c r="N25" s="4">
        <v>43223</v>
      </c>
    </row>
    <row r="26" spans="1:14" ht="24" customHeight="1" x14ac:dyDescent="0.15">
      <c r="A26" s="6">
        <f t="shared" si="1"/>
        <v>43822</v>
      </c>
      <c r="B26" s="5" t="str">
        <f t="shared" si="0"/>
        <v>月</v>
      </c>
      <c r="C26" s="5" t="s">
        <v>13</v>
      </c>
      <c r="D26" s="5" t="s">
        <v>4</v>
      </c>
      <c r="E26" s="5" t="s">
        <v>13</v>
      </c>
      <c r="F26" s="9"/>
      <c r="G26" s="7"/>
      <c r="N26" s="4">
        <v>43224</v>
      </c>
    </row>
    <row r="27" spans="1:14" ht="24" customHeight="1" x14ac:dyDescent="0.15">
      <c r="A27" s="6">
        <f t="shared" si="1"/>
        <v>43823</v>
      </c>
      <c r="B27" s="5" t="str">
        <f t="shared" si="0"/>
        <v>火</v>
      </c>
      <c r="C27" s="5" t="s">
        <v>13</v>
      </c>
      <c r="D27" s="5" t="s">
        <v>4</v>
      </c>
      <c r="E27" s="5" t="s">
        <v>13</v>
      </c>
      <c r="F27" s="9"/>
      <c r="G27" s="7"/>
      <c r="N27" s="4">
        <v>43225</v>
      </c>
    </row>
    <row r="28" spans="1:14" ht="24" customHeight="1" x14ac:dyDescent="0.15">
      <c r="A28" s="6">
        <f t="shared" si="1"/>
        <v>43824</v>
      </c>
      <c r="B28" s="5" t="str">
        <f t="shared" si="0"/>
        <v>水</v>
      </c>
      <c r="C28" s="5" t="s">
        <v>13</v>
      </c>
      <c r="D28" s="5" t="s">
        <v>4</v>
      </c>
      <c r="E28" s="5" t="s">
        <v>13</v>
      </c>
      <c r="F28" s="9"/>
      <c r="G28" s="7"/>
      <c r="N28" s="4">
        <v>43297</v>
      </c>
    </row>
    <row r="29" spans="1:14" ht="24" customHeight="1" x14ac:dyDescent="0.15">
      <c r="A29" s="6">
        <f t="shared" si="1"/>
        <v>43825</v>
      </c>
      <c r="B29" s="5" t="str">
        <f t="shared" si="0"/>
        <v>木</v>
      </c>
      <c r="C29" s="5" t="s">
        <v>13</v>
      </c>
      <c r="D29" s="5" t="s">
        <v>4</v>
      </c>
      <c r="E29" s="5" t="s">
        <v>13</v>
      </c>
      <c r="F29" s="9"/>
      <c r="G29" s="7"/>
      <c r="N29" s="4">
        <v>43323</v>
      </c>
    </row>
    <row r="30" spans="1:14" ht="24" customHeight="1" x14ac:dyDescent="0.15">
      <c r="A30" s="6">
        <f t="shared" si="1"/>
        <v>43826</v>
      </c>
      <c r="B30" s="5" t="str">
        <f t="shared" si="0"/>
        <v>金</v>
      </c>
      <c r="C30" s="5" t="s">
        <v>13</v>
      </c>
      <c r="D30" s="5" t="s">
        <v>4</v>
      </c>
      <c r="E30" s="5" t="s">
        <v>13</v>
      </c>
      <c r="F30" s="9"/>
      <c r="G30" s="7"/>
      <c r="N30" s="4">
        <v>43360</v>
      </c>
    </row>
    <row r="31" spans="1:14" ht="24" customHeight="1" x14ac:dyDescent="0.15">
      <c r="A31" s="6">
        <f t="shared" si="1"/>
        <v>43827</v>
      </c>
      <c r="B31" s="5" t="str">
        <f t="shared" si="0"/>
        <v>土</v>
      </c>
      <c r="C31" s="5" t="s">
        <v>13</v>
      </c>
      <c r="D31" s="5" t="s">
        <v>4</v>
      </c>
      <c r="E31" s="5" t="s">
        <v>13</v>
      </c>
      <c r="F31" s="9"/>
      <c r="G31" s="7"/>
      <c r="N31" s="4">
        <v>43366</v>
      </c>
    </row>
    <row r="32" spans="1:14" ht="24" customHeight="1" x14ac:dyDescent="0.15">
      <c r="A32" s="6">
        <f>IF(A31=EOMONTH($A$4,0),"",A31+1)</f>
        <v>43828</v>
      </c>
      <c r="B32" s="5" t="str">
        <f>IF(A32="","",TEXT(A32,"aaa"))</f>
        <v>日</v>
      </c>
      <c r="C32" s="5" t="s">
        <v>13</v>
      </c>
      <c r="D32" s="5" t="s">
        <v>4</v>
      </c>
      <c r="E32" s="5" t="s">
        <v>13</v>
      </c>
      <c r="F32" s="9"/>
      <c r="G32" s="7"/>
      <c r="N32" s="4">
        <v>43367</v>
      </c>
    </row>
    <row r="33" spans="1:14" ht="24" customHeight="1" x14ac:dyDescent="0.15">
      <c r="A33" s="6">
        <f>IF(OR(A32="",A32=EOMONTH($A$4,0)),"",A32+1)</f>
        <v>43829</v>
      </c>
      <c r="B33" s="5" t="str">
        <f t="shared" ref="B33:B34" si="2">IF(A33="","",TEXT(A33,"aaa"))</f>
        <v>月</v>
      </c>
      <c r="C33" s="5" t="s">
        <v>13</v>
      </c>
      <c r="D33" s="5" t="s">
        <v>4</v>
      </c>
      <c r="E33" s="5" t="s">
        <v>13</v>
      </c>
      <c r="F33" s="9"/>
      <c r="G33" s="7"/>
      <c r="N33" s="4">
        <v>43381</v>
      </c>
    </row>
    <row r="34" spans="1:14" ht="24" customHeight="1" x14ac:dyDescent="0.15">
      <c r="A34" s="6">
        <f>IF(OR(A33="",A33=EOMONTH($A$4,0)),"",A33+1)</f>
        <v>43830</v>
      </c>
      <c r="B34" s="5" t="str">
        <f t="shared" si="2"/>
        <v>火</v>
      </c>
      <c r="C34" s="5" t="s">
        <v>13</v>
      </c>
      <c r="D34" s="5" t="s">
        <v>4</v>
      </c>
      <c r="E34" s="5" t="s">
        <v>13</v>
      </c>
      <c r="F34" s="9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4:14" ht="16.5" x14ac:dyDescent="0.15">
      <c r="N49" s="4">
        <v>43689</v>
      </c>
    </row>
    <row r="50" spans="14:14" ht="16.5" x14ac:dyDescent="0.15">
      <c r="N50" s="4">
        <v>43724</v>
      </c>
    </row>
    <row r="51" spans="14:14" ht="16.5" x14ac:dyDescent="0.15">
      <c r="N51" s="4">
        <v>43731</v>
      </c>
    </row>
    <row r="52" spans="14:14" ht="16.5" x14ac:dyDescent="0.15">
      <c r="N52" s="4">
        <v>43752</v>
      </c>
    </row>
    <row r="53" spans="14:14" ht="16.5" x14ac:dyDescent="0.15">
      <c r="N53" s="4">
        <v>43772</v>
      </c>
    </row>
    <row r="54" spans="14:14" ht="16.5" x14ac:dyDescent="0.15">
      <c r="N54" s="4">
        <v>43773</v>
      </c>
    </row>
    <row r="55" spans="14:14" ht="16.5" x14ac:dyDescent="0.15">
      <c r="N55" s="4">
        <v>43792</v>
      </c>
    </row>
    <row r="56" spans="14:14" ht="16.5" x14ac:dyDescent="0.15">
      <c r="N56" s="4">
        <v>43831</v>
      </c>
    </row>
    <row r="57" spans="14:14" ht="16.5" x14ac:dyDescent="0.15">
      <c r="N57" s="4">
        <v>43843</v>
      </c>
    </row>
    <row r="58" spans="14:14" ht="16.5" x14ac:dyDescent="0.15">
      <c r="N58" s="4">
        <v>43872</v>
      </c>
    </row>
    <row r="59" spans="14:14" ht="16.5" x14ac:dyDescent="0.15">
      <c r="N59" s="4">
        <v>43885</v>
      </c>
    </row>
    <row r="60" spans="14:14" ht="16.5" x14ac:dyDescent="0.15">
      <c r="N60" s="4">
        <v>43910</v>
      </c>
    </row>
    <row r="61" spans="14:14" ht="16.5" x14ac:dyDescent="0.15">
      <c r="N61" s="4">
        <v>43950</v>
      </c>
    </row>
    <row r="62" spans="14:14" ht="16.5" x14ac:dyDescent="0.15">
      <c r="N62" s="4">
        <v>43954</v>
      </c>
    </row>
    <row r="63" spans="14:14" ht="16.5" x14ac:dyDescent="0.15">
      <c r="N63" s="4">
        <v>43955</v>
      </c>
    </row>
    <row r="64" spans="14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4:14" ht="16.5" x14ac:dyDescent="0.15">
      <c r="N81" s="4">
        <v>44321</v>
      </c>
    </row>
    <row r="82" spans="14:14" ht="16.5" x14ac:dyDescent="0.15">
      <c r="N82" s="4">
        <v>44396</v>
      </c>
    </row>
    <row r="83" spans="14:14" ht="16.5" x14ac:dyDescent="0.15">
      <c r="N83" s="4">
        <v>44419</v>
      </c>
    </row>
    <row r="84" spans="14:14" ht="16.5" x14ac:dyDescent="0.15">
      <c r="N84" s="4">
        <v>44459</v>
      </c>
    </row>
    <row r="85" spans="14:14" ht="16.5" x14ac:dyDescent="0.15">
      <c r="N85" s="4">
        <v>44462</v>
      </c>
    </row>
    <row r="86" spans="14:14" ht="16.5" x14ac:dyDescent="0.15">
      <c r="N86" s="4">
        <v>44480</v>
      </c>
    </row>
    <row r="87" spans="14:14" ht="16.5" x14ac:dyDescent="0.15">
      <c r="N87" s="4">
        <v>44503</v>
      </c>
    </row>
    <row r="88" spans="14:14" ht="16.5" x14ac:dyDescent="0.15">
      <c r="N88" s="4">
        <v>44523</v>
      </c>
    </row>
    <row r="89" spans="14:14" ht="16.5" x14ac:dyDescent="0.15">
      <c r="N89" s="4"/>
    </row>
    <row r="90" spans="14:14" ht="16.5" x14ac:dyDescent="0.15">
      <c r="N90" s="4">
        <v>44562</v>
      </c>
    </row>
    <row r="91" spans="14:14" ht="16.5" x14ac:dyDescent="0.15">
      <c r="N91" s="4">
        <v>44571</v>
      </c>
    </row>
    <row r="92" spans="14:14" ht="16.5" x14ac:dyDescent="0.15">
      <c r="N92" s="4">
        <v>44603</v>
      </c>
    </row>
    <row r="93" spans="14:14" ht="16.5" x14ac:dyDescent="0.15">
      <c r="N93" s="4">
        <v>44641</v>
      </c>
    </row>
    <row r="94" spans="14:14" ht="16.5" x14ac:dyDescent="0.15">
      <c r="N94" s="4">
        <v>44680</v>
      </c>
    </row>
    <row r="95" spans="14:14" ht="16.5" x14ac:dyDescent="0.15">
      <c r="N95" s="4">
        <v>44684</v>
      </c>
    </row>
    <row r="96" spans="14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19" priority="6">
      <formula>$B4="日"</formula>
    </cfRule>
    <cfRule type="expression" priority="7">
      <formula>$B4="日"</formula>
    </cfRule>
  </conditionalFormatting>
  <conditionalFormatting sqref="A4:B34">
    <cfRule type="expression" dxfId="18" priority="1">
      <formula>COUNTIF($N$1:$N$150,$A4)=1</formula>
    </cfRule>
    <cfRule type="expression" priority="2">
      <formula>COUNTIF($N$1:$N$150,$A4)=1</formula>
    </cfRule>
    <cfRule type="expression" dxfId="17" priority="3">
      <formula>COUNTIF($N$1:$N$250,$A$4)=1</formula>
    </cfRule>
    <cfRule type="expression" priority="4">
      <formula>COUNTIF($H$2:$H$19,$A2)=1</formula>
    </cfRule>
    <cfRule type="expression" dxfId="16" priority="5">
      <formula>$B4="日"</formula>
    </cfRule>
    <cfRule type="expression" dxfId="15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5"/>
  <sheetViews>
    <sheetView workbookViewId="0"/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1" customWidth="1"/>
    <col min="7" max="7" width="16.5" customWidth="1"/>
    <col min="14" max="14" width="14.5" hidden="1" customWidth="1"/>
  </cols>
  <sheetData>
    <row r="1" spans="1:14" ht="16.5" x14ac:dyDescent="0.15">
      <c r="A1" s="3"/>
      <c r="B1" s="1" t="s">
        <v>0</v>
      </c>
      <c r="C1" s="16" t="s">
        <v>10</v>
      </c>
      <c r="D1" s="16"/>
      <c r="E1" s="16"/>
      <c r="F1" s="16"/>
      <c r="G1" s="16"/>
      <c r="N1" s="4">
        <v>42736</v>
      </c>
    </row>
    <row r="2" spans="1:14" ht="16.5" x14ac:dyDescent="0.15">
      <c r="A2" s="3"/>
      <c r="B2" s="1" t="s">
        <v>1</v>
      </c>
      <c r="C2" s="17"/>
      <c r="D2" s="17"/>
      <c r="E2" s="17"/>
      <c r="F2" s="17"/>
      <c r="G2" s="17"/>
      <c r="N2" s="4">
        <v>42737</v>
      </c>
    </row>
    <row r="3" spans="1:14" ht="16.5" x14ac:dyDescent="0.15">
      <c r="A3" s="18"/>
      <c r="B3" s="18"/>
      <c r="C3" s="19" t="s">
        <v>16</v>
      </c>
      <c r="D3" s="20"/>
      <c r="E3" s="21"/>
      <c r="F3" s="5" t="s">
        <v>17</v>
      </c>
      <c r="G3" s="5" t="s">
        <v>18</v>
      </c>
      <c r="N3" s="4">
        <v>42744</v>
      </c>
    </row>
    <row r="4" spans="1:14" ht="24" customHeight="1" x14ac:dyDescent="0.15">
      <c r="A4" s="6" t="e">
        <f>DATE(A1,A2,1)</f>
        <v>#NUM!</v>
      </c>
      <c r="B4" s="8" t="e">
        <f>TEXT(A4,"aaa")</f>
        <v>#NUM!</v>
      </c>
      <c r="C4" s="8" t="s">
        <v>23</v>
      </c>
      <c r="D4" s="8" t="s">
        <v>5</v>
      </c>
      <c r="E4" s="8" t="s">
        <v>23</v>
      </c>
      <c r="F4" s="5"/>
      <c r="G4" s="7"/>
      <c r="N4" s="4">
        <v>42777</v>
      </c>
    </row>
    <row r="5" spans="1:14" ht="24" customHeight="1" x14ac:dyDescent="0.15">
      <c r="A5" s="6" t="e">
        <f>A4+1</f>
        <v>#NUM!</v>
      </c>
      <c r="B5" s="5" t="e">
        <f t="shared" ref="B5:B31" si="0">TEXT(A5,"aaa")</f>
        <v>#NUM!</v>
      </c>
      <c r="C5" s="5" t="s">
        <v>13</v>
      </c>
      <c r="D5" s="5" t="s">
        <v>4</v>
      </c>
      <c r="E5" s="5" t="s">
        <v>13</v>
      </c>
      <c r="F5" s="5"/>
      <c r="G5" s="7"/>
      <c r="N5" s="4">
        <v>42814</v>
      </c>
    </row>
    <row r="6" spans="1:14" ht="24" customHeight="1" x14ac:dyDescent="0.15">
      <c r="A6" s="6" t="e">
        <f t="shared" ref="A6:A31" si="1">A5+1</f>
        <v>#NUM!</v>
      </c>
      <c r="B6" s="5" t="e">
        <f t="shared" si="0"/>
        <v>#NUM!</v>
      </c>
      <c r="C6" s="5" t="s">
        <v>13</v>
      </c>
      <c r="D6" s="5" t="s">
        <v>4</v>
      </c>
      <c r="E6" s="5" t="s">
        <v>13</v>
      </c>
      <c r="F6" s="5"/>
      <c r="G6" s="7"/>
      <c r="N6" s="4">
        <v>42854</v>
      </c>
    </row>
    <row r="7" spans="1:14" ht="24" customHeight="1" x14ac:dyDescent="0.15">
      <c r="A7" s="6" t="e">
        <f t="shared" si="1"/>
        <v>#NUM!</v>
      </c>
      <c r="B7" s="5" t="e">
        <f t="shared" si="0"/>
        <v>#NUM!</v>
      </c>
      <c r="C7" s="5" t="s">
        <v>13</v>
      </c>
      <c r="D7" s="5" t="s">
        <v>4</v>
      </c>
      <c r="E7" s="5" t="s">
        <v>13</v>
      </c>
      <c r="F7" s="5"/>
      <c r="G7" s="7"/>
      <c r="N7" s="4">
        <v>42858</v>
      </c>
    </row>
    <row r="8" spans="1:14" ht="24" customHeight="1" x14ac:dyDescent="0.15">
      <c r="A8" s="6" t="e">
        <f t="shared" si="1"/>
        <v>#NUM!</v>
      </c>
      <c r="B8" s="5" t="e">
        <f t="shared" si="0"/>
        <v>#NUM!</v>
      </c>
      <c r="C8" s="5" t="s">
        <v>13</v>
      </c>
      <c r="D8" s="5" t="s">
        <v>4</v>
      </c>
      <c r="E8" s="5" t="s">
        <v>13</v>
      </c>
      <c r="F8" s="5"/>
      <c r="G8" s="7"/>
      <c r="N8" s="4">
        <v>42859</v>
      </c>
    </row>
    <row r="9" spans="1:14" ht="24" customHeight="1" x14ac:dyDescent="0.15">
      <c r="A9" s="6" t="e">
        <f t="shared" si="1"/>
        <v>#NUM!</v>
      </c>
      <c r="B9" s="5" t="e">
        <f t="shared" si="0"/>
        <v>#NUM!</v>
      </c>
      <c r="C9" s="5" t="s">
        <v>13</v>
      </c>
      <c r="D9" s="5" t="s">
        <v>4</v>
      </c>
      <c r="E9" s="5" t="s">
        <v>13</v>
      </c>
      <c r="F9" s="5"/>
      <c r="G9" s="7"/>
      <c r="N9" s="4">
        <v>42860</v>
      </c>
    </row>
    <row r="10" spans="1:14" ht="24" customHeight="1" x14ac:dyDescent="0.15">
      <c r="A10" s="6" t="e">
        <f t="shared" si="1"/>
        <v>#NUM!</v>
      </c>
      <c r="B10" s="5" t="e">
        <f t="shared" si="0"/>
        <v>#NUM!</v>
      </c>
      <c r="C10" s="5" t="s">
        <v>13</v>
      </c>
      <c r="D10" s="5" t="s">
        <v>4</v>
      </c>
      <c r="E10" s="5" t="s">
        <v>13</v>
      </c>
      <c r="F10" s="5"/>
      <c r="G10" s="7"/>
      <c r="N10" s="4">
        <v>42933</v>
      </c>
    </row>
    <row r="11" spans="1:14" ht="24" customHeight="1" x14ac:dyDescent="0.15">
      <c r="A11" s="6" t="e">
        <f t="shared" si="1"/>
        <v>#NUM!</v>
      </c>
      <c r="B11" s="5" t="e">
        <f t="shared" si="0"/>
        <v>#NUM!</v>
      </c>
      <c r="C11" s="5" t="s">
        <v>13</v>
      </c>
      <c r="D11" s="5" t="s">
        <v>4</v>
      </c>
      <c r="E11" s="5" t="s">
        <v>13</v>
      </c>
      <c r="F11" s="5"/>
      <c r="G11" s="7"/>
      <c r="N11" s="4">
        <v>42958</v>
      </c>
    </row>
    <row r="12" spans="1:14" ht="24" customHeight="1" x14ac:dyDescent="0.15">
      <c r="A12" s="6" t="e">
        <f t="shared" si="1"/>
        <v>#NUM!</v>
      </c>
      <c r="B12" s="5" t="e">
        <f t="shared" si="0"/>
        <v>#NUM!</v>
      </c>
      <c r="C12" s="5" t="s">
        <v>13</v>
      </c>
      <c r="D12" s="5" t="s">
        <v>4</v>
      </c>
      <c r="E12" s="5" t="s">
        <v>13</v>
      </c>
      <c r="F12" s="5"/>
      <c r="G12" s="7"/>
      <c r="N12" s="4">
        <v>42996</v>
      </c>
    </row>
    <row r="13" spans="1:14" ht="24" customHeight="1" x14ac:dyDescent="0.15">
      <c r="A13" s="6" t="e">
        <f t="shared" si="1"/>
        <v>#NUM!</v>
      </c>
      <c r="B13" s="5" t="e">
        <f t="shared" si="0"/>
        <v>#NUM!</v>
      </c>
      <c r="C13" s="5" t="s">
        <v>13</v>
      </c>
      <c r="D13" s="5" t="s">
        <v>4</v>
      </c>
      <c r="E13" s="5" t="s">
        <v>13</v>
      </c>
      <c r="F13" s="5"/>
      <c r="G13" s="7"/>
      <c r="N13" s="4">
        <v>43001</v>
      </c>
    </row>
    <row r="14" spans="1:14" ht="24" customHeight="1" x14ac:dyDescent="0.15">
      <c r="A14" s="6" t="e">
        <f t="shared" si="1"/>
        <v>#NUM!</v>
      </c>
      <c r="B14" s="5" t="e">
        <f t="shared" si="0"/>
        <v>#NUM!</v>
      </c>
      <c r="C14" s="5" t="s">
        <v>13</v>
      </c>
      <c r="D14" s="5" t="s">
        <v>4</v>
      </c>
      <c r="E14" s="5" t="s">
        <v>13</v>
      </c>
      <c r="F14" s="5"/>
      <c r="G14" s="7"/>
      <c r="N14" s="4">
        <v>43017</v>
      </c>
    </row>
    <row r="15" spans="1:14" ht="24" customHeight="1" x14ac:dyDescent="0.15">
      <c r="A15" s="6" t="e">
        <f t="shared" si="1"/>
        <v>#NUM!</v>
      </c>
      <c r="B15" s="5" t="e">
        <f t="shared" si="0"/>
        <v>#NUM!</v>
      </c>
      <c r="C15" s="5" t="s">
        <v>13</v>
      </c>
      <c r="D15" s="5" t="s">
        <v>4</v>
      </c>
      <c r="E15" s="5" t="s">
        <v>13</v>
      </c>
      <c r="F15" s="5"/>
      <c r="G15" s="7"/>
      <c r="N15" s="4">
        <v>43042</v>
      </c>
    </row>
    <row r="16" spans="1:14" ht="24" customHeight="1" x14ac:dyDescent="0.15">
      <c r="A16" s="6" t="e">
        <f t="shared" si="1"/>
        <v>#NUM!</v>
      </c>
      <c r="B16" s="5" t="e">
        <f t="shared" si="0"/>
        <v>#NUM!</v>
      </c>
      <c r="C16" s="5" t="s">
        <v>13</v>
      </c>
      <c r="D16" s="5" t="s">
        <v>4</v>
      </c>
      <c r="E16" s="5" t="s">
        <v>13</v>
      </c>
      <c r="F16" s="5"/>
      <c r="G16" s="7"/>
      <c r="N16" s="4">
        <v>43062</v>
      </c>
    </row>
    <row r="17" spans="1:14" ht="24" customHeight="1" x14ac:dyDescent="0.15">
      <c r="A17" s="6" t="e">
        <f t="shared" si="1"/>
        <v>#NUM!</v>
      </c>
      <c r="B17" s="5" t="e">
        <f t="shared" si="0"/>
        <v>#NUM!</v>
      </c>
      <c r="C17" s="5" t="s">
        <v>13</v>
      </c>
      <c r="D17" s="5" t="s">
        <v>4</v>
      </c>
      <c r="E17" s="5" t="s">
        <v>13</v>
      </c>
      <c r="F17" s="5"/>
      <c r="G17" s="7"/>
      <c r="N17" s="4">
        <v>43092</v>
      </c>
    </row>
    <row r="18" spans="1:14" ht="24" customHeight="1" x14ac:dyDescent="0.15">
      <c r="A18" s="6" t="e">
        <f t="shared" si="1"/>
        <v>#NUM!</v>
      </c>
      <c r="B18" s="5" t="e">
        <f t="shared" si="0"/>
        <v>#NUM!</v>
      </c>
      <c r="C18" s="5" t="s">
        <v>13</v>
      </c>
      <c r="D18" s="5" t="s">
        <v>4</v>
      </c>
      <c r="E18" s="5" t="s">
        <v>13</v>
      </c>
      <c r="F18" s="5"/>
      <c r="G18" s="7"/>
      <c r="N18" s="4">
        <v>43101</v>
      </c>
    </row>
    <row r="19" spans="1:14" ht="24" customHeight="1" x14ac:dyDescent="0.15">
      <c r="A19" s="6" t="e">
        <f t="shared" si="1"/>
        <v>#NUM!</v>
      </c>
      <c r="B19" s="5" t="e">
        <f t="shared" si="0"/>
        <v>#NUM!</v>
      </c>
      <c r="C19" s="5" t="s">
        <v>13</v>
      </c>
      <c r="D19" s="5" t="s">
        <v>4</v>
      </c>
      <c r="E19" s="5" t="s">
        <v>13</v>
      </c>
      <c r="F19" s="5"/>
      <c r="G19" s="7"/>
      <c r="N19" s="4">
        <v>43108</v>
      </c>
    </row>
    <row r="20" spans="1:14" ht="24" customHeight="1" x14ac:dyDescent="0.15">
      <c r="A20" s="6" t="e">
        <f t="shared" si="1"/>
        <v>#NUM!</v>
      </c>
      <c r="B20" s="5" t="e">
        <f t="shared" si="0"/>
        <v>#NUM!</v>
      </c>
      <c r="C20" s="5" t="s">
        <v>13</v>
      </c>
      <c r="D20" s="5" t="s">
        <v>4</v>
      </c>
      <c r="E20" s="5" t="s">
        <v>13</v>
      </c>
      <c r="F20" s="5"/>
      <c r="G20" s="7"/>
      <c r="N20" s="4">
        <v>43142</v>
      </c>
    </row>
    <row r="21" spans="1:14" ht="24" customHeight="1" x14ac:dyDescent="0.15">
      <c r="A21" s="6" t="e">
        <f t="shared" si="1"/>
        <v>#NUM!</v>
      </c>
      <c r="B21" s="5" t="e">
        <f t="shared" si="0"/>
        <v>#NUM!</v>
      </c>
      <c r="C21" s="5" t="s">
        <v>13</v>
      </c>
      <c r="D21" s="5" t="s">
        <v>4</v>
      </c>
      <c r="E21" s="5" t="s">
        <v>13</v>
      </c>
      <c r="F21" s="5"/>
      <c r="G21" s="7"/>
      <c r="N21" s="4">
        <v>43143</v>
      </c>
    </row>
    <row r="22" spans="1:14" ht="24" customHeight="1" x14ac:dyDescent="0.15">
      <c r="A22" s="6" t="e">
        <f t="shared" si="1"/>
        <v>#NUM!</v>
      </c>
      <c r="B22" s="5" t="e">
        <f t="shared" si="0"/>
        <v>#NUM!</v>
      </c>
      <c r="C22" s="5" t="s">
        <v>13</v>
      </c>
      <c r="D22" s="5" t="s">
        <v>4</v>
      </c>
      <c r="E22" s="5" t="s">
        <v>13</v>
      </c>
      <c r="F22" s="5"/>
      <c r="G22" s="7"/>
      <c r="N22" s="4">
        <v>43180</v>
      </c>
    </row>
    <row r="23" spans="1:14" ht="24" customHeight="1" x14ac:dyDescent="0.15">
      <c r="A23" s="6" t="e">
        <f t="shared" si="1"/>
        <v>#NUM!</v>
      </c>
      <c r="B23" s="5" t="e">
        <f t="shared" si="0"/>
        <v>#NUM!</v>
      </c>
      <c r="C23" s="5" t="s">
        <v>13</v>
      </c>
      <c r="D23" s="5" t="s">
        <v>4</v>
      </c>
      <c r="E23" s="5" t="s">
        <v>13</v>
      </c>
      <c r="F23" s="5"/>
      <c r="G23" s="7"/>
      <c r="N23" s="4">
        <v>43219</v>
      </c>
    </row>
    <row r="24" spans="1:14" ht="24" customHeight="1" x14ac:dyDescent="0.15">
      <c r="A24" s="6" t="e">
        <f t="shared" si="1"/>
        <v>#NUM!</v>
      </c>
      <c r="B24" s="5" t="e">
        <f t="shared" si="0"/>
        <v>#NUM!</v>
      </c>
      <c r="C24" s="5" t="s">
        <v>13</v>
      </c>
      <c r="D24" s="5" t="s">
        <v>4</v>
      </c>
      <c r="E24" s="5" t="s">
        <v>13</v>
      </c>
      <c r="F24" s="5"/>
      <c r="G24" s="7"/>
      <c r="N24" s="4">
        <v>43220</v>
      </c>
    </row>
    <row r="25" spans="1:14" ht="24" customHeight="1" x14ac:dyDescent="0.15">
      <c r="A25" s="6" t="e">
        <f t="shared" si="1"/>
        <v>#NUM!</v>
      </c>
      <c r="B25" s="5" t="e">
        <f t="shared" si="0"/>
        <v>#NUM!</v>
      </c>
      <c r="C25" s="5" t="s">
        <v>13</v>
      </c>
      <c r="D25" s="5" t="s">
        <v>4</v>
      </c>
      <c r="E25" s="5" t="s">
        <v>13</v>
      </c>
      <c r="F25" s="5"/>
      <c r="G25" s="7"/>
      <c r="N25" s="4">
        <v>43223</v>
      </c>
    </row>
    <row r="26" spans="1:14" ht="24" customHeight="1" x14ac:dyDescent="0.15">
      <c r="A26" s="6" t="e">
        <f t="shared" si="1"/>
        <v>#NUM!</v>
      </c>
      <c r="B26" s="5" t="e">
        <f t="shared" si="0"/>
        <v>#NUM!</v>
      </c>
      <c r="C26" s="5" t="s">
        <v>13</v>
      </c>
      <c r="D26" s="5" t="s">
        <v>4</v>
      </c>
      <c r="E26" s="5" t="s">
        <v>13</v>
      </c>
      <c r="F26" s="5"/>
      <c r="G26" s="7"/>
      <c r="N26" s="4">
        <v>43224</v>
      </c>
    </row>
    <row r="27" spans="1:14" ht="24" customHeight="1" x14ac:dyDescent="0.15">
      <c r="A27" s="6" t="e">
        <f t="shared" si="1"/>
        <v>#NUM!</v>
      </c>
      <c r="B27" s="5" t="e">
        <f t="shared" si="0"/>
        <v>#NUM!</v>
      </c>
      <c r="C27" s="5" t="s">
        <v>13</v>
      </c>
      <c r="D27" s="5" t="s">
        <v>4</v>
      </c>
      <c r="E27" s="5" t="s">
        <v>13</v>
      </c>
      <c r="F27" s="5"/>
      <c r="G27" s="7"/>
      <c r="N27" s="4">
        <v>43225</v>
      </c>
    </row>
    <row r="28" spans="1:14" ht="24" customHeight="1" x14ac:dyDescent="0.15">
      <c r="A28" s="6" t="e">
        <f t="shared" si="1"/>
        <v>#NUM!</v>
      </c>
      <c r="B28" s="5" t="e">
        <f t="shared" si="0"/>
        <v>#NUM!</v>
      </c>
      <c r="C28" s="5" t="s">
        <v>13</v>
      </c>
      <c r="D28" s="5" t="s">
        <v>4</v>
      </c>
      <c r="E28" s="5" t="s">
        <v>13</v>
      </c>
      <c r="F28" s="5"/>
      <c r="G28" s="7"/>
      <c r="N28" s="4">
        <v>43297</v>
      </c>
    </row>
    <row r="29" spans="1:14" ht="24" customHeight="1" x14ac:dyDescent="0.15">
      <c r="A29" s="6" t="e">
        <f t="shared" si="1"/>
        <v>#NUM!</v>
      </c>
      <c r="B29" s="5" t="e">
        <f t="shared" si="0"/>
        <v>#NUM!</v>
      </c>
      <c r="C29" s="5" t="s">
        <v>13</v>
      </c>
      <c r="D29" s="5" t="s">
        <v>4</v>
      </c>
      <c r="E29" s="5" t="s">
        <v>13</v>
      </c>
      <c r="F29" s="5"/>
      <c r="G29" s="7"/>
      <c r="N29" s="4">
        <v>43323</v>
      </c>
    </row>
    <row r="30" spans="1:14" ht="24" customHeight="1" x14ac:dyDescent="0.15">
      <c r="A30" s="6" t="e">
        <f t="shared" si="1"/>
        <v>#NUM!</v>
      </c>
      <c r="B30" s="5" t="e">
        <f t="shared" si="0"/>
        <v>#NUM!</v>
      </c>
      <c r="C30" s="5" t="s">
        <v>13</v>
      </c>
      <c r="D30" s="5" t="s">
        <v>4</v>
      </c>
      <c r="E30" s="5" t="s">
        <v>13</v>
      </c>
      <c r="F30" s="5"/>
      <c r="G30" s="7"/>
      <c r="N30" s="4">
        <v>43360</v>
      </c>
    </row>
    <row r="31" spans="1:14" ht="24" customHeight="1" x14ac:dyDescent="0.15">
      <c r="A31" s="6" t="e">
        <f t="shared" si="1"/>
        <v>#NUM!</v>
      </c>
      <c r="B31" s="5" t="e">
        <f t="shared" si="0"/>
        <v>#NUM!</v>
      </c>
      <c r="C31" s="5" t="s">
        <v>13</v>
      </c>
      <c r="D31" s="5" t="s">
        <v>4</v>
      </c>
      <c r="E31" s="5" t="s">
        <v>13</v>
      </c>
      <c r="F31" s="5"/>
      <c r="G31" s="7"/>
      <c r="N31" s="4">
        <v>43366</v>
      </c>
    </row>
    <row r="32" spans="1:14" ht="24" customHeight="1" x14ac:dyDescent="0.15">
      <c r="A32" s="6" t="e">
        <f>IF(A31=EOMONTH($A$4,0),"",A31+1)</f>
        <v>#NUM!</v>
      </c>
      <c r="B32" s="5" t="e">
        <f>IF(A32="","",TEXT(A32,"aaa"))</f>
        <v>#NUM!</v>
      </c>
      <c r="C32" s="5" t="s">
        <v>13</v>
      </c>
      <c r="D32" s="5" t="s">
        <v>4</v>
      </c>
      <c r="E32" s="5" t="s">
        <v>13</v>
      </c>
      <c r="F32" s="5"/>
      <c r="G32" s="7"/>
      <c r="N32" s="4">
        <v>43367</v>
      </c>
    </row>
    <row r="33" spans="1:14" ht="24" customHeight="1" x14ac:dyDescent="0.15">
      <c r="A33" s="6" t="e">
        <f>IF(OR(A32="",A32=EOMONTH($A$4,0)),"",A32+1)</f>
        <v>#NUM!</v>
      </c>
      <c r="B33" s="5" t="e">
        <f t="shared" ref="B33:B34" si="2">IF(A33="","",TEXT(A33,"aaa"))</f>
        <v>#NUM!</v>
      </c>
      <c r="C33" s="5" t="s">
        <v>13</v>
      </c>
      <c r="D33" s="5" t="s">
        <v>4</v>
      </c>
      <c r="E33" s="5" t="s">
        <v>13</v>
      </c>
      <c r="F33" s="5"/>
      <c r="G33" s="7"/>
      <c r="N33" s="4">
        <v>43381</v>
      </c>
    </row>
    <row r="34" spans="1:14" ht="24" customHeight="1" x14ac:dyDescent="0.15">
      <c r="A34" s="6" t="e">
        <f>IF(OR(A33="",A33=EOMONTH($A$4,0)),"",A33+1)</f>
        <v>#NUM!</v>
      </c>
      <c r="B34" s="5" t="e">
        <f t="shared" si="2"/>
        <v>#NUM!</v>
      </c>
      <c r="C34" s="5" t="s">
        <v>13</v>
      </c>
      <c r="D34" s="5" t="s">
        <v>4</v>
      </c>
      <c r="E34" s="5" t="s">
        <v>13</v>
      </c>
      <c r="F34" s="5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3:14" ht="16.5" x14ac:dyDescent="0.15">
      <c r="N49" s="4">
        <v>43689</v>
      </c>
    </row>
    <row r="50" spans="13:14" ht="16.5" x14ac:dyDescent="0.15">
      <c r="N50" s="4">
        <v>43724</v>
      </c>
    </row>
    <row r="51" spans="13:14" ht="16.5" x14ac:dyDescent="0.15">
      <c r="N51" s="4">
        <v>43731</v>
      </c>
    </row>
    <row r="52" spans="13:14" ht="16.5" x14ac:dyDescent="0.15">
      <c r="N52" s="4">
        <v>43752</v>
      </c>
    </row>
    <row r="53" spans="13:14" ht="16.5" x14ac:dyDescent="0.15">
      <c r="N53" s="4">
        <v>43772</v>
      </c>
    </row>
    <row r="54" spans="13:14" ht="16.5" x14ac:dyDescent="0.15">
      <c r="N54" s="4">
        <v>43773</v>
      </c>
    </row>
    <row r="55" spans="13:14" ht="16.5" x14ac:dyDescent="0.15">
      <c r="N55" s="4">
        <v>43792</v>
      </c>
    </row>
    <row r="56" spans="13:14" ht="16.5" x14ac:dyDescent="0.15">
      <c r="M56" s="15"/>
      <c r="N56" s="4">
        <v>43831</v>
      </c>
    </row>
    <row r="57" spans="13:14" ht="16.5" x14ac:dyDescent="0.15">
      <c r="N57" s="4">
        <v>43843</v>
      </c>
    </row>
    <row r="58" spans="13:14" ht="16.5" x14ac:dyDescent="0.15">
      <c r="N58" s="4">
        <v>43872</v>
      </c>
    </row>
    <row r="59" spans="13:14" ht="16.5" x14ac:dyDescent="0.15">
      <c r="N59" s="4">
        <v>43885</v>
      </c>
    </row>
    <row r="60" spans="13:14" ht="16.5" x14ac:dyDescent="0.15">
      <c r="N60" s="4">
        <v>43910</v>
      </c>
    </row>
    <row r="61" spans="13:14" ht="16.5" x14ac:dyDescent="0.15">
      <c r="N61" s="4">
        <v>43950</v>
      </c>
    </row>
    <row r="62" spans="13:14" ht="16.5" x14ac:dyDescent="0.15">
      <c r="N62" s="4">
        <v>43954</v>
      </c>
    </row>
    <row r="63" spans="13:14" ht="16.5" x14ac:dyDescent="0.15">
      <c r="N63" s="4">
        <v>43955</v>
      </c>
    </row>
    <row r="64" spans="13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3:14" ht="16.5" x14ac:dyDescent="0.15">
      <c r="N81" s="4">
        <v>44321</v>
      </c>
    </row>
    <row r="82" spans="13:14" ht="16.5" x14ac:dyDescent="0.15">
      <c r="N82" s="4">
        <v>44396</v>
      </c>
    </row>
    <row r="83" spans="13:14" ht="16.5" x14ac:dyDescent="0.15">
      <c r="N83" s="4">
        <v>44419</v>
      </c>
    </row>
    <row r="84" spans="13:14" ht="16.5" x14ac:dyDescent="0.15">
      <c r="N84" s="4">
        <v>44459</v>
      </c>
    </row>
    <row r="85" spans="13:14" ht="16.5" x14ac:dyDescent="0.15">
      <c r="N85" s="4">
        <v>44462</v>
      </c>
    </row>
    <row r="86" spans="13:14" ht="16.5" x14ac:dyDescent="0.15">
      <c r="N86" s="4">
        <v>44480</v>
      </c>
    </row>
    <row r="87" spans="13:14" ht="16.5" x14ac:dyDescent="0.15">
      <c r="N87" s="4">
        <v>44503</v>
      </c>
    </row>
    <row r="88" spans="13:14" ht="16.5" x14ac:dyDescent="0.15">
      <c r="N88" s="4">
        <v>44523</v>
      </c>
    </row>
    <row r="89" spans="13:14" ht="16.5" x14ac:dyDescent="0.15">
      <c r="N89" s="4"/>
    </row>
    <row r="90" spans="13:14" ht="16.5" x14ac:dyDescent="0.15">
      <c r="M90" s="15"/>
      <c r="N90" s="4">
        <v>44562</v>
      </c>
    </row>
    <row r="91" spans="13:14" ht="16.5" x14ac:dyDescent="0.15">
      <c r="N91" s="4">
        <v>44571</v>
      </c>
    </row>
    <row r="92" spans="13:14" ht="16.5" x14ac:dyDescent="0.15">
      <c r="N92" s="4">
        <v>44603</v>
      </c>
    </row>
    <row r="93" spans="13:14" ht="16.5" x14ac:dyDescent="0.15">
      <c r="N93" s="4">
        <v>44641</v>
      </c>
    </row>
    <row r="94" spans="13:14" ht="16.5" x14ac:dyDescent="0.15">
      <c r="N94" s="4">
        <v>44680</v>
      </c>
    </row>
    <row r="95" spans="13:14" ht="16.5" x14ac:dyDescent="0.15">
      <c r="N95" s="4">
        <v>44684</v>
      </c>
    </row>
    <row r="96" spans="13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A3:B3"/>
    <mergeCell ref="C3:E3"/>
    <mergeCell ref="C1:G2"/>
  </mergeCells>
  <phoneticPr fontId="1"/>
  <conditionalFormatting sqref="J33">
    <cfRule type="expression" dxfId="14" priority="6">
      <formula>$B4="日"</formula>
    </cfRule>
    <cfRule type="expression" priority="7">
      <formula>$B4="日"</formula>
    </cfRule>
  </conditionalFormatting>
  <conditionalFormatting sqref="A4:B34">
    <cfRule type="expression" dxfId="13" priority="1">
      <formula>COUNTIF($N$1:$N$150,$A4)=1</formula>
    </cfRule>
    <cfRule type="expression" priority="2">
      <formula>COUNTIF($N$1:$N$150,$A4)=1</formula>
    </cfRule>
    <cfRule type="expression" dxfId="12" priority="3">
      <formula>COUNTIF($N$1:$N$250,$A$4)=1</formula>
    </cfRule>
    <cfRule type="expression" priority="4">
      <formula>COUNTIF($H$2:$H$19,$A2)=1</formula>
    </cfRule>
    <cfRule type="expression" dxfId="11" priority="5">
      <formula>$B4="日"</formula>
    </cfRule>
    <cfRule type="expression" dxfId="10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5"/>
  <sheetViews>
    <sheetView tabSelected="1" workbookViewId="0"/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1" customWidth="1"/>
    <col min="7" max="7" width="16" customWidth="1"/>
    <col min="14" max="14" width="14.5" hidden="1" customWidth="1"/>
  </cols>
  <sheetData>
    <row r="1" spans="1:14" ht="16.5" x14ac:dyDescent="0.15">
      <c r="A1" s="3">
        <v>2019</v>
      </c>
      <c r="B1" s="1" t="s">
        <v>0</v>
      </c>
      <c r="C1" s="16" t="s">
        <v>10</v>
      </c>
      <c r="D1" s="16"/>
      <c r="E1" s="16"/>
      <c r="F1" s="16"/>
      <c r="G1" s="16"/>
      <c r="N1" s="4">
        <v>42736</v>
      </c>
    </row>
    <row r="2" spans="1:14" ht="16.5" x14ac:dyDescent="0.15">
      <c r="A2" s="3">
        <v>12</v>
      </c>
      <c r="B2" s="1" t="s">
        <v>1</v>
      </c>
      <c r="C2" s="17"/>
      <c r="D2" s="17"/>
      <c r="E2" s="17"/>
      <c r="F2" s="17"/>
      <c r="G2" s="17"/>
      <c r="N2" s="4">
        <v>42737</v>
      </c>
    </row>
    <row r="3" spans="1:14" ht="16.5" x14ac:dyDescent="0.15">
      <c r="A3" s="18"/>
      <c r="B3" s="18"/>
      <c r="C3" s="19" t="s">
        <v>16</v>
      </c>
      <c r="D3" s="20"/>
      <c r="E3" s="21"/>
      <c r="F3" s="5" t="s">
        <v>17</v>
      </c>
      <c r="G3" s="5" t="s">
        <v>18</v>
      </c>
      <c r="N3" s="4">
        <v>42744</v>
      </c>
    </row>
    <row r="4" spans="1:14" ht="24" customHeight="1" x14ac:dyDescent="0.15">
      <c r="A4" s="6">
        <f>DATE(A1,A2,1)</f>
        <v>43800</v>
      </c>
      <c r="B4" s="8" t="str">
        <f>TEXT(A4,"aaa")</f>
        <v>日</v>
      </c>
      <c r="C4" s="6" t="s">
        <v>9</v>
      </c>
      <c r="D4" s="8" t="s">
        <v>5</v>
      </c>
      <c r="E4" s="6" t="s">
        <v>8</v>
      </c>
      <c r="F4" s="5"/>
      <c r="G4" s="7"/>
      <c r="N4" s="4">
        <v>42777</v>
      </c>
    </row>
    <row r="5" spans="1:14" ht="24" customHeight="1" x14ac:dyDescent="0.15">
      <c r="A5" s="6">
        <f>A4+1</f>
        <v>43801</v>
      </c>
      <c r="B5" s="5" t="str">
        <f t="shared" ref="B5:B31" si="0">TEXT(A5,"aaa")</f>
        <v>月</v>
      </c>
      <c r="C5" s="9" t="s">
        <v>7</v>
      </c>
      <c r="D5" s="5" t="s">
        <v>4</v>
      </c>
      <c r="E5" s="9" t="s">
        <v>7</v>
      </c>
      <c r="F5" s="5"/>
      <c r="G5" s="7"/>
      <c r="N5" s="4">
        <v>42814</v>
      </c>
    </row>
    <row r="6" spans="1:14" ht="24" customHeight="1" x14ac:dyDescent="0.15">
      <c r="A6" s="6">
        <f t="shared" ref="A6:A31" si="1">A5+1</f>
        <v>43802</v>
      </c>
      <c r="B6" s="5" t="str">
        <f t="shared" si="0"/>
        <v>火</v>
      </c>
      <c r="C6" s="9" t="s">
        <v>7</v>
      </c>
      <c r="D6" s="5" t="s">
        <v>4</v>
      </c>
      <c r="E6" s="9" t="s">
        <v>7</v>
      </c>
      <c r="F6" s="5"/>
      <c r="G6" s="7"/>
      <c r="N6" s="4">
        <v>42854</v>
      </c>
    </row>
    <row r="7" spans="1:14" ht="24" customHeight="1" x14ac:dyDescent="0.15">
      <c r="A7" s="6">
        <f t="shared" si="1"/>
        <v>43803</v>
      </c>
      <c r="B7" s="5" t="str">
        <f t="shared" si="0"/>
        <v>水</v>
      </c>
      <c r="C7" s="9" t="s">
        <v>7</v>
      </c>
      <c r="D7" s="5" t="s">
        <v>4</v>
      </c>
      <c r="E7" s="9" t="s">
        <v>7</v>
      </c>
      <c r="F7" s="5"/>
      <c r="G7" s="7"/>
      <c r="N7" s="4">
        <v>42858</v>
      </c>
    </row>
    <row r="8" spans="1:14" ht="24" customHeight="1" x14ac:dyDescent="0.15">
      <c r="A8" s="6">
        <f t="shared" si="1"/>
        <v>43804</v>
      </c>
      <c r="B8" s="5" t="str">
        <f t="shared" si="0"/>
        <v>木</v>
      </c>
      <c r="C8" s="9" t="s">
        <v>7</v>
      </c>
      <c r="D8" s="5" t="s">
        <v>4</v>
      </c>
      <c r="E8" s="9" t="s">
        <v>7</v>
      </c>
      <c r="F8" s="5"/>
      <c r="G8" s="7"/>
      <c r="N8" s="4">
        <v>42859</v>
      </c>
    </row>
    <row r="9" spans="1:14" ht="24" customHeight="1" x14ac:dyDescent="0.15">
      <c r="A9" s="6">
        <f t="shared" si="1"/>
        <v>43805</v>
      </c>
      <c r="B9" s="5" t="str">
        <f t="shared" si="0"/>
        <v>金</v>
      </c>
      <c r="C9" s="9" t="s">
        <v>7</v>
      </c>
      <c r="D9" s="5" t="s">
        <v>4</v>
      </c>
      <c r="E9" s="9" t="s">
        <v>7</v>
      </c>
      <c r="F9" s="5"/>
      <c r="G9" s="7"/>
      <c r="N9" s="4">
        <v>42860</v>
      </c>
    </row>
    <row r="10" spans="1:14" ht="24" customHeight="1" x14ac:dyDescent="0.15">
      <c r="A10" s="6">
        <f t="shared" si="1"/>
        <v>43806</v>
      </c>
      <c r="B10" s="5" t="str">
        <f t="shared" si="0"/>
        <v>土</v>
      </c>
      <c r="C10" s="9" t="s">
        <v>7</v>
      </c>
      <c r="D10" s="5" t="s">
        <v>4</v>
      </c>
      <c r="E10" s="9" t="s">
        <v>7</v>
      </c>
      <c r="F10" s="5"/>
      <c r="G10" s="7"/>
      <c r="N10" s="4">
        <v>42933</v>
      </c>
    </row>
    <row r="11" spans="1:14" ht="24" customHeight="1" x14ac:dyDescent="0.15">
      <c r="A11" s="6">
        <f t="shared" si="1"/>
        <v>43807</v>
      </c>
      <c r="B11" s="5" t="str">
        <f t="shared" si="0"/>
        <v>日</v>
      </c>
      <c r="C11" s="9" t="s">
        <v>7</v>
      </c>
      <c r="D11" s="5" t="s">
        <v>4</v>
      </c>
      <c r="E11" s="9" t="s">
        <v>7</v>
      </c>
      <c r="F11" s="5"/>
      <c r="G11" s="7"/>
      <c r="N11" s="4">
        <v>42958</v>
      </c>
    </row>
    <row r="12" spans="1:14" ht="24" customHeight="1" x14ac:dyDescent="0.15">
      <c r="A12" s="6">
        <f t="shared" si="1"/>
        <v>43808</v>
      </c>
      <c r="B12" s="5" t="str">
        <f t="shared" si="0"/>
        <v>月</v>
      </c>
      <c r="C12" s="9" t="s">
        <v>7</v>
      </c>
      <c r="D12" s="5" t="s">
        <v>4</v>
      </c>
      <c r="E12" s="9" t="s">
        <v>7</v>
      </c>
      <c r="F12" s="5"/>
      <c r="G12" s="7"/>
      <c r="N12" s="4">
        <v>42996</v>
      </c>
    </row>
    <row r="13" spans="1:14" ht="24" customHeight="1" x14ac:dyDescent="0.15">
      <c r="A13" s="6">
        <f t="shared" si="1"/>
        <v>43809</v>
      </c>
      <c r="B13" s="5" t="str">
        <f t="shared" si="0"/>
        <v>火</v>
      </c>
      <c r="C13" s="9" t="s">
        <v>7</v>
      </c>
      <c r="D13" s="5" t="s">
        <v>4</v>
      </c>
      <c r="E13" s="9" t="s">
        <v>7</v>
      </c>
      <c r="F13" s="5"/>
      <c r="G13" s="7"/>
      <c r="N13" s="4">
        <v>43001</v>
      </c>
    </row>
    <row r="14" spans="1:14" ht="24" customHeight="1" x14ac:dyDescent="0.15">
      <c r="A14" s="6">
        <f t="shared" si="1"/>
        <v>43810</v>
      </c>
      <c r="B14" s="5" t="str">
        <f t="shared" si="0"/>
        <v>水</v>
      </c>
      <c r="C14" s="9" t="s">
        <v>7</v>
      </c>
      <c r="D14" s="5" t="s">
        <v>4</v>
      </c>
      <c r="E14" s="9" t="s">
        <v>7</v>
      </c>
      <c r="F14" s="5"/>
      <c r="G14" s="7"/>
      <c r="N14" s="4">
        <v>43017</v>
      </c>
    </row>
    <row r="15" spans="1:14" ht="24" customHeight="1" x14ac:dyDescent="0.15">
      <c r="A15" s="6">
        <f t="shared" si="1"/>
        <v>43811</v>
      </c>
      <c r="B15" s="5" t="str">
        <f t="shared" si="0"/>
        <v>木</v>
      </c>
      <c r="C15" s="9" t="s">
        <v>7</v>
      </c>
      <c r="D15" s="5" t="s">
        <v>4</v>
      </c>
      <c r="E15" s="9" t="s">
        <v>7</v>
      </c>
      <c r="F15" s="5"/>
      <c r="G15" s="7"/>
      <c r="N15" s="4">
        <v>43042</v>
      </c>
    </row>
    <row r="16" spans="1:14" ht="24" customHeight="1" x14ac:dyDescent="0.15">
      <c r="A16" s="6">
        <f t="shared" si="1"/>
        <v>43812</v>
      </c>
      <c r="B16" s="5" t="str">
        <f t="shared" si="0"/>
        <v>金</v>
      </c>
      <c r="C16" s="9" t="s">
        <v>7</v>
      </c>
      <c r="D16" s="5" t="s">
        <v>4</v>
      </c>
      <c r="E16" s="9" t="s">
        <v>7</v>
      </c>
      <c r="F16" s="5"/>
      <c r="G16" s="7"/>
      <c r="N16" s="4">
        <v>43062</v>
      </c>
    </row>
    <row r="17" spans="1:14" ht="24" customHeight="1" x14ac:dyDescent="0.15">
      <c r="A17" s="6">
        <f t="shared" si="1"/>
        <v>43813</v>
      </c>
      <c r="B17" s="5" t="str">
        <f t="shared" si="0"/>
        <v>土</v>
      </c>
      <c r="C17" s="9" t="s">
        <v>7</v>
      </c>
      <c r="D17" s="5" t="s">
        <v>4</v>
      </c>
      <c r="E17" s="9" t="s">
        <v>7</v>
      </c>
      <c r="F17" s="5"/>
      <c r="G17" s="7"/>
      <c r="N17" s="4">
        <v>43092</v>
      </c>
    </row>
    <row r="18" spans="1:14" ht="24" customHeight="1" x14ac:dyDescent="0.15">
      <c r="A18" s="6">
        <f t="shared" si="1"/>
        <v>43814</v>
      </c>
      <c r="B18" s="5" t="str">
        <f t="shared" si="0"/>
        <v>日</v>
      </c>
      <c r="C18" s="9" t="s">
        <v>7</v>
      </c>
      <c r="D18" s="5" t="s">
        <v>4</v>
      </c>
      <c r="E18" s="9" t="s">
        <v>7</v>
      </c>
      <c r="F18" s="5"/>
      <c r="G18" s="7"/>
      <c r="N18" s="4">
        <v>43101</v>
      </c>
    </row>
    <row r="19" spans="1:14" ht="24" customHeight="1" x14ac:dyDescent="0.15">
      <c r="A19" s="6">
        <f t="shared" si="1"/>
        <v>43815</v>
      </c>
      <c r="B19" s="5" t="str">
        <f t="shared" si="0"/>
        <v>月</v>
      </c>
      <c r="C19" s="9" t="s">
        <v>7</v>
      </c>
      <c r="D19" s="5" t="s">
        <v>4</v>
      </c>
      <c r="E19" s="9" t="s">
        <v>7</v>
      </c>
      <c r="F19" s="5"/>
      <c r="G19" s="7"/>
      <c r="N19" s="4">
        <v>43108</v>
      </c>
    </row>
    <row r="20" spans="1:14" ht="24" customHeight="1" x14ac:dyDescent="0.15">
      <c r="A20" s="6">
        <f t="shared" si="1"/>
        <v>43816</v>
      </c>
      <c r="B20" s="5" t="str">
        <f t="shared" si="0"/>
        <v>火</v>
      </c>
      <c r="C20" s="9" t="s">
        <v>7</v>
      </c>
      <c r="D20" s="5" t="s">
        <v>4</v>
      </c>
      <c r="E20" s="9" t="s">
        <v>7</v>
      </c>
      <c r="F20" s="5"/>
      <c r="G20" s="7"/>
      <c r="N20" s="4">
        <v>43142</v>
      </c>
    </row>
    <row r="21" spans="1:14" ht="24" customHeight="1" x14ac:dyDescent="0.15">
      <c r="A21" s="6">
        <f t="shared" si="1"/>
        <v>43817</v>
      </c>
      <c r="B21" s="5" t="str">
        <f t="shared" si="0"/>
        <v>水</v>
      </c>
      <c r="C21" s="9" t="s">
        <v>7</v>
      </c>
      <c r="D21" s="5" t="s">
        <v>4</v>
      </c>
      <c r="E21" s="9" t="s">
        <v>7</v>
      </c>
      <c r="F21" s="5"/>
      <c r="G21" s="7"/>
      <c r="N21" s="4">
        <v>43143</v>
      </c>
    </row>
    <row r="22" spans="1:14" ht="24" customHeight="1" x14ac:dyDescent="0.15">
      <c r="A22" s="6">
        <f t="shared" si="1"/>
        <v>43818</v>
      </c>
      <c r="B22" s="5" t="str">
        <f t="shared" si="0"/>
        <v>木</v>
      </c>
      <c r="C22" s="9" t="s">
        <v>7</v>
      </c>
      <c r="D22" s="5" t="s">
        <v>4</v>
      </c>
      <c r="E22" s="9" t="s">
        <v>7</v>
      </c>
      <c r="F22" s="5"/>
      <c r="G22" s="7"/>
      <c r="N22" s="4">
        <v>43180</v>
      </c>
    </row>
    <row r="23" spans="1:14" ht="24" customHeight="1" x14ac:dyDescent="0.15">
      <c r="A23" s="6">
        <f t="shared" si="1"/>
        <v>43819</v>
      </c>
      <c r="B23" s="5" t="str">
        <f t="shared" si="0"/>
        <v>金</v>
      </c>
      <c r="C23" s="9" t="s">
        <v>7</v>
      </c>
      <c r="D23" s="5" t="s">
        <v>4</v>
      </c>
      <c r="E23" s="9" t="s">
        <v>7</v>
      </c>
      <c r="F23" s="5"/>
      <c r="G23" s="7"/>
      <c r="N23" s="4">
        <v>43219</v>
      </c>
    </row>
    <row r="24" spans="1:14" ht="24" customHeight="1" x14ac:dyDescent="0.15">
      <c r="A24" s="6">
        <f t="shared" si="1"/>
        <v>43820</v>
      </c>
      <c r="B24" s="5" t="str">
        <f t="shared" si="0"/>
        <v>土</v>
      </c>
      <c r="C24" s="9" t="s">
        <v>7</v>
      </c>
      <c r="D24" s="5" t="s">
        <v>4</v>
      </c>
      <c r="E24" s="9" t="s">
        <v>7</v>
      </c>
      <c r="F24" s="5"/>
      <c r="G24" s="7"/>
      <c r="N24" s="4">
        <v>43220</v>
      </c>
    </row>
    <row r="25" spans="1:14" ht="24" customHeight="1" x14ac:dyDescent="0.15">
      <c r="A25" s="6">
        <f t="shared" si="1"/>
        <v>43821</v>
      </c>
      <c r="B25" s="5" t="str">
        <f t="shared" si="0"/>
        <v>日</v>
      </c>
      <c r="C25" s="9" t="s">
        <v>7</v>
      </c>
      <c r="D25" s="5" t="s">
        <v>4</v>
      </c>
      <c r="E25" s="9" t="s">
        <v>7</v>
      </c>
      <c r="F25" s="5"/>
      <c r="G25" s="7"/>
      <c r="N25" s="4">
        <v>43223</v>
      </c>
    </row>
    <row r="26" spans="1:14" ht="24" customHeight="1" x14ac:dyDescent="0.15">
      <c r="A26" s="6">
        <f t="shared" si="1"/>
        <v>43822</v>
      </c>
      <c r="B26" s="5" t="str">
        <f t="shared" si="0"/>
        <v>月</v>
      </c>
      <c r="C26" s="9" t="s">
        <v>7</v>
      </c>
      <c r="D26" s="5" t="s">
        <v>4</v>
      </c>
      <c r="E26" s="9" t="s">
        <v>7</v>
      </c>
      <c r="F26" s="5"/>
      <c r="G26" s="7"/>
      <c r="N26" s="4">
        <v>43224</v>
      </c>
    </row>
    <row r="27" spans="1:14" ht="24" customHeight="1" x14ac:dyDescent="0.15">
      <c r="A27" s="6">
        <f t="shared" si="1"/>
        <v>43823</v>
      </c>
      <c r="B27" s="5" t="str">
        <f t="shared" si="0"/>
        <v>火</v>
      </c>
      <c r="C27" s="9" t="s">
        <v>7</v>
      </c>
      <c r="D27" s="5" t="s">
        <v>4</v>
      </c>
      <c r="E27" s="9" t="s">
        <v>7</v>
      </c>
      <c r="F27" s="5"/>
      <c r="G27" s="7"/>
      <c r="N27" s="4">
        <v>43225</v>
      </c>
    </row>
    <row r="28" spans="1:14" ht="24" customHeight="1" x14ac:dyDescent="0.15">
      <c r="A28" s="6">
        <f t="shared" si="1"/>
        <v>43824</v>
      </c>
      <c r="B28" s="5" t="str">
        <f t="shared" si="0"/>
        <v>水</v>
      </c>
      <c r="C28" s="9" t="s">
        <v>7</v>
      </c>
      <c r="D28" s="5" t="s">
        <v>4</v>
      </c>
      <c r="E28" s="9" t="s">
        <v>7</v>
      </c>
      <c r="F28" s="5"/>
      <c r="G28" s="7"/>
      <c r="N28" s="4">
        <v>43297</v>
      </c>
    </row>
    <row r="29" spans="1:14" ht="24" customHeight="1" x14ac:dyDescent="0.15">
      <c r="A29" s="6">
        <f t="shared" si="1"/>
        <v>43825</v>
      </c>
      <c r="B29" s="5" t="str">
        <f t="shared" si="0"/>
        <v>木</v>
      </c>
      <c r="C29" s="9" t="s">
        <v>7</v>
      </c>
      <c r="D29" s="5" t="s">
        <v>4</v>
      </c>
      <c r="E29" s="9" t="s">
        <v>7</v>
      </c>
      <c r="F29" s="5"/>
      <c r="G29" s="7"/>
      <c r="N29" s="4">
        <v>43323</v>
      </c>
    </row>
    <row r="30" spans="1:14" ht="24" customHeight="1" x14ac:dyDescent="0.15">
      <c r="A30" s="6">
        <f t="shared" si="1"/>
        <v>43826</v>
      </c>
      <c r="B30" s="5" t="str">
        <f t="shared" si="0"/>
        <v>金</v>
      </c>
      <c r="C30" s="9" t="s">
        <v>7</v>
      </c>
      <c r="D30" s="5" t="s">
        <v>4</v>
      </c>
      <c r="E30" s="9" t="s">
        <v>7</v>
      </c>
      <c r="F30" s="5"/>
      <c r="G30" s="7"/>
      <c r="N30" s="4">
        <v>43360</v>
      </c>
    </row>
    <row r="31" spans="1:14" ht="24" customHeight="1" x14ac:dyDescent="0.15">
      <c r="A31" s="6">
        <f t="shared" si="1"/>
        <v>43827</v>
      </c>
      <c r="B31" s="5" t="str">
        <f t="shared" si="0"/>
        <v>土</v>
      </c>
      <c r="C31" s="9" t="s">
        <v>7</v>
      </c>
      <c r="D31" s="5" t="s">
        <v>4</v>
      </c>
      <c r="E31" s="9" t="s">
        <v>7</v>
      </c>
      <c r="F31" s="5"/>
      <c r="G31" s="7"/>
      <c r="N31" s="4">
        <v>43366</v>
      </c>
    </row>
    <row r="32" spans="1:14" ht="24" customHeight="1" x14ac:dyDescent="0.15">
      <c r="A32" s="6">
        <f>IF(A31=EOMONTH($A$4,0),"",A31+1)</f>
        <v>43828</v>
      </c>
      <c r="B32" s="5" t="str">
        <f>IF(A32="","",TEXT(A32,"aaa"))</f>
        <v>日</v>
      </c>
      <c r="C32" s="9" t="s">
        <v>7</v>
      </c>
      <c r="D32" s="5" t="s">
        <v>4</v>
      </c>
      <c r="E32" s="9" t="s">
        <v>7</v>
      </c>
      <c r="F32" s="5"/>
      <c r="G32" s="7"/>
      <c r="N32" s="4">
        <v>43367</v>
      </c>
    </row>
    <row r="33" spans="1:14" ht="24" customHeight="1" x14ac:dyDescent="0.15">
      <c r="A33" s="6">
        <f>IF(OR(A32="",A32=EOMONTH($A$4,0)),"",A32+1)</f>
        <v>43829</v>
      </c>
      <c r="B33" s="5" t="str">
        <f t="shared" ref="B33:B34" si="2">IF(A33="","",TEXT(A33,"aaa"))</f>
        <v>月</v>
      </c>
      <c r="C33" s="9" t="s">
        <v>7</v>
      </c>
      <c r="D33" s="5" t="s">
        <v>4</v>
      </c>
      <c r="E33" s="9" t="s">
        <v>7</v>
      </c>
      <c r="F33" s="5"/>
      <c r="G33" s="7"/>
      <c r="J33" s="15"/>
      <c r="N33" s="4">
        <v>43381</v>
      </c>
    </row>
    <row r="34" spans="1:14" ht="24" customHeight="1" x14ac:dyDescent="0.15">
      <c r="A34" s="6">
        <f>IF(OR(A33="",A33=EOMONTH($A$4,0)),"",A33+1)</f>
        <v>43830</v>
      </c>
      <c r="B34" s="5" t="str">
        <f t="shared" si="2"/>
        <v>火</v>
      </c>
      <c r="C34" s="9" t="s">
        <v>7</v>
      </c>
      <c r="D34" s="5" t="s">
        <v>4</v>
      </c>
      <c r="E34" s="9" t="s">
        <v>7</v>
      </c>
      <c r="F34" s="5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4:14" ht="16.5" x14ac:dyDescent="0.15">
      <c r="N49" s="4">
        <v>43689</v>
      </c>
    </row>
    <row r="50" spans="14:14" ht="16.5" x14ac:dyDescent="0.15">
      <c r="N50" s="4">
        <v>43724</v>
      </c>
    </row>
    <row r="51" spans="14:14" ht="16.5" x14ac:dyDescent="0.15">
      <c r="N51" s="4">
        <v>43731</v>
      </c>
    </row>
    <row r="52" spans="14:14" ht="16.5" x14ac:dyDescent="0.15">
      <c r="N52" s="4">
        <v>43752</v>
      </c>
    </row>
    <row r="53" spans="14:14" ht="16.5" x14ac:dyDescent="0.15">
      <c r="N53" s="4">
        <v>43772</v>
      </c>
    </row>
    <row r="54" spans="14:14" ht="16.5" x14ac:dyDescent="0.15">
      <c r="N54" s="4">
        <v>43773</v>
      </c>
    </row>
    <row r="55" spans="14:14" ht="16.5" x14ac:dyDescent="0.15">
      <c r="N55" s="4">
        <v>43792</v>
      </c>
    </row>
    <row r="56" spans="14:14" ht="16.5" x14ac:dyDescent="0.15">
      <c r="N56" s="4">
        <v>43831</v>
      </c>
    </row>
    <row r="57" spans="14:14" ht="16.5" x14ac:dyDescent="0.15">
      <c r="N57" s="4">
        <v>43843</v>
      </c>
    </row>
    <row r="58" spans="14:14" ht="16.5" x14ac:dyDescent="0.15">
      <c r="N58" s="4">
        <v>43872</v>
      </c>
    </row>
    <row r="59" spans="14:14" ht="16.5" x14ac:dyDescent="0.15">
      <c r="N59" s="4">
        <v>43885</v>
      </c>
    </row>
    <row r="60" spans="14:14" ht="16.5" x14ac:dyDescent="0.15">
      <c r="N60" s="4">
        <v>43910</v>
      </c>
    </row>
    <row r="61" spans="14:14" ht="16.5" x14ac:dyDescent="0.15">
      <c r="N61" s="4">
        <v>43950</v>
      </c>
    </row>
    <row r="62" spans="14:14" ht="16.5" x14ac:dyDescent="0.15">
      <c r="N62" s="4">
        <v>43954</v>
      </c>
    </row>
    <row r="63" spans="14:14" ht="16.5" x14ac:dyDescent="0.15">
      <c r="N63" s="4">
        <v>43955</v>
      </c>
    </row>
    <row r="64" spans="14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4:14" ht="16.5" x14ac:dyDescent="0.15">
      <c r="N81" s="4">
        <v>44321</v>
      </c>
    </row>
    <row r="82" spans="14:14" ht="16.5" x14ac:dyDescent="0.15">
      <c r="N82" s="4">
        <v>44396</v>
      </c>
    </row>
    <row r="83" spans="14:14" ht="16.5" x14ac:dyDescent="0.15">
      <c r="N83" s="4">
        <v>44419</v>
      </c>
    </row>
    <row r="84" spans="14:14" ht="16.5" x14ac:dyDescent="0.15">
      <c r="N84" s="4">
        <v>44459</v>
      </c>
    </row>
    <row r="85" spans="14:14" ht="16.5" x14ac:dyDescent="0.15">
      <c r="N85" s="4">
        <v>44462</v>
      </c>
    </row>
    <row r="86" spans="14:14" ht="16.5" x14ac:dyDescent="0.15">
      <c r="N86" s="4">
        <v>44480</v>
      </c>
    </row>
    <row r="87" spans="14:14" ht="16.5" x14ac:dyDescent="0.15">
      <c r="N87" s="4">
        <v>44503</v>
      </c>
    </row>
    <row r="88" spans="14:14" ht="16.5" x14ac:dyDescent="0.15">
      <c r="N88" s="4">
        <v>44523</v>
      </c>
    </row>
    <row r="89" spans="14:14" ht="16.5" x14ac:dyDescent="0.15">
      <c r="N89" s="4"/>
    </row>
    <row r="90" spans="14:14" ht="16.5" x14ac:dyDescent="0.15">
      <c r="N90" s="4">
        <v>44562</v>
      </c>
    </row>
    <row r="91" spans="14:14" ht="16.5" x14ac:dyDescent="0.15">
      <c r="N91" s="4">
        <v>44571</v>
      </c>
    </row>
    <row r="92" spans="14:14" ht="16.5" x14ac:dyDescent="0.15">
      <c r="N92" s="4">
        <v>44603</v>
      </c>
    </row>
    <row r="93" spans="14:14" ht="16.5" x14ac:dyDescent="0.15">
      <c r="N93" s="4">
        <v>44641</v>
      </c>
    </row>
    <row r="94" spans="14:14" ht="16.5" x14ac:dyDescent="0.15">
      <c r="N94" s="4">
        <v>44680</v>
      </c>
    </row>
    <row r="95" spans="14:14" ht="16.5" x14ac:dyDescent="0.15">
      <c r="N95" s="4">
        <v>44684</v>
      </c>
    </row>
    <row r="96" spans="14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9" priority="6">
      <formula>$B4="日"</formula>
    </cfRule>
    <cfRule type="expression" priority="7">
      <formula>$B4="日"</formula>
    </cfRule>
  </conditionalFormatting>
  <conditionalFormatting sqref="A4:B34">
    <cfRule type="expression" dxfId="8" priority="1">
      <formula>COUNTIF($N$1:$N$150,$A4)=1</formula>
    </cfRule>
    <cfRule type="expression" priority="2">
      <formula>COUNTIF($N$1:$N$150,$A4)=1</formula>
    </cfRule>
    <cfRule type="expression" dxfId="7" priority="3">
      <formula>COUNTIF($N$1:$N$250,$A$4)=1</formula>
    </cfRule>
    <cfRule type="expression" priority="4">
      <formula>COUNTIF($H$2:$H$19,$A2)=1</formula>
    </cfRule>
    <cfRule type="expression" dxfId="6" priority="5">
      <formula>$B4="日"</formula>
    </cfRule>
    <cfRule type="expression" dxfId="5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5"/>
  <sheetViews>
    <sheetView workbookViewId="0"/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1" customWidth="1"/>
    <col min="7" max="7" width="16.875" customWidth="1"/>
    <col min="14" max="14" width="14.5" hidden="1" customWidth="1"/>
  </cols>
  <sheetData>
    <row r="1" spans="1:14" ht="16.5" x14ac:dyDescent="0.15">
      <c r="A1" s="3">
        <v>2020</v>
      </c>
      <c r="B1" s="1" t="s">
        <v>0</v>
      </c>
      <c r="C1" s="16" t="s">
        <v>10</v>
      </c>
      <c r="D1" s="16"/>
      <c r="E1" s="16"/>
      <c r="F1" s="16"/>
      <c r="G1" s="16"/>
      <c r="N1" s="4"/>
    </row>
    <row r="2" spans="1:14" ht="16.5" x14ac:dyDescent="0.15">
      <c r="A2" s="3">
        <v>1</v>
      </c>
      <c r="B2" s="1" t="s">
        <v>1</v>
      </c>
      <c r="C2" s="17"/>
      <c r="D2" s="17"/>
      <c r="E2" s="17"/>
      <c r="F2" s="17"/>
      <c r="G2" s="17"/>
      <c r="N2" s="4">
        <v>42737</v>
      </c>
    </row>
    <row r="3" spans="1:14" ht="16.5" x14ac:dyDescent="0.15">
      <c r="A3" s="18"/>
      <c r="B3" s="18"/>
      <c r="C3" s="19" t="s">
        <v>6</v>
      </c>
      <c r="D3" s="20"/>
      <c r="E3" s="21"/>
      <c r="F3" s="5" t="s">
        <v>2</v>
      </c>
      <c r="G3" s="5" t="s">
        <v>3</v>
      </c>
      <c r="N3" s="4">
        <v>42744</v>
      </c>
    </row>
    <row r="4" spans="1:14" ht="24" customHeight="1" x14ac:dyDescent="0.15">
      <c r="A4" s="6">
        <f>DATE(A1,A2,1)</f>
        <v>43831</v>
      </c>
      <c r="B4" s="8" t="str">
        <f>TEXT(A4,"aaa")</f>
        <v>水</v>
      </c>
      <c r="C4" s="6" t="s">
        <v>9</v>
      </c>
      <c r="D4" s="8" t="s">
        <v>5</v>
      </c>
      <c r="E4" s="6" t="s">
        <v>8</v>
      </c>
      <c r="F4" s="5"/>
      <c r="G4" s="7"/>
      <c r="N4" s="4">
        <v>42777</v>
      </c>
    </row>
    <row r="5" spans="1:14" ht="24" customHeight="1" x14ac:dyDescent="0.15">
      <c r="A5" s="6">
        <f>A4+1</f>
        <v>43832</v>
      </c>
      <c r="B5" s="5" t="str">
        <f t="shared" ref="B5:B31" si="0">TEXT(A5,"aaa")</f>
        <v>木</v>
      </c>
      <c r="C5" s="9" t="s">
        <v>7</v>
      </c>
      <c r="D5" s="5" t="s">
        <v>4</v>
      </c>
      <c r="E5" s="9" t="s">
        <v>7</v>
      </c>
      <c r="F5" s="5"/>
      <c r="G5" s="7"/>
      <c r="N5" s="4">
        <v>42814</v>
      </c>
    </row>
    <row r="6" spans="1:14" ht="24" customHeight="1" x14ac:dyDescent="0.15">
      <c r="A6" s="6">
        <f t="shared" ref="A6:A31" si="1">A5+1</f>
        <v>43833</v>
      </c>
      <c r="B6" s="5" t="str">
        <f t="shared" si="0"/>
        <v>金</v>
      </c>
      <c r="C6" s="9" t="s">
        <v>7</v>
      </c>
      <c r="D6" s="5" t="s">
        <v>4</v>
      </c>
      <c r="E6" s="9" t="s">
        <v>7</v>
      </c>
      <c r="F6" s="5"/>
      <c r="G6" s="7"/>
      <c r="N6" s="4">
        <v>42854</v>
      </c>
    </row>
    <row r="7" spans="1:14" ht="24" customHeight="1" x14ac:dyDescent="0.15">
      <c r="A7" s="6">
        <f t="shared" si="1"/>
        <v>43834</v>
      </c>
      <c r="B7" s="5" t="str">
        <f t="shared" si="0"/>
        <v>土</v>
      </c>
      <c r="C7" s="9" t="s">
        <v>7</v>
      </c>
      <c r="D7" s="5" t="s">
        <v>4</v>
      </c>
      <c r="E7" s="9" t="s">
        <v>7</v>
      </c>
      <c r="F7" s="5"/>
      <c r="G7" s="7"/>
      <c r="N7" s="4">
        <v>42858</v>
      </c>
    </row>
    <row r="8" spans="1:14" ht="24" customHeight="1" x14ac:dyDescent="0.15">
      <c r="A8" s="6">
        <f t="shared" si="1"/>
        <v>43835</v>
      </c>
      <c r="B8" s="5" t="str">
        <f t="shared" si="0"/>
        <v>日</v>
      </c>
      <c r="C8" s="9" t="s">
        <v>7</v>
      </c>
      <c r="D8" s="5" t="s">
        <v>4</v>
      </c>
      <c r="E8" s="9" t="s">
        <v>7</v>
      </c>
      <c r="F8" s="5"/>
      <c r="G8" s="7"/>
      <c r="N8" s="4">
        <v>42859</v>
      </c>
    </row>
    <row r="9" spans="1:14" ht="24" customHeight="1" x14ac:dyDescent="0.15">
      <c r="A9" s="6">
        <f t="shared" si="1"/>
        <v>43836</v>
      </c>
      <c r="B9" s="5" t="str">
        <f t="shared" si="0"/>
        <v>月</v>
      </c>
      <c r="C9" s="9" t="s">
        <v>7</v>
      </c>
      <c r="D9" s="5" t="s">
        <v>4</v>
      </c>
      <c r="E9" s="9" t="s">
        <v>7</v>
      </c>
      <c r="F9" s="5"/>
      <c r="G9" s="7"/>
      <c r="N9" s="4">
        <v>42860</v>
      </c>
    </row>
    <row r="10" spans="1:14" ht="24" customHeight="1" x14ac:dyDescent="0.15">
      <c r="A10" s="6">
        <f t="shared" si="1"/>
        <v>43837</v>
      </c>
      <c r="B10" s="5" t="str">
        <f t="shared" si="0"/>
        <v>火</v>
      </c>
      <c r="C10" s="9" t="s">
        <v>7</v>
      </c>
      <c r="D10" s="5" t="s">
        <v>4</v>
      </c>
      <c r="E10" s="9" t="s">
        <v>7</v>
      </c>
      <c r="F10" s="5"/>
      <c r="G10" s="7"/>
      <c r="N10" s="4">
        <v>42933</v>
      </c>
    </row>
    <row r="11" spans="1:14" ht="24" customHeight="1" x14ac:dyDescent="0.15">
      <c r="A11" s="6">
        <f t="shared" si="1"/>
        <v>43838</v>
      </c>
      <c r="B11" s="5" t="str">
        <f t="shared" si="0"/>
        <v>水</v>
      </c>
      <c r="C11" s="9" t="s">
        <v>7</v>
      </c>
      <c r="D11" s="5" t="s">
        <v>4</v>
      </c>
      <c r="E11" s="9" t="s">
        <v>7</v>
      </c>
      <c r="F11" s="5"/>
      <c r="G11" s="7"/>
      <c r="N11" s="4">
        <v>42958</v>
      </c>
    </row>
    <row r="12" spans="1:14" ht="24" customHeight="1" x14ac:dyDescent="0.15">
      <c r="A12" s="6">
        <f t="shared" si="1"/>
        <v>43839</v>
      </c>
      <c r="B12" s="5" t="str">
        <f t="shared" si="0"/>
        <v>木</v>
      </c>
      <c r="C12" s="9" t="s">
        <v>7</v>
      </c>
      <c r="D12" s="5" t="s">
        <v>4</v>
      </c>
      <c r="E12" s="9" t="s">
        <v>7</v>
      </c>
      <c r="F12" s="5"/>
      <c r="G12" s="7"/>
      <c r="N12" s="4">
        <v>42996</v>
      </c>
    </row>
    <row r="13" spans="1:14" ht="24" customHeight="1" x14ac:dyDescent="0.15">
      <c r="A13" s="6">
        <f t="shared" si="1"/>
        <v>43840</v>
      </c>
      <c r="B13" s="5" t="str">
        <f t="shared" si="0"/>
        <v>金</v>
      </c>
      <c r="C13" s="9" t="s">
        <v>7</v>
      </c>
      <c r="D13" s="5" t="s">
        <v>4</v>
      </c>
      <c r="E13" s="9" t="s">
        <v>7</v>
      </c>
      <c r="F13" s="5"/>
      <c r="G13" s="7"/>
      <c r="N13" s="4">
        <v>43001</v>
      </c>
    </row>
    <row r="14" spans="1:14" ht="24" customHeight="1" x14ac:dyDescent="0.15">
      <c r="A14" s="6">
        <f t="shared" si="1"/>
        <v>43841</v>
      </c>
      <c r="B14" s="5" t="str">
        <f t="shared" si="0"/>
        <v>土</v>
      </c>
      <c r="C14" s="9" t="s">
        <v>7</v>
      </c>
      <c r="D14" s="5" t="s">
        <v>4</v>
      </c>
      <c r="E14" s="9" t="s">
        <v>7</v>
      </c>
      <c r="F14" s="5"/>
      <c r="G14" s="7"/>
      <c r="N14" s="4">
        <v>43017</v>
      </c>
    </row>
    <row r="15" spans="1:14" ht="24" customHeight="1" x14ac:dyDescent="0.15">
      <c r="A15" s="6">
        <f t="shared" si="1"/>
        <v>43842</v>
      </c>
      <c r="B15" s="5" t="str">
        <f t="shared" si="0"/>
        <v>日</v>
      </c>
      <c r="C15" s="9" t="s">
        <v>7</v>
      </c>
      <c r="D15" s="5" t="s">
        <v>4</v>
      </c>
      <c r="E15" s="9" t="s">
        <v>7</v>
      </c>
      <c r="F15" s="5"/>
      <c r="G15" s="7"/>
      <c r="N15" s="4">
        <v>43042</v>
      </c>
    </row>
    <row r="16" spans="1:14" ht="24" customHeight="1" x14ac:dyDescent="0.15">
      <c r="A16" s="6">
        <f t="shared" si="1"/>
        <v>43843</v>
      </c>
      <c r="B16" s="5" t="str">
        <f t="shared" si="0"/>
        <v>月</v>
      </c>
      <c r="C16" s="9" t="s">
        <v>7</v>
      </c>
      <c r="D16" s="5" t="s">
        <v>4</v>
      </c>
      <c r="E16" s="9" t="s">
        <v>7</v>
      </c>
      <c r="F16" s="5"/>
      <c r="G16" s="7"/>
      <c r="N16" s="4">
        <v>43062</v>
      </c>
    </row>
    <row r="17" spans="1:14" ht="24" customHeight="1" x14ac:dyDescent="0.15">
      <c r="A17" s="6">
        <f t="shared" si="1"/>
        <v>43844</v>
      </c>
      <c r="B17" s="5" t="str">
        <f t="shared" si="0"/>
        <v>火</v>
      </c>
      <c r="C17" s="9" t="s">
        <v>7</v>
      </c>
      <c r="D17" s="5" t="s">
        <v>4</v>
      </c>
      <c r="E17" s="9" t="s">
        <v>7</v>
      </c>
      <c r="F17" s="5"/>
      <c r="G17" s="7"/>
      <c r="N17" s="4">
        <v>43092</v>
      </c>
    </row>
    <row r="18" spans="1:14" ht="24" customHeight="1" x14ac:dyDescent="0.15">
      <c r="A18" s="6">
        <f t="shared" si="1"/>
        <v>43845</v>
      </c>
      <c r="B18" s="5" t="str">
        <f t="shared" si="0"/>
        <v>水</v>
      </c>
      <c r="C18" s="9" t="s">
        <v>7</v>
      </c>
      <c r="D18" s="5" t="s">
        <v>4</v>
      </c>
      <c r="E18" s="9" t="s">
        <v>7</v>
      </c>
      <c r="F18" s="5"/>
      <c r="G18" s="7"/>
      <c r="N18" s="4"/>
    </row>
    <row r="19" spans="1:14" ht="24" customHeight="1" x14ac:dyDescent="0.15">
      <c r="A19" s="6">
        <f t="shared" si="1"/>
        <v>43846</v>
      </c>
      <c r="B19" s="5" t="str">
        <f t="shared" si="0"/>
        <v>木</v>
      </c>
      <c r="C19" s="9" t="s">
        <v>7</v>
      </c>
      <c r="D19" s="5" t="s">
        <v>4</v>
      </c>
      <c r="E19" s="9" t="s">
        <v>7</v>
      </c>
      <c r="F19" s="5"/>
      <c r="G19" s="7"/>
      <c r="N19" s="4">
        <v>43108</v>
      </c>
    </row>
    <row r="20" spans="1:14" ht="24" customHeight="1" x14ac:dyDescent="0.15">
      <c r="A20" s="6">
        <f t="shared" si="1"/>
        <v>43847</v>
      </c>
      <c r="B20" s="5" t="str">
        <f t="shared" si="0"/>
        <v>金</v>
      </c>
      <c r="C20" s="9" t="s">
        <v>7</v>
      </c>
      <c r="D20" s="5" t="s">
        <v>4</v>
      </c>
      <c r="E20" s="9" t="s">
        <v>7</v>
      </c>
      <c r="F20" s="5"/>
      <c r="G20" s="7"/>
      <c r="N20" s="4">
        <v>43142</v>
      </c>
    </row>
    <row r="21" spans="1:14" ht="24" customHeight="1" x14ac:dyDescent="0.15">
      <c r="A21" s="6">
        <f t="shared" si="1"/>
        <v>43848</v>
      </c>
      <c r="B21" s="5" t="str">
        <f t="shared" si="0"/>
        <v>土</v>
      </c>
      <c r="C21" s="9" t="s">
        <v>7</v>
      </c>
      <c r="D21" s="5" t="s">
        <v>4</v>
      </c>
      <c r="E21" s="9" t="s">
        <v>7</v>
      </c>
      <c r="F21" s="5"/>
      <c r="G21" s="7"/>
      <c r="N21" s="4">
        <v>43143</v>
      </c>
    </row>
    <row r="22" spans="1:14" ht="24" customHeight="1" x14ac:dyDescent="0.15">
      <c r="A22" s="6">
        <f t="shared" si="1"/>
        <v>43849</v>
      </c>
      <c r="B22" s="5" t="str">
        <f t="shared" si="0"/>
        <v>日</v>
      </c>
      <c r="C22" s="9" t="s">
        <v>7</v>
      </c>
      <c r="D22" s="5" t="s">
        <v>4</v>
      </c>
      <c r="E22" s="9" t="s">
        <v>7</v>
      </c>
      <c r="F22" s="5"/>
      <c r="G22" s="7"/>
      <c r="N22" s="4">
        <v>43180</v>
      </c>
    </row>
    <row r="23" spans="1:14" ht="24" customHeight="1" x14ac:dyDescent="0.15">
      <c r="A23" s="6">
        <f t="shared" si="1"/>
        <v>43850</v>
      </c>
      <c r="B23" s="5" t="str">
        <f t="shared" si="0"/>
        <v>月</v>
      </c>
      <c r="C23" s="9" t="s">
        <v>7</v>
      </c>
      <c r="D23" s="5" t="s">
        <v>4</v>
      </c>
      <c r="E23" s="9" t="s">
        <v>7</v>
      </c>
      <c r="F23" s="5"/>
      <c r="G23" s="7"/>
      <c r="N23" s="4">
        <v>43219</v>
      </c>
    </row>
    <row r="24" spans="1:14" ht="24" customHeight="1" x14ac:dyDescent="0.15">
      <c r="A24" s="6">
        <f t="shared" si="1"/>
        <v>43851</v>
      </c>
      <c r="B24" s="5" t="str">
        <f t="shared" si="0"/>
        <v>火</v>
      </c>
      <c r="C24" s="9" t="s">
        <v>7</v>
      </c>
      <c r="D24" s="5" t="s">
        <v>4</v>
      </c>
      <c r="E24" s="9" t="s">
        <v>7</v>
      </c>
      <c r="F24" s="5"/>
      <c r="G24" s="7"/>
      <c r="N24" s="4">
        <v>43220</v>
      </c>
    </row>
    <row r="25" spans="1:14" ht="24" customHeight="1" x14ac:dyDescent="0.15">
      <c r="A25" s="6">
        <f t="shared" si="1"/>
        <v>43852</v>
      </c>
      <c r="B25" s="5" t="str">
        <f t="shared" si="0"/>
        <v>水</v>
      </c>
      <c r="C25" s="9" t="s">
        <v>7</v>
      </c>
      <c r="D25" s="5" t="s">
        <v>4</v>
      </c>
      <c r="E25" s="9" t="s">
        <v>7</v>
      </c>
      <c r="F25" s="5"/>
      <c r="G25" s="7"/>
      <c r="N25" s="4">
        <v>43223</v>
      </c>
    </row>
    <row r="26" spans="1:14" ht="24" customHeight="1" x14ac:dyDescent="0.15">
      <c r="A26" s="6">
        <f t="shared" si="1"/>
        <v>43853</v>
      </c>
      <c r="B26" s="5" t="str">
        <f t="shared" si="0"/>
        <v>木</v>
      </c>
      <c r="C26" s="9" t="s">
        <v>7</v>
      </c>
      <c r="D26" s="5" t="s">
        <v>4</v>
      </c>
      <c r="E26" s="9" t="s">
        <v>7</v>
      </c>
      <c r="F26" s="5"/>
      <c r="G26" s="7"/>
      <c r="N26" s="4">
        <v>43224</v>
      </c>
    </row>
    <row r="27" spans="1:14" ht="24" customHeight="1" x14ac:dyDescent="0.15">
      <c r="A27" s="6">
        <f t="shared" si="1"/>
        <v>43854</v>
      </c>
      <c r="B27" s="5" t="str">
        <f t="shared" si="0"/>
        <v>金</v>
      </c>
      <c r="C27" s="9" t="s">
        <v>7</v>
      </c>
      <c r="D27" s="5" t="s">
        <v>4</v>
      </c>
      <c r="E27" s="9" t="s">
        <v>7</v>
      </c>
      <c r="F27" s="5"/>
      <c r="G27" s="7"/>
      <c r="N27" s="4">
        <v>43225</v>
      </c>
    </row>
    <row r="28" spans="1:14" ht="24" customHeight="1" x14ac:dyDescent="0.15">
      <c r="A28" s="6">
        <f t="shared" si="1"/>
        <v>43855</v>
      </c>
      <c r="B28" s="5" t="str">
        <f t="shared" si="0"/>
        <v>土</v>
      </c>
      <c r="C28" s="9" t="s">
        <v>7</v>
      </c>
      <c r="D28" s="5" t="s">
        <v>4</v>
      </c>
      <c r="E28" s="9" t="s">
        <v>7</v>
      </c>
      <c r="F28" s="5"/>
      <c r="G28" s="7"/>
      <c r="N28" s="4">
        <v>43297</v>
      </c>
    </row>
    <row r="29" spans="1:14" ht="24" customHeight="1" x14ac:dyDescent="0.15">
      <c r="A29" s="6">
        <f t="shared" si="1"/>
        <v>43856</v>
      </c>
      <c r="B29" s="5" t="str">
        <f t="shared" si="0"/>
        <v>日</v>
      </c>
      <c r="C29" s="9" t="s">
        <v>7</v>
      </c>
      <c r="D29" s="5" t="s">
        <v>4</v>
      </c>
      <c r="E29" s="9" t="s">
        <v>7</v>
      </c>
      <c r="F29" s="5"/>
      <c r="G29" s="7"/>
      <c r="N29" s="4">
        <v>43323</v>
      </c>
    </row>
    <row r="30" spans="1:14" ht="24" customHeight="1" x14ac:dyDescent="0.15">
      <c r="A30" s="6">
        <f t="shared" si="1"/>
        <v>43857</v>
      </c>
      <c r="B30" s="5" t="str">
        <f t="shared" si="0"/>
        <v>月</v>
      </c>
      <c r="C30" s="9" t="s">
        <v>7</v>
      </c>
      <c r="D30" s="5" t="s">
        <v>4</v>
      </c>
      <c r="E30" s="9" t="s">
        <v>7</v>
      </c>
      <c r="F30" s="5"/>
      <c r="G30" s="7"/>
      <c r="N30" s="4">
        <v>43360</v>
      </c>
    </row>
    <row r="31" spans="1:14" ht="24" customHeight="1" x14ac:dyDescent="0.15">
      <c r="A31" s="6">
        <f t="shared" si="1"/>
        <v>43858</v>
      </c>
      <c r="B31" s="5" t="str">
        <f t="shared" si="0"/>
        <v>火</v>
      </c>
      <c r="C31" s="9" t="s">
        <v>7</v>
      </c>
      <c r="D31" s="5" t="s">
        <v>4</v>
      </c>
      <c r="E31" s="9" t="s">
        <v>7</v>
      </c>
      <c r="F31" s="5"/>
      <c r="G31" s="7"/>
      <c r="N31" s="4">
        <v>43366</v>
      </c>
    </row>
    <row r="32" spans="1:14" ht="24" customHeight="1" x14ac:dyDescent="0.15">
      <c r="A32" s="6">
        <f>IF(A31=EOMONTH($A$4,0),"",A31+1)</f>
        <v>43859</v>
      </c>
      <c r="B32" s="5" t="str">
        <f>IF(A32="","",TEXT(A32,"aaa"))</f>
        <v>水</v>
      </c>
      <c r="C32" s="9" t="s">
        <v>7</v>
      </c>
      <c r="D32" s="5" t="s">
        <v>4</v>
      </c>
      <c r="E32" s="9" t="s">
        <v>7</v>
      </c>
      <c r="F32" s="5"/>
      <c r="G32" s="7"/>
      <c r="N32" s="4">
        <v>43367</v>
      </c>
    </row>
    <row r="33" spans="1:14" ht="24" customHeight="1" x14ac:dyDescent="0.15">
      <c r="A33" s="6">
        <f>IF(OR(A32="",A32=EOMONTH($A$4,0)),"",A32+1)</f>
        <v>43860</v>
      </c>
      <c r="B33" s="5" t="str">
        <f t="shared" ref="B33:B34" si="2">IF(A33="","",TEXT(A33,"aaa"))</f>
        <v>木</v>
      </c>
      <c r="C33" s="9" t="s">
        <v>7</v>
      </c>
      <c r="D33" s="5" t="s">
        <v>4</v>
      </c>
      <c r="E33" s="9" t="s">
        <v>7</v>
      </c>
      <c r="F33" s="5"/>
      <c r="G33" s="7"/>
      <c r="N33" s="4">
        <v>43381</v>
      </c>
    </row>
    <row r="34" spans="1:14" ht="24" customHeight="1" x14ac:dyDescent="0.15">
      <c r="A34" s="6">
        <f>IF(OR(A33="",A33=EOMONTH($A$4,0)),"",A33+1)</f>
        <v>43861</v>
      </c>
      <c r="B34" s="5" t="str">
        <f t="shared" si="2"/>
        <v>金</v>
      </c>
      <c r="C34" s="9" t="s">
        <v>7</v>
      </c>
      <c r="D34" s="5" t="s">
        <v>4</v>
      </c>
      <c r="E34" s="9" t="s">
        <v>7</v>
      </c>
      <c r="F34" s="5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/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4:14" ht="16.5" x14ac:dyDescent="0.15">
      <c r="N49" s="4">
        <v>43689</v>
      </c>
    </row>
    <row r="50" spans="14:14" ht="16.5" x14ac:dyDescent="0.15">
      <c r="N50" s="4">
        <v>43724</v>
      </c>
    </row>
    <row r="51" spans="14:14" ht="16.5" x14ac:dyDescent="0.15">
      <c r="N51" s="4">
        <v>43731</v>
      </c>
    </row>
    <row r="52" spans="14:14" ht="16.5" x14ac:dyDescent="0.15">
      <c r="N52" s="4">
        <v>43752</v>
      </c>
    </row>
    <row r="53" spans="14:14" ht="16.5" x14ac:dyDescent="0.15">
      <c r="N53" s="4">
        <v>43772</v>
      </c>
    </row>
    <row r="54" spans="14:14" ht="16.5" x14ac:dyDescent="0.15">
      <c r="N54" s="4">
        <v>43773</v>
      </c>
    </row>
    <row r="55" spans="14:14" ht="16.5" x14ac:dyDescent="0.15">
      <c r="N55" s="4">
        <v>43792</v>
      </c>
    </row>
    <row r="56" spans="14:14" ht="16.5" x14ac:dyDescent="0.15">
      <c r="N56" s="4"/>
    </row>
    <row r="57" spans="14:14" ht="16.5" x14ac:dyDescent="0.15">
      <c r="N57" s="4">
        <v>43843</v>
      </c>
    </row>
    <row r="58" spans="14:14" ht="16.5" x14ac:dyDescent="0.15">
      <c r="N58" s="4">
        <v>43872</v>
      </c>
    </row>
    <row r="59" spans="14:14" ht="16.5" x14ac:dyDescent="0.15">
      <c r="N59" s="4">
        <v>43885</v>
      </c>
    </row>
    <row r="60" spans="14:14" ht="16.5" x14ac:dyDescent="0.15">
      <c r="N60" s="4">
        <v>43910</v>
      </c>
    </row>
    <row r="61" spans="14:14" ht="16.5" x14ac:dyDescent="0.15">
      <c r="N61" s="4">
        <v>43950</v>
      </c>
    </row>
    <row r="62" spans="14:14" ht="16.5" x14ac:dyDescent="0.15">
      <c r="N62" s="4">
        <v>43954</v>
      </c>
    </row>
    <row r="63" spans="14:14" ht="16.5" x14ac:dyDescent="0.15">
      <c r="N63" s="4">
        <v>43955</v>
      </c>
    </row>
    <row r="64" spans="14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/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4:14" ht="16.5" x14ac:dyDescent="0.15">
      <c r="N81" s="4">
        <v>44321</v>
      </c>
    </row>
    <row r="82" spans="14:14" ht="16.5" x14ac:dyDescent="0.15">
      <c r="N82" s="4">
        <v>44396</v>
      </c>
    </row>
    <row r="83" spans="14:14" ht="16.5" x14ac:dyDescent="0.15">
      <c r="N83" s="4">
        <v>44419</v>
      </c>
    </row>
    <row r="84" spans="14:14" ht="16.5" x14ac:dyDescent="0.15">
      <c r="N84" s="4">
        <v>44459</v>
      </c>
    </row>
    <row r="85" spans="14:14" ht="16.5" x14ac:dyDescent="0.15">
      <c r="N85" s="4">
        <v>44462</v>
      </c>
    </row>
    <row r="86" spans="14:14" ht="16.5" x14ac:dyDescent="0.15">
      <c r="N86" s="4">
        <v>44480</v>
      </c>
    </row>
    <row r="87" spans="14:14" ht="16.5" x14ac:dyDescent="0.15">
      <c r="N87" s="4">
        <v>44503</v>
      </c>
    </row>
    <row r="88" spans="14:14" ht="16.5" x14ac:dyDescent="0.15">
      <c r="N88" s="4">
        <v>44523</v>
      </c>
    </row>
    <row r="89" spans="14:14" ht="16.5" x14ac:dyDescent="0.15">
      <c r="N89" s="4"/>
    </row>
    <row r="90" spans="14:14" ht="16.5" x14ac:dyDescent="0.15">
      <c r="N90" s="4"/>
    </row>
    <row r="91" spans="14:14" ht="16.5" x14ac:dyDescent="0.15">
      <c r="N91" s="4">
        <v>44571</v>
      </c>
    </row>
    <row r="92" spans="14:14" ht="16.5" x14ac:dyDescent="0.15">
      <c r="N92" s="4">
        <v>44603</v>
      </c>
    </row>
    <row r="93" spans="14:14" ht="16.5" x14ac:dyDescent="0.15">
      <c r="N93" s="4">
        <v>44641</v>
      </c>
    </row>
    <row r="94" spans="14:14" ht="16.5" x14ac:dyDescent="0.15">
      <c r="N94" s="4">
        <v>44680</v>
      </c>
    </row>
    <row r="95" spans="14:14" ht="16.5" x14ac:dyDescent="0.15">
      <c r="N95" s="4">
        <v>44684</v>
      </c>
    </row>
    <row r="96" spans="14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4" priority="6">
      <formula>$B4="日"</formula>
    </cfRule>
    <cfRule type="expression" priority="7">
      <formula>$B4="日"</formula>
    </cfRule>
  </conditionalFormatting>
  <conditionalFormatting sqref="A4:B34">
    <cfRule type="expression" dxfId="3" priority="1">
      <formula>COUNTIF($N$1:$N$150,$A4)=1</formula>
    </cfRule>
    <cfRule type="expression" priority="2">
      <formula>COUNTIF($N$1:$N$150,$A4)=1</formula>
    </cfRule>
    <cfRule type="expression" dxfId="2" priority="3">
      <formula>COUNTIF($N$1:$N$250,$A$4)=1</formula>
    </cfRule>
    <cfRule type="expression" priority="4">
      <formula>COUNTIF($H$2:$H$19,$A2)=1</formula>
    </cfRule>
    <cfRule type="expression" dxfId="1" priority="5">
      <formula>$B4="日"</formula>
    </cfRule>
    <cfRule type="expression" dxfId="0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記入例</vt:lpstr>
      <vt:lpstr>原紙</vt:lpstr>
      <vt:lpstr>R元.12</vt:lpstr>
      <vt:lpstr>R2.1</vt:lpstr>
      <vt:lpstr>R2.1!Print_Area</vt:lpstr>
      <vt:lpstr>R元.12!Print_Area</vt:lpstr>
      <vt:lpstr>記入例!Print_Area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 康雄</dc:creator>
  <cp:lastModifiedBy>小林 麻耶</cp:lastModifiedBy>
  <cp:lastPrinted>2017-12-14T01:02:40Z</cp:lastPrinted>
  <dcterms:created xsi:type="dcterms:W3CDTF">2017-12-13T10:17:08Z</dcterms:created>
  <dcterms:modified xsi:type="dcterms:W3CDTF">2019-12-12T08:05:48Z</dcterms:modified>
</cp:coreProperties>
</file>