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Tkkdfs01\公社文書\200_総合支援部\040_取引振興課\31 医療機器産業参入支援事業\●参入促進助成事業\第9回\160 事務の手引・様式集\第9回事業化（様式集）HP掲載用\"/>
    </mc:Choice>
  </mc:AlternateContent>
  <bookViews>
    <workbookView xWindow="0" yWindow="0" windowWidth="19200" windowHeight="11370" tabRatio="807" firstSheet="5" activeTab="5"/>
  </bookViews>
  <sheets>
    <sheet name="支払総括表・期合計（様式7号別紙1-1）" sheetId="6" r:id="rId1"/>
    <sheet name="支払総括表・遂行報告以降（様式7号別紙2-1)" sheetId="21" r:id="rId2"/>
    <sheet name="経費別明細表（様式7号別紙3-1）" sheetId="18" r:id="rId3"/>
    <sheet name="人件費総括表・期合計（様式７号別紙４）" sheetId="22" r:id="rId4"/>
    <sheet name="人件費総括表・遂行報告以降（様式７号別紙5）" sheetId="23" r:id="rId5"/>
    <sheet name="従業員別人件費総括表（様式７号別紙6）" sheetId="28" r:id="rId6"/>
    <sheet name="人件費個別明細表（様式７号別紙7）" sheetId="29" r:id="rId7"/>
    <sheet name="資産表（様式7号付表） " sheetId="27" r:id="rId8"/>
  </sheets>
  <definedNames>
    <definedName name="_xlnm.Print_Area" localSheetId="2">'経費別明細表（様式7号別紙3-1）'!$B$1:$Q$31</definedName>
    <definedName name="_xlnm.Print_Area" localSheetId="0">'支払総括表・期合計（様式7号別紙1-1）'!$B$1:$I$21</definedName>
    <definedName name="_xlnm.Print_Area" localSheetId="1">'支払総括表・遂行報告以降（様式7号別紙2-1)'!$B$1:$I$21</definedName>
    <definedName name="_xlnm.Print_Area" localSheetId="5">'従業員別人件費総括表（様式７号別紙6）'!$B$1:$K$34</definedName>
    <definedName name="_xlnm.Print_Area" localSheetId="6">'人件費個別明細表（様式７号別紙7）'!$A$1:$N$34</definedName>
    <definedName name="_xlnm.Print_Area" localSheetId="3">'人件費総括表・期合計（様式７号別紙４）'!$B$1:$V$21</definedName>
    <definedName name="_xlnm.Print_Area" localSheetId="4">'人件費総括表・遂行報告以降（様式７号別紙5）'!$B$1:$V$21</definedName>
    <definedName name="_xlnm.Print_Titles" localSheetId="2">'経費別明細表（様式7号別紙3-1）'!$7:$8</definedName>
  </definedNames>
  <calcPr calcId="162913"/>
</workbook>
</file>

<file path=xl/calcChain.xml><?xml version="1.0" encoding="utf-8"?>
<calcChain xmlns="http://schemas.openxmlformats.org/spreadsheetml/2006/main">
  <c r="H15" i="29" l="1"/>
  <c r="H14" i="29"/>
  <c r="I14" i="29" s="1"/>
  <c r="H13" i="29"/>
  <c r="H12" i="29"/>
  <c r="H11" i="29"/>
  <c r="I12" i="29"/>
  <c r="I11" i="29"/>
  <c r="I16" i="29"/>
  <c r="I15" i="29"/>
  <c r="I13" i="29"/>
  <c r="H9" i="18" l="1"/>
  <c r="G9" i="18" s="1"/>
  <c r="G9" i="22" l="1"/>
  <c r="K14" i="29" l="1"/>
  <c r="O15" i="29"/>
  <c r="H33" i="29"/>
  <c r="O33" i="29" s="1"/>
  <c r="H32" i="29"/>
  <c r="I32" i="29" s="1"/>
  <c r="K32" i="29" s="1"/>
  <c r="H31" i="29"/>
  <c r="O31" i="29" s="1"/>
  <c r="H30" i="29"/>
  <c r="I30" i="29" s="1"/>
  <c r="K30" i="29" s="1"/>
  <c r="H29" i="29"/>
  <c r="O29" i="29" s="1"/>
  <c r="H28" i="29"/>
  <c r="I28" i="29" s="1"/>
  <c r="K28" i="29" s="1"/>
  <c r="H27" i="29"/>
  <c r="O27" i="29" s="1"/>
  <c r="H26" i="29"/>
  <c r="I26" i="29" s="1"/>
  <c r="K26" i="29" s="1"/>
  <c r="H25" i="29"/>
  <c r="O25" i="29" s="1"/>
  <c r="H24" i="29"/>
  <c r="I24" i="29" s="1"/>
  <c r="K24" i="29" s="1"/>
  <c r="H23" i="29"/>
  <c r="O23" i="29" s="1"/>
  <c r="H22" i="29"/>
  <c r="I22" i="29" s="1"/>
  <c r="K22" i="29" s="1"/>
  <c r="H21" i="29"/>
  <c r="O21" i="29" s="1"/>
  <c r="H20" i="29"/>
  <c r="I20" i="29" s="1"/>
  <c r="K20" i="29" s="1"/>
  <c r="H19" i="29"/>
  <c r="O19" i="29" s="1"/>
  <c r="H18" i="29"/>
  <c r="I18" i="29" s="1"/>
  <c r="K18" i="29" s="1"/>
  <c r="H17" i="29"/>
  <c r="O17" i="29" s="1"/>
  <c r="H16" i="29"/>
  <c r="K16" i="29" s="1"/>
  <c r="O13" i="29"/>
  <c r="K12" i="29"/>
  <c r="K11" i="29"/>
  <c r="I33" i="28"/>
  <c r="J30" i="28"/>
  <c r="K30" i="28" s="1"/>
  <c r="J28" i="28"/>
  <c r="K28" i="28" s="1"/>
  <c r="J26" i="28"/>
  <c r="K26" i="28" s="1"/>
  <c r="J24" i="28"/>
  <c r="K24" i="28" s="1"/>
  <c r="J22" i="28"/>
  <c r="K22" i="28" s="1"/>
  <c r="J20" i="28"/>
  <c r="K20" i="28" s="1"/>
  <c r="J18" i="28"/>
  <c r="K18" i="28" s="1"/>
  <c r="J16" i="28"/>
  <c r="K16" i="28" s="1"/>
  <c r="J14" i="28"/>
  <c r="K14" i="28" s="1"/>
  <c r="J12" i="28"/>
  <c r="K12" i="28" s="1"/>
  <c r="J10" i="28"/>
  <c r="K10" i="28" s="1"/>
  <c r="J8" i="28"/>
  <c r="D16" i="23"/>
  <c r="G15" i="23"/>
  <c r="G14" i="23"/>
  <c r="G13" i="23"/>
  <c r="G12" i="23"/>
  <c r="G11" i="23"/>
  <c r="G10" i="23"/>
  <c r="G8" i="23"/>
  <c r="G16" i="23" s="1"/>
  <c r="D16" i="22"/>
  <c r="G15" i="22"/>
  <c r="G14" i="22"/>
  <c r="G13" i="22"/>
  <c r="G12" i="22"/>
  <c r="G11" i="22"/>
  <c r="G10" i="22"/>
  <c r="G8" i="22"/>
  <c r="H21" i="18"/>
  <c r="G21" i="18" s="1"/>
  <c r="H19" i="18"/>
  <c r="G19" i="18" s="1"/>
  <c r="H17" i="18"/>
  <c r="G17" i="18" s="1"/>
  <c r="H15" i="18"/>
  <c r="G15" i="18" s="1"/>
  <c r="H13" i="18"/>
  <c r="G13" i="18" s="1"/>
  <c r="H11" i="18"/>
  <c r="G11" i="18" s="1"/>
  <c r="H18" i="21"/>
  <c r="G18" i="21"/>
  <c r="F17" i="21"/>
  <c r="F16" i="21"/>
  <c r="F15" i="21"/>
  <c r="F14" i="21"/>
  <c r="F13" i="21"/>
  <c r="F12" i="21"/>
  <c r="F11" i="21"/>
  <c r="F10" i="21"/>
  <c r="F9" i="21"/>
  <c r="F8" i="21"/>
  <c r="F18" i="21" s="1"/>
  <c r="H18" i="6"/>
  <c r="G18" i="6"/>
  <c r="F17" i="6"/>
  <c r="F16" i="6"/>
  <c r="F15" i="6"/>
  <c r="F14" i="6"/>
  <c r="F13" i="6"/>
  <c r="F12" i="6"/>
  <c r="F11" i="6"/>
  <c r="F10" i="6"/>
  <c r="F9" i="6"/>
  <c r="F8" i="6"/>
  <c r="F18" i="6"/>
  <c r="I26" i="18"/>
  <c r="H26" i="18"/>
  <c r="G26" i="18"/>
  <c r="I23" i="18"/>
  <c r="I17" i="29" l="1"/>
  <c r="K17" i="29" s="1"/>
  <c r="G23" i="18"/>
  <c r="H23" i="18"/>
  <c r="G16" i="22"/>
  <c r="I25" i="29"/>
  <c r="K25" i="29" s="1"/>
  <c r="I21" i="29"/>
  <c r="K21" i="29" s="1"/>
  <c r="I29" i="29"/>
  <c r="K29" i="29" s="1"/>
  <c r="I33" i="29"/>
  <c r="K33" i="29" s="1"/>
  <c r="I19" i="29"/>
  <c r="K19" i="29" s="1"/>
  <c r="I23" i="29"/>
  <c r="K23" i="29" s="1"/>
  <c r="I27" i="29"/>
  <c r="K27" i="29" s="1"/>
  <c r="I31" i="29"/>
  <c r="K31" i="29" s="1"/>
  <c r="O18" i="29"/>
  <c r="O20" i="29"/>
  <c r="O22" i="29"/>
  <c r="O24" i="29"/>
  <c r="O26" i="29"/>
  <c r="O28" i="29"/>
  <c r="O30" i="29"/>
  <c r="O32" i="29"/>
  <c r="J33" i="28"/>
  <c r="K13" i="29"/>
  <c r="K15" i="29"/>
  <c r="O12" i="29"/>
  <c r="O14" i="29"/>
  <c r="O16" i="29"/>
  <c r="H34" i="29"/>
  <c r="O11" i="29"/>
  <c r="K8" i="28"/>
  <c r="K33" i="28" s="1"/>
  <c r="K34" i="29" l="1"/>
  <c r="I34" i="29"/>
  <c r="K36" i="29" s="1"/>
  <c r="K37" i="29" l="1"/>
</calcChain>
</file>

<file path=xl/sharedStrings.xml><?xml version="1.0" encoding="utf-8"?>
<sst xmlns="http://schemas.openxmlformats.org/spreadsheetml/2006/main" count="592" uniqueCount="217">
  <si>
    <t>数量</t>
    <rPh sb="0" eb="2">
      <t>スウリョウ</t>
    </rPh>
    <phoneticPr fontId="2"/>
  </si>
  <si>
    <t>単価</t>
    <rPh sb="0" eb="2">
      <t>タンカ</t>
    </rPh>
    <phoneticPr fontId="2"/>
  </si>
  <si>
    <t>年月日</t>
    <rPh sb="0" eb="3">
      <t>ネンガッピ</t>
    </rPh>
    <phoneticPr fontId="2"/>
  </si>
  <si>
    <t>見　積</t>
    <rPh sb="0" eb="1">
      <t>ミ</t>
    </rPh>
    <rPh sb="2" eb="3">
      <t>セキ</t>
    </rPh>
    <phoneticPr fontId="2"/>
  </si>
  <si>
    <t>契　約</t>
    <rPh sb="0" eb="1">
      <t>チギリ</t>
    </rPh>
    <rPh sb="2" eb="3">
      <t>ヤク</t>
    </rPh>
    <phoneticPr fontId="2"/>
  </si>
  <si>
    <t>請　求</t>
    <rPh sb="0" eb="1">
      <t>ショウ</t>
    </rPh>
    <rPh sb="2" eb="3">
      <t>モトム</t>
    </rPh>
    <phoneticPr fontId="2"/>
  </si>
  <si>
    <t>支　払</t>
    <rPh sb="0" eb="1">
      <t>ササ</t>
    </rPh>
    <rPh sb="2" eb="3">
      <t>フツ</t>
    </rPh>
    <phoneticPr fontId="2"/>
  </si>
  <si>
    <t>領　収</t>
    <rPh sb="0" eb="1">
      <t>リョウ</t>
    </rPh>
    <rPh sb="2" eb="3">
      <t>オサム</t>
    </rPh>
    <phoneticPr fontId="2"/>
  </si>
  <si>
    <t>支出番号</t>
    <rPh sb="0" eb="2">
      <t>シシュツ</t>
    </rPh>
    <rPh sb="2" eb="4">
      <t>バンゴウ</t>
    </rPh>
    <phoneticPr fontId="2"/>
  </si>
  <si>
    <t>（注）</t>
    <rPh sb="1" eb="2">
      <t>チュウ</t>
    </rPh>
    <phoneticPr fontId="2"/>
  </si>
  <si>
    <t>合　　　　計</t>
    <rPh sb="0" eb="1">
      <t>ゴウ</t>
    </rPh>
    <rPh sb="5" eb="6">
      <t>ケイ</t>
    </rPh>
    <phoneticPr fontId="2"/>
  </si>
  <si>
    <t>支払先企業名</t>
    <rPh sb="0" eb="2">
      <t>シハライ</t>
    </rPh>
    <rPh sb="2" eb="3">
      <t>サキ</t>
    </rPh>
    <rPh sb="3" eb="5">
      <t>キギョウ</t>
    </rPh>
    <rPh sb="5" eb="6">
      <t>メイ</t>
    </rPh>
    <phoneticPr fontId="2"/>
  </si>
  <si>
    <t>助成事業に要する経費</t>
    <rPh sb="0" eb="2">
      <t>ジョセイ</t>
    </rPh>
    <rPh sb="2" eb="4">
      <t>ジギョウ</t>
    </rPh>
    <rPh sb="5" eb="6">
      <t>ヨウ</t>
    </rPh>
    <rPh sb="8" eb="10">
      <t>ケイヒ</t>
    </rPh>
    <phoneticPr fontId="2"/>
  </si>
  <si>
    <t>備考</t>
    <rPh sb="0" eb="2">
      <t>ビコウ</t>
    </rPh>
    <phoneticPr fontId="2"/>
  </si>
  <si>
    <t>（単位：円）</t>
    <rPh sb="1" eb="3">
      <t>タンイ</t>
    </rPh>
    <rPh sb="4" eb="5">
      <t>エン</t>
    </rPh>
    <phoneticPr fontId="2"/>
  </si>
  <si>
    <t>（単位：円）</t>
  </si>
  <si>
    <t>納　品</t>
    <rPh sb="0" eb="1">
      <t>オサム</t>
    </rPh>
    <rPh sb="2" eb="3">
      <t>シナ</t>
    </rPh>
    <phoneticPr fontId="2"/>
  </si>
  <si>
    <t>仕様</t>
    <rPh sb="0" eb="2">
      <t>シヨウ</t>
    </rPh>
    <phoneticPr fontId="2"/>
  </si>
  <si>
    <t>経費明細</t>
    <rPh sb="0" eb="2">
      <t>ケイヒ</t>
    </rPh>
    <rPh sb="2" eb="4">
      <t>メイサイ</t>
    </rPh>
    <phoneticPr fontId="2"/>
  </si>
  <si>
    <t>作業時間</t>
    <rPh sb="0" eb="2">
      <t>サギョウ</t>
    </rPh>
    <rPh sb="2" eb="4">
      <t>ジカン</t>
    </rPh>
    <phoneticPr fontId="2"/>
  </si>
  <si>
    <t>作業内容</t>
    <rPh sb="0" eb="2">
      <t>サギョウ</t>
    </rPh>
    <rPh sb="2" eb="4">
      <t>ナイヨウ</t>
    </rPh>
    <phoneticPr fontId="2"/>
  </si>
  <si>
    <t>（作業内容を時系列で具体的に箇条書きに記載してください）</t>
    <rPh sb="1" eb="3">
      <t>サギョウ</t>
    </rPh>
    <rPh sb="3" eb="5">
      <t>ナイヨウ</t>
    </rPh>
    <rPh sb="6" eb="9">
      <t>ジケイレツ</t>
    </rPh>
    <rPh sb="10" eb="13">
      <t>グタイテキ</t>
    </rPh>
    <rPh sb="14" eb="17">
      <t>カジョウガ</t>
    </rPh>
    <rPh sb="19" eb="21">
      <t>キサイ</t>
    </rPh>
    <phoneticPr fontId="2"/>
  </si>
  <si>
    <t>従事者氏名：</t>
    <rPh sb="0" eb="3">
      <t>ジュウジシャ</t>
    </rPh>
    <rPh sb="3" eb="5">
      <t>シメイ</t>
    </rPh>
    <phoneticPr fontId="2"/>
  </si>
  <si>
    <t>円</t>
    <rPh sb="0" eb="1">
      <t>エン</t>
    </rPh>
    <phoneticPr fontId="2"/>
  </si>
  <si>
    <t>時間給の合計</t>
    <rPh sb="0" eb="3">
      <t>ジカンキュウ</t>
    </rPh>
    <rPh sb="4" eb="6">
      <t>ゴウケイ</t>
    </rPh>
    <phoneticPr fontId="2"/>
  </si>
  <si>
    <r>
      <t>※提出の際には責任者印が押印された</t>
    </r>
    <r>
      <rPr>
        <b/>
        <u/>
        <sz val="11"/>
        <rFont val="ＭＳ Ｐゴシック"/>
        <family val="3"/>
        <charset val="128"/>
      </rPr>
      <t>この</t>
    </r>
    <r>
      <rPr>
        <b/>
        <sz val="11"/>
        <rFont val="ＭＳ Ｐゴシック"/>
        <family val="3"/>
        <charset val="128"/>
      </rPr>
      <t>原本</t>
    </r>
    <r>
      <rPr>
        <sz val="11"/>
        <rFont val="ＭＳ Ｐゴシック"/>
        <family val="3"/>
        <charset val="128"/>
      </rPr>
      <t>を提出していただきます。</t>
    </r>
    <rPh sb="1" eb="3">
      <t>テイシュツ</t>
    </rPh>
    <rPh sb="4" eb="5">
      <t>サイ</t>
    </rPh>
    <rPh sb="7" eb="10">
      <t>セキニンシャ</t>
    </rPh>
    <rPh sb="10" eb="11">
      <t>イン</t>
    </rPh>
    <rPh sb="12" eb="14">
      <t>オウイン</t>
    </rPh>
    <rPh sb="19" eb="21">
      <t>ゲンポン</t>
    </rPh>
    <rPh sb="22" eb="24">
      <t>テイシュツ</t>
    </rPh>
    <phoneticPr fontId="2"/>
  </si>
  <si>
    <t>２　消費税等対象外経費欄（Ｂ）は、消費税及び運送料、諸経費などの間接経費で、助成対象外経費を記入してください。</t>
    <rPh sb="2" eb="5">
      <t>ショウヒゼイ</t>
    </rPh>
    <rPh sb="5" eb="6">
      <t>トウ</t>
    </rPh>
    <rPh sb="6" eb="9">
      <t>タイショウガイ</t>
    </rPh>
    <rPh sb="9" eb="11">
      <t>ケイヒ</t>
    </rPh>
    <rPh sb="11" eb="12">
      <t>ラン</t>
    </rPh>
    <rPh sb="17" eb="20">
      <t>ショウヒゼイ</t>
    </rPh>
    <rPh sb="20" eb="21">
      <t>オヨ</t>
    </rPh>
    <rPh sb="22" eb="25">
      <t>ウンソウリョウ</t>
    </rPh>
    <rPh sb="26" eb="29">
      <t>ショケイヒ</t>
    </rPh>
    <rPh sb="32" eb="34">
      <t>カンセツ</t>
    </rPh>
    <rPh sb="34" eb="36">
      <t>ケイヒ</t>
    </rPh>
    <rPh sb="38" eb="40">
      <t>ジョセイ</t>
    </rPh>
    <rPh sb="40" eb="43">
      <t>タイショウガイ</t>
    </rPh>
    <rPh sb="43" eb="45">
      <t>ケイヒ</t>
    </rPh>
    <rPh sb="46" eb="48">
      <t>キニュウ</t>
    </rPh>
    <phoneticPr fontId="2"/>
  </si>
  <si>
    <t>支払方法（いずれかに○）</t>
    <rPh sb="0" eb="2">
      <t>シハライ</t>
    </rPh>
    <rPh sb="2" eb="4">
      <t>ホウホウ</t>
    </rPh>
    <phoneticPr fontId="2"/>
  </si>
  <si>
    <t>振込・小切手・現金・手形</t>
    <rPh sb="0" eb="2">
      <t>フリコミ</t>
    </rPh>
    <rPh sb="3" eb="6">
      <t>コギッテ</t>
    </rPh>
    <rPh sb="7" eb="9">
      <t>ゲンキン</t>
    </rPh>
    <rPh sb="10" eb="12">
      <t>テガタ</t>
    </rPh>
    <phoneticPr fontId="2"/>
  </si>
  <si>
    <t>原材料・副資材費</t>
    <rPh sb="0" eb="3">
      <t>ゲンザイリョウ</t>
    </rPh>
    <rPh sb="4" eb="5">
      <t>フク</t>
    </rPh>
    <rPh sb="5" eb="7">
      <t>シザイ</t>
    </rPh>
    <rPh sb="7" eb="8">
      <t>ヒ</t>
    </rPh>
    <phoneticPr fontId="2"/>
  </si>
  <si>
    <t>機械装置・工具器具費</t>
    <rPh sb="0" eb="2">
      <t>キカイ</t>
    </rPh>
    <rPh sb="2" eb="4">
      <t>ソウチ</t>
    </rPh>
    <rPh sb="5" eb="7">
      <t>コウグ</t>
    </rPh>
    <rPh sb="7" eb="9">
      <t>キグ</t>
    </rPh>
    <rPh sb="9" eb="10">
      <t>ヒ</t>
    </rPh>
    <phoneticPr fontId="2"/>
  </si>
  <si>
    <t>直接人件費</t>
    <rPh sb="0" eb="2">
      <t>チョクセツ</t>
    </rPh>
    <rPh sb="2" eb="5">
      <t>ジンケンヒ</t>
    </rPh>
    <phoneticPr fontId="2"/>
  </si>
  <si>
    <t>品　　　名</t>
    <rPh sb="0" eb="1">
      <t>シナ</t>
    </rPh>
    <rPh sb="4" eb="5">
      <t>メイ</t>
    </rPh>
    <phoneticPr fontId="2"/>
  </si>
  <si>
    <t>従事者の氏名</t>
    <rPh sb="0" eb="3">
      <t>ジュウジシャ</t>
    </rPh>
    <rPh sb="4" eb="6">
      <t>シメイ</t>
    </rPh>
    <phoneticPr fontId="2"/>
  </si>
  <si>
    <t>合　　　計</t>
    <rPh sb="0" eb="1">
      <t>ゴウ</t>
    </rPh>
    <rPh sb="4" eb="5">
      <t>ケイ</t>
    </rPh>
    <phoneticPr fontId="2"/>
  </si>
  <si>
    <t>作業開始～作業終了</t>
    <rPh sb="0" eb="2">
      <t>サギョウ</t>
    </rPh>
    <rPh sb="2" eb="4">
      <t>カイシ</t>
    </rPh>
    <rPh sb="5" eb="7">
      <t>サギョウ</t>
    </rPh>
    <rPh sb="7" eb="9">
      <t>シュウリョウ</t>
    </rPh>
    <phoneticPr fontId="2"/>
  </si>
  <si>
    <t>時間</t>
    <rPh sb="0" eb="2">
      <t>ジカン</t>
    </rPh>
    <phoneticPr fontId="2"/>
  </si>
  <si>
    <t>取得年月</t>
    <rPh sb="0" eb="2">
      <t>シュトク</t>
    </rPh>
    <rPh sb="2" eb="4">
      <t>ネンゲツ</t>
    </rPh>
    <phoneticPr fontId="2"/>
  </si>
  <si>
    <t>取得価格</t>
    <rPh sb="0" eb="2">
      <t>シュトク</t>
    </rPh>
    <rPh sb="2" eb="4">
      <t>カカク</t>
    </rPh>
    <phoneticPr fontId="2"/>
  </si>
  <si>
    <t>特許権</t>
    <rPh sb="0" eb="3">
      <t>トッキョケン</t>
    </rPh>
    <phoneticPr fontId="2"/>
  </si>
  <si>
    <t>実用新案権</t>
    <rPh sb="0" eb="2">
      <t>ジツヨウ</t>
    </rPh>
    <rPh sb="2" eb="4">
      <t>シンアン</t>
    </rPh>
    <rPh sb="4" eb="5">
      <t>ケン</t>
    </rPh>
    <phoneticPr fontId="2"/>
  </si>
  <si>
    <t>意匠権</t>
    <rPh sb="0" eb="3">
      <t>イショウケン</t>
    </rPh>
    <phoneticPr fontId="2"/>
  </si>
  <si>
    <t>商標権</t>
    <rPh sb="0" eb="3">
      <t>ショウヒョウケン</t>
    </rPh>
    <phoneticPr fontId="2"/>
  </si>
  <si>
    <t>　　　　年　　　月　　　日</t>
    <rPh sb="4" eb="5">
      <t>ネン</t>
    </rPh>
    <rPh sb="8" eb="9">
      <t>ツキ</t>
    </rPh>
    <rPh sb="12" eb="13">
      <t>ヒ</t>
    </rPh>
    <phoneticPr fontId="2"/>
  </si>
  <si>
    <t>万円</t>
    <rPh sb="0" eb="2">
      <t>マンエン</t>
    </rPh>
    <phoneticPr fontId="2"/>
  </si>
  <si>
    <t>：</t>
    <phoneticPr fontId="2"/>
  </si>
  <si>
    <t>（Ｂ）</t>
    <phoneticPr fontId="2"/>
  </si>
  <si>
    <t>経　費　区　分　別　支　払　明　細　表　（　第　　期実績報告　）</t>
    <rPh sb="0" eb="1">
      <t>キョウ</t>
    </rPh>
    <rPh sb="2" eb="3">
      <t>ヒ</t>
    </rPh>
    <rPh sb="4" eb="5">
      <t>ク</t>
    </rPh>
    <rPh sb="6" eb="7">
      <t>ブン</t>
    </rPh>
    <rPh sb="8" eb="9">
      <t>ベツ</t>
    </rPh>
    <rPh sb="10" eb="11">
      <t>ササ</t>
    </rPh>
    <rPh sb="12" eb="13">
      <t>フツ</t>
    </rPh>
    <rPh sb="14" eb="15">
      <t>メイ</t>
    </rPh>
    <rPh sb="16" eb="17">
      <t>ホソ</t>
    </rPh>
    <rPh sb="18" eb="19">
      <t>ヒョウ</t>
    </rPh>
    <rPh sb="26" eb="28">
      <t>ジッセキ</t>
    </rPh>
    <phoneticPr fontId="2"/>
  </si>
  <si>
    <t>取得数</t>
    <rPh sb="0" eb="2">
      <t>シュトク</t>
    </rPh>
    <rPh sb="2" eb="3">
      <t>スウ</t>
    </rPh>
    <phoneticPr fontId="2"/>
  </si>
  <si>
    <r>
      <t>助成対象資産表</t>
    </r>
    <r>
      <rPr>
        <b/>
        <sz val="12"/>
        <rFont val="ＭＳ Ｐゴシック"/>
        <family val="3"/>
        <charset val="128"/>
      </rPr>
      <t>（成果物・試作品及び50万円以上購入物一覧表）</t>
    </r>
    <rPh sb="0" eb="2">
      <t>ジョセイ</t>
    </rPh>
    <rPh sb="2" eb="4">
      <t>タイショウ</t>
    </rPh>
    <rPh sb="4" eb="6">
      <t>シサン</t>
    </rPh>
    <rPh sb="6" eb="7">
      <t>ヒョウ</t>
    </rPh>
    <rPh sb="8" eb="10">
      <t>セイカ</t>
    </rPh>
    <rPh sb="10" eb="11">
      <t>ブツ</t>
    </rPh>
    <rPh sb="12" eb="15">
      <t>シサクヒン</t>
    </rPh>
    <rPh sb="15" eb="16">
      <t>オヨ</t>
    </rPh>
    <rPh sb="19" eb="21">
      <t>マンエン</t>
    </rPh>
    <rPh sb="21" eb="23">
      <t>イジョウ</t>
    </rPh>
    <rPh sb="23" eb="25">
      <t>コウニュウ</t>
    </rPh>
    <rPh sb="25" eb="26">
      <t>ブツ</t>
    </rPh>
    <rPh sb="26" eb="28">
      <t>イチラン</t>
    </rPh>
    <rPh sb="28" eb="29">
      <t>ヒョウ</t>
    </rPh>
    <phoneticPr fontId="2"/>
  </si>
  <si>
    <t>個数</t>
    <rPh sb="0" eb="2">
      <t>コスウ</t>
    </rPh>
    <phoneticPr fontId="2"/>
  </si>
  <si>
    <t>成果物・試作品名称</t>
    <rPh sb="0" eb="2">
      <t>セイカ</t>
    </rPh>
    <rPh sb="2" eb="3">
      <t>ブツ</t>
    </rPh>
    <rPh sb="4" eb="7">
      <t>シサクヒン</t>
    </rPh>
    <rPh sb="7" eb="9">
      <t>メイショウ</t>
    </rPh>
    <phoneticPr fontId="2"/>
  </si>
  <si>
    <t>50万円以上購入物</t>
    <rPh sb="2" eb="4">
      <t>マンエン</t>
    </rPh>
    <rPh sb="4" eb="6">
      <t>イジョウ</t>
    </rPh>
    <rPh sb="6" eb="8">
      <t>コウニュウ</t>
    </rPh>
    <rPh sb="8" eb="9">
      <t>ブツ</t>
    </rPh>
    <phoneticPr fontId="2"/>
  </si>
  <si>
    <t>４　必要に応じ、行を挿入してください。</t>
    <rPh sb="2" eb="4">
      <t>ヒツヨウ</t>
    </rPh>
    <rPh sb="5" eb="6">
      <t>オウ</t>
    </rPh>
    <rPh sb="8" eb="9">
      <t>ギョウ</t>
    </rPh>
    <rPh sb="10" eb="12">
      <t>ソウニュウ</t>
    </rPh>
    <phoneticPr fontId="2"/>
  </si>
  <si>
    <t>（注）作業日報兼直接人件費個別明細表から氏名別ごとに記入してください。</t>
    <phoneticPr fontId="2"/>
  </si>
  <si>
    <t>（注）遂行状況報告と遂行状況報告以降の合計を氏名別ごとに記入してください。</t>
    <rPh sb="10" eb="12">
      <t>スイコウ</t>
    </rPh>
    <rPh sb="12" eb="14">
      <t>ジョウキョウ</t>
    </rPh>
    <rPh sb="14" eb="16">
      <t>ホウコク</t>
    </rPh>
    <rPh sb="16" eb="18">
      <t>イコウ</t>
    </rPh>
    <phoneticPr fontId="2"/>
  </si>
  <si>
    <t>その他助成対象外経費</t>
    <rPh sb="2" eb="3">
      <t>ホカ</t>
    </rPh>
    <rPh sb="3" eb="5">
      <t>ジョセイ</t>
    </rPh>
    <rPh sb="5" eb="7">
      <t>タイショウ</t>
    </rPh>
    <rPh sb="7" eb="8">
      <t>ガイ</t>
    </rPh>
    <rPh sb="8" eb="10">
      <t>ケイヒ</t>
    </rPh>
    <phoneticPr fontId="2"/>
  </si>
  <si>
    <t>１　経費区分別に一連番号を付し、領収書類にも同一番号を記入し、企業ごと、支払ごと、支払日順に記入してください。</t>
    <rPh sb="2" eb="4">
      <t>ケイヒ</t>
    </rPh>
    <rPh sb="4" eb="6">
      <t>クブン</t>
    </rPh>
    <rPh sb="6" eb="7">
      <t>ベツ</t>
    </rPh>
    <rPh sb="8" eb="10">
      <t>イチレン</t>
    </rPh>
    <rPh sb="10" eb="12">
      <t>バンゴウ</t>
    </rPh>
    <rPh sb="13" eb="14">
      <t>フ</t>
    </rPh>
    <rPh sb="16" eb="18">
      <t>リョウシュウ</t>
    </rPh>
    <rPh sb="18" eb="20">
      <t>ショルイ</t>
    </rPh>
    <rPh sb="22" eb="24">
      <t>ドウイツ</t>
    </rPh>
    <rPh sb="24" eb="26">
      <t>バンゴウ</t>
    </rPh>
    <rPh sb="27" eb="29">
      <t>キニュウ</t>
    </rPh>
    <rPh sb="31" eb="33">
      <t>キギョウ</t>
    </rPh>
    <rPh sb="36" eb="38">
      <t>シハライ</t>
    </rPh>
    <rPh sb="41" eb="44">
      <t>シハライビ</t>
    </rPh>
    <rPh sb="44" eb="45">
      <t>ジュン</t>
    </rPh>
    <rPh sb="46" eb="48">
      <t>キニュウ</t>
    </rPh>
    <phoneticPr fontId="2"/>
  </si>
  <si>
    <t>整理番号</t>
    <rPh sb="0" eb="2">
      <t>セイリ</t>
    </rPh>
    <rPh sb="2" eb="4">
      <t>バンゴウ</t>
    </rPh>
    <phoneticPr fontId="2"/>
  </si>
  <si>
    <t>委託・外注費</t>
    <rPh sb="0" eb="2">
      <t>イタク</t>
    </rPh>
    <rPh sb="3" eb="6">
      <t>ガイチュウヒ</t>
    </rPh>
    <phoneticPr fontId="2"/>
  </si>
  <si>
    <t>産業財産権出願・導入費</t>
    <rPh sb="0" eb="2">
      <t>サンギョウ</t>
    </rPh>
    <rPh sb="2" eb="5">
      <t>ザイサンケン</t>
    </rPh>
    <rPh sb="5" eb="7">
      <t>シュツガン</t>
    </rPh>
    <rPh sb="8" eb="10">
      <t>ドウニュウ</t>
    </rPh>
    <rPh sb="10" eb="11">
      <t>ヒ</t>
    </rPh>
    <phoneticPr fontId="2"/>
  </si>
  <si>
    <t>従業員別人件費総括表</t>
    <phoneticPr fontId="2"/>
  </si>
  <si>
    <t>※直接人件費を助成対象経費に計上した社員の分はすべてご提出下さい</t>
    <rPh sb="1" eb="3">
      <t>チョクセツ</t>
    </rPh>
    <rPh sb="3" eb="6">
      <t>ジンケンヒ</t>
    </rPh>
    <rPh sb="7" eb="9">
      <t>ジョセイ</t>
    </rPh>
    <rPh sb="9" eb="11">
      <t>タイショウ</t>
    </rPh>
    <rPh sb="11" eb="13">
      <t>ケイヒ</t>
    </rPh>
    <rPh sb="14" eb="16">
      <t>ケイジョウ</t>
    </rPh>
    <rPh sb="18" eb="20">
      <t>シャイン</t>
    </rPh>
    <rPh sb="21" eb="22">
      <t>ブン</t>
    </rPh>
    <rPh sb="27" eb="29">
      <t>テイシュツ</t>
    </rPh>
    <rPh sb="29" eb="30">
      <t>クダ</t>
    </rPh>
    <phoneticPr fontId="2"/>
  </si>
  <si>
    <t>報告期間：  　年 　 月 ～ 　　年　　月まで</t>
    <rPh sb="0" eb="2">
      <t>ホウコク</t>
    </rPh>
    <rPh sb="2" eb="4">
      <t>キカン</t>
    </rPh>
    <rPh sb="8" eb="9">
      <t>ネン</t>
    </rPh>
    <rPh sb="12" eb="13">
      <t>ガツ</t>
    </rPh>
    <rPh sb="18" eb="19">
      <t>ネン</t>
    </rPh>
    <rPh sb="21" eb="22">
      <t>ガツ</t>
    </rPh>
    <phoneticPr fontId="2"/>
  </si>
  <si>
    <t>年　月</t>
    <rPh sb="0" eb="1">
      <t>ネン</t>
    </rPh>
    <rPh sb="2" eb="3">
      <t>ガツ</t>
    </rPh>
    <phoneticPr fontId="2"/>
  </si>
  <si>
    <r>
      <t xml:space="preserve">総支給額
(円)
</t>
    </r>
    <r>
      <rPr>
        <b/>
        <sz val="10"/>
        <color indexed="8"/>
        <rFont val="ＭＳ Ｐゴシック"/>
        <family val="3"/>
        <charset val="128"/>
      </rPr>
      <t>(A)</t>
    </r>
    <rPh sb="0" eb="1">
      <t>ソウ</t>
    </rPh>
    <rPh sb="1" eb="3">
      <t>シキュウ</t>
    </rPh>
    <rPh sb="3" eb="4">
      <t>ガク</t>
    </rPh>
    <rPh sb="6" eb="7">
      <t>エン</t>
    </rPh>
    <phoneticPr fontId="2"/>
  </si>
  <si>
    <r>
      <t xml:space="preserve">人件費単価
(円)
</t>
    </r>
    <r>
      <rPr>
        <b/>
        <sz val="10"/>
        <color indexed="8"/>
        <rFont val="ＭＳ Ｐゴシック"/>
        <family val="3"/>
        <charset val="128"/>
      </rPr>
      <t xml:space="preserve">(B) </t>
    </r>
    <rPh sb="0" eb="3">
      <t>ジンケンヒ</t>
    </rPh>
    <rPh sb="3" eb="5">
      <t>タンカ</t>
    </rPh>
    <rPh sb="7" eb="8">
      <t>エン</t>
    </rPh>
    <phoneticPr fontId="2"/>
  </si>
  <si>
    <r>
      <t xml:space="preserve">従事時間
(時間)
</t>
    </r>
    <r>
      <rPr>
        <b/>
        <sz val="10"/>
        <color indexed="8"/>
        <rFont val="ＭＳ Ｐゴシック"/>
        <family val="3"/>
        <charset val="128"/>
      </rPr>
      <t xml:space="preserve">(C) </t>
    </r>
    <rPh sb="0" eb="2">
      <t>ジュウジ</t>
    </rPh>
    <rPh sb="2" eb="4">
      <t>ジカン</t>
    </rPh>
    <rPh sb="6" eb="8">
      <t>ジカン</t>
    </rPh>
    <phoneticPr fontId="2"/>
  </si>
  <si>
    <r>
      <t xml:space="preserve">助成対象経費(円)
</t>
    </r>
    <r>
      <rPr>
        <b/>
        <sz val="10"/>
        <color indexed="8"/>
        <rFont val="ＭＳ Ｐゴシック"/>
        <family val="3"/>
        <charset val="128"/>
      </rPr>
      <t>(A)を上限とする</t>
    </r>
    <rPh sb="0" eb="2">
      <t>ジョセイ</t>
    </rPh>
    <rPh sb="2" eb="4">
      <t>タイショウ</t>
    </rPh>
    <rPh sb="4" eb="6">
      <t>ケイヒ</t>
    </rPh>
    <rPh sb="14" eb="16">
      <t>ジョウゲン</t>
    </rPh>
    <phoneticPr fontId="2"/>
  </si>
  <si>
    <t>申請</t>
    <rPh sb="0" eb="2">
      <t>シンセイ</t>
    </rPh>
    <phoneticPr fontId="2"/>
  </si>
  <si>
    <t>公社確認</t>
    <rPh sb="0" eb="2">
      <t>コウシャ</t>
    </rPh>
    <rPh sb="2" eb="4">
      <t>カクニン</t>
    </rPh>
    <phoneticPr fontId="2"/>
  </si>
  <si>
    <t>従事者印</t>
    <rPh sb="0" eb="3">
      <t>ジュウジシャ</t>
    </rPh>
    <rPh sb="3" eb="4">
      <t>イン</t>
    </rPh>
    <phoneticPr fontId="2"/>
  </si>
  <si>
    <t>経費
区分</t>
    <rPh sb="0" eb="2">
      <t>ケイヒ</t>
    </rPh>
    <rPh sb="3" eb="5">
      <t>クブン</t>
    </rPh>
    <phoneticPr fontId="2"/>
  </si>
  <si>
    <t>人件費</t>
    <rPh sb="0" eb="3">
      <t>ジンケンヒ</t>
    </rPh>
    <phoneticPr fontId="2"/>
  </si>
  <si>
    <t>販路
開拓
費</t>
    <rPh sb="0" eb="2">
      <t>ハンロ</t>
    </rPh>
    <rPh sb="3" eb="5">
      <t>カイタク</t>
    </rPh>
    <rPh sb="6" eb="7">
      <t>ヒ</t>
    </rPh>
    <phoneticPr fontId="2"/>
  </si>
  <si>
    <t>（例）　　原－１、原－２、委－１、委－２など</t>
    <rPh sb="1" eb="2">
      <t>レイ</t>
    </rPh>
    <rPh sb="5" eb="6">
      <t>ハラ</t>
    </rPh>
    <rPh sb="9" eb="10">
      <t>ハラ</t>
    </rPh>
    <rPh sb="13" eb="14">
      <t>イ</t>
    </rPh>
    <rPh sb="17" eb="18">
      <t>イ</t>
    </rPh>
    <phoneticPr fontId="2"/>
  </si>
  <si>
    <t>様式第７－１号(別紙1-1）</t>
    <rPh sb="0" eb="2">
      <t>ヨウシキ</t>
    </rPh>
    <rPh sb="2" eb="3">
      <t>ダイ</t>
    </rPh>
    <rPh sb="6" eb="7">
      <t>ゴウ</t>
    </rPh>
    <rPh sb="8" eb="10">
      <t>ベッシ</t>
    </rPh>
    <phoneticPr fontId="2"/>
  </si>
  <si>
    <t>様式第７－１号(別紙2-1）</t>
    <rPh sb="0" eb="2">
      <t>ヨウシキ</t>
    </rPh>
    <rPh sb="2" eb="3">
      <t>ダイ</t>
    </rPh>
    <rPh sb="6" eb="7">
      <t>ゴウ</t>
    </rPh>
    <rPh sb="8" eb="10">
      <t>ベッシ</t>
    </rPh>
    <phoneticPr fontId="2"/>
  </si>
  <si>
    <t>様式第７－１号（別紙3-1）</t>
    <rPh sb="0" eb="2">
      <t>ヨウシキ</t>
    </rPh>
    <rPh sb="2" eb="3">
      <t>ダイ</t>
    </rPh>
    <rPh sb="8" eb="10">
      <t>ベッシ</t>
    </rPh>
    <phoneticPr fontId="2"/>
  </si>
  <si>
    <t>様式第７－１号（別紙6）</t>
    <phoneticPr fontId="2"/>
  </si>
  <si>
    <t>様式第７－１号（付表2）</t>
    <rPh sb="0" eb="2">
      <t>ヨウシキ</t>
    </rPh>
    <rPh sb="2" eb="3">
      <t>ダイ</t>
    </rPh>
    <rPh sb="6" eb="7">
      <t>ゴウ</t>
    </rPh>
    <rPh sb="8" eb="10">
      <t>フヒョウ</t>
    </rPh>
    <phoneticPr fontId="2"/>
  </si>
  <si>
    <t>経　費</t>
    <rPh sb="0" eb="1">
      <t>キョウ</t>
    </rPh>
    <rPh sb="2" eb="3">
      <t>ヒ</t>
    </rPh>
    <phoneticPr fontId="2"/>
  </si>
  <si>
    <t>（令和**年**月**日～令和**年**月**日）</t>
    <rPh sb="1" eb="3">
      <t>レイワ</t>
    </rPh>
    <rPh sb="5" eb="6">
      <t>ネン</t>
    </rPh>
    <rPh sb="8" eb="9">
      <t>ツキ</t>
    </rPh>
    <rPh sb="11" eb="12">
      <t>ヒ</t>
    </rPh>
    <rPh sb="13" eb="15">
      <t>レイワ</t>
    </rPh>
    <rPh sb="17" eb="18">
      <t>ネン</t>
    </rPh>
    <rPh sb="20" eb="21">
      <t>ツキ</t>
    </rPh>
    <rPh sb="23" eb="24">
      <t>ヒ</t>
    </rPh>
    <phoneticPr fontId="2"/>
  </si>
  <si>
    <t>企業名</t>
    <rPh sb="0" eb="2">
      <t>キギョウ</t>
    </rPh>
    <rPh sb="2" eb="3">
      <t>メイ</t>
    </rPh>
    <phoneticPr fontId="2"/>
  </si>
  <si>
    <t>㈱************</t>
    <phoneticPr fontId="2"/>
  </si>
  <si>
    <t>助成事業に要する経費（A+B）</t>
    <rPh sb="0" eb="2">
      <t>ジョセイ</t>
    </rPh>
    <rPh sb="2" eb="4">
      <t>ジギョウ</t>
    </rPh>
    <rPh sb="5" eb="6">
      <t>ヨウ</t>
    </rPh>
    <rPh sb="8" eb="10">
      <t>ケイヒ</t>
    </rPh>
    <phoneticPr fontId="2"/>
  </si>
  <si>
    <t>助成対象経費
（A)</t>
    <rPh sb="0" eb="2">
      <t>ジョセイ</t>
    </rPh>
    <rPh sb="2" eb="4">
      <t>タイショウ</t>
    </rPh>
    <rPh sb="4" eb="6">
      <t>ケイヒ</t>
    </rPh>
    <phoneticPr fontId="2"/>
  </si>
  <si>
    <t>消費税等対象外経費
（Ｂ)</t>
    <rPh sb="0" eb="4">
      <t>ショウヒゼイナド</t>
    </rPh>
    <rPh sb="4" eb="7">
      <t>タイショウガイ</t>
    </rPh>
    <rPh sb="7" eb="9">
      <t>ケイヒ</t>
    </rPh>
    <phoneticPr fontId="2"/>
  </si>
  <si>
    <t>開発費</t>
    <rPh sb="0" eb="3">
      <t>カイハツヒ</t>
    </rPh>
    <phoneticPr fontId="2"/>
  </si>
  <si>
    <t>機械装置・工具器具費</t>
    <phoneticPr fontId="2"/>
  </si>
  <si>
    <t>技術指導受入れ費</t>
    <phoneticPr fontId="2"/>
  </si>
  <si>
    <t>ＰＭＤＡ等相談料
及び審査手数料</t>
    <phoneticPr fontId="2"/>
  </si>
  <si>
    <t>展示会等参加費</t>
    <rPh sb="0" eb="3">
      <t>テンジカイ</t>
    </rPh>
    <rPh sb="3" eb="4">
      <t>トウ</t>
    </rPh>
    <rPh sb="4" eb="7">
      <t>サンカヒ</t>
    </rPh>
    <phoneticPr fontId="2"/>
  </si>
  <si>
    <t>広告費</t>
    <rPh sb="0" eb="3">
      <t>コウコクヒ</t>
    </rPh>
    <phoneticPr fontId="2"/>
  </si>
  <si>
    <t>支払総括表　当期（　　期）実績報告</t>
    <rPh sb="0" eb="1">
      <t>ササ</t>
    </rPh>
    <rPh sb="1" eb="2">
      <t>フツ</t>
    </rPh>
    <rPh sb="2" eb="3">
      <t>フサ</t>
    </rPh>
    <rPh sb="3" eb="4">
      <t>クク</t>
    </rPh>
    <rPh sb="4" eb="5">
      <t>ヒョウ</t>
    </rPh>
    <rPh sb="6" eb="8">
      <t>トウキ</t>
    </rPh>
    <rPh sb="11" eb="12">
      <t>キ</t>
    </rPh>
    <rPh sb="13" eb="15">
      <t>ジッセキ</t>
    </rPh>
    <rPh sb="15" eb="17">
      <t>ホウコク</t>
    </rPh>
    <phoneticPr fontId="2"/>
  </si>
  <si>
    <t>企  業  名  ：</t>
    <rPh sb="0" eb="1">
      <t>キ</t>
    </rPh>
    <rPh sb="3" eb="4">
      <t>ゴウ</t>
    </rPh>
    <rPh sb="6" eb="7">
      <t>メイ</t>
    </rPh>
    <phoneticPr fontId="2"/>
  </si>
  <si>
    <t>㈱＊＊＊＊＊＊＊＊</t>
    <phoneticPr fontId="2"/>
  </si>
  <si>
    <t>№</t>
    <phoneticPr fontId="2"/>
  </si>
  <si>
    <t>助成対象
経費</t>
    <rPh sb="0" eb="2">
      <t>ジョセイ</t>
    </rPh>
    <rPh sb="2" eb="4">
      <t>タイショウ</t>
    </rPh>
    <rPh sb="5" eb="7">
      <t>ケイヒ</t>
    </rPh>
    <phoneticPr fontId="2"/>
  </si>
  <si>
    <t>消費税等
対象外経費</t>
    <rPh sb="0" eb="3">
      <t>ショウヒゼイ</t>
    </rPh>
    <rPh sb="3" eb="4">
      <t>トウ</t>
    </rPh>
    <rPh sb="5" eb="7">
      <t>タイショウ</t>
    </rPh>
    <rPh sb="7" eb="8">
      <t>ガイ</t>
    </rPh>
    <rPh sb="8" eb="10">
      <t>ケイヒ</t>
    </rPh>
    <phoneticPr fontId="2"/>
  </si>
  <si>
    <t>（Ａ＋Ｂ）</t>
    <phoneticPr fontId="2"/>
  </si>
  <si>
    <t>（Ａ）</t>
    <phoneticPr fontId="2"/>
  </si>
  <si>
    <t>画像寸法測定器</t>
    <rPh sb="0" eb="2">
      <t>ガゾウ</t>
    </rPh>
    <rPh sb="2" eb="4">
      <t>スンポウ</t>
    </rPh>
    <rPh sb="4" eb="7">
      <t>ソクテイキ</t>
    </rPh>
    <phoneticPr fontId="2"/>
  </si>
  <si>
    <t>*******</t>
    <phoneticPr fontId="2"/>
  </si>
  <si>
    <t>機-1</t>
    <rPh sb="0" eb="1">
      <t>キ</t>
    </rPh>
    <phoneticPr fontId="2"/>
  </si>
  <si>
    <t>A-100000</t>
    <phoneticPr fontId="2"/>
  </si>
  <si>
    <t>㈱＊＊＊＊＊＊＊＊</t>
    <phoneticPr fontId="2"/>
  </si>
  <si>
    <t>[備考]</t>
    <rPh sb="1" eb="3">
      <t>ビコウ</t>
    </rPh>
    <phoneticPr fontId="2"/>
  </si>
  <si>
    <t>小　　　計</t>
    <rPh sb="0" eb="1">
      <t>ショウ</t>
    </rPh>
    <rPh sb="4" eb="5">
      <t>ケイ</t>
    </rPh>
    <phoneticPr fontId="2"/>
  </si>
  <si>
    <t>合　　　計（ア）</t>
    <rPh sb="0" eb="1">
      <t>ゴウ</t>
    </rPh>
    <rPh sb="4" eb="5">
      <t>ケイ</t>
    </rPh>
    <phoneticPr fontId="2"/>
  </si>
  <si>
    <t>遂行状況報告 計（イ）</t>
    <rPh sb="0" eb="2">
      <t>スイコウ</t>
    </rPh>
    <rPh sb="2" eb="4">
      <t>ジョウキョウ</t>
    </rPh>
    <rPh sb="4" eb="6">
      <t>ホウコク</t>
    </rPh>
    <rPh sb="7" eb="8">
      <t>ケイ</t>
    </rPh>
    <phoneticPr fontId="2"/>
  </si>
  <si>
    <t>第　期実績報告合計（ウ)=（ア）+（イ）</t>
    <rPh sb="7" eb="8">
      <t>ゴウ</t>
    </rPh>
    <rPh sb="8" eb="9">
      <t>ケイ</t>
    </rPh>
    <phoneticPr fontId="2"/>
  </si>
  <si>
    <t>企 業 名  ：</t>
    <rPh sb="0" eb="1">
      <t>キ</t>
    </rPh>
    <rPh sb="2" eb="3">
      <t>ゴウ</t>
    </rPh>
    <rPh sb="4" eb="5">
      <t>メイ</t>
    </rPh>
    <phoneticPr fontId="2"/>
  </si>
  <si>
    <t>延時間数
（Ⅰ）</t>
    <rPh sb="0" eb="1">
      <t>ノ</t>
    </rPh>
    <rPh sb="1" eb="3">
      <t>ジカン</t>
    </rPh>
    <rPh sb="3" eb="4">
      <t>スウ</t>
    </rPh>
    <phoneticPr fontId="2"/>
  </si>
  <si>
    <t>時間単価
（Ⅱ）</t>
    <rPh sb="0" eb="2">
      <t>ジカン</t>
    </rPh>
    <rPh sb="2" eb="4">
      <t>タンカ</t>
    </rPh>
    <phoneticPr fontId="2"/>
  </si>
  <si>
    <t>時間給の合計
（Ⅰ）×（Ⅱ）</t>
    <rPh sb="0" eb="2">
      <t>ジカン</t>
    </rPh>
    <rPh sb="2" eb="3">
      <t>キュウ</t>
    </rPh>
    <rPh sb="4" eb="6">
      <t>ゴウケイ</t>
    </rPh>
    <phoneticPr fontId="2"/>
  </si>
  <si>
    <t>年</t>
    <rPh sb="0" eb="1">
      <t>ネン</t>
    </rPh>
    <phoneticPr fontId="2"/>
  </si>
  <si>
    <t>月</t>
    <rPh sb="0" eb="1">
      <t>ツキ</t>
    </rPh>
    <phoneticPr fontId="2"/>
  </si>
  <si>
    <t>日</t>
    <rPh sb="0" eb="1">
      <t>ヒ</t>
    </rPh>
    <phoneticPr fontId="2"/>
  </si>
  <si>
    <t>～</t>
    <phoneticPr fontId="2"/>
  </si>
  <si>
    <t>～</t>
    <phoneticPr fontId="2"/>
  </si>
  <si>
    <t>～</t>
    <phoneticPr fontId="2"/>
  </si>
  <si>
    <t>様式第７－１号（別紙4）</t>
    <rPh sb="0" eb="2">
      <t>ヨウシキ</t>
    </rPh>
    <rPh sb="6" eb="7">
      <t>ゴウ</t>
    </rPh>
    <rPh sb="8" eb="10">
      <t>ベッシ</t>
    </rPh>
    <phoneticPr fontId="2"/>
  </si>
  <si>
    <t>[注]</t>
    <rPh sb="1" eb="2">
      <t>チュウ</t>
    </rPh>
    <phoneticPr fontId="2"/>
  </si>
  <si>
    <t>遂行状況報告以降の数字となります。</t>
    <rPh sb="0" eb="2">
      <t>スイコウ</t>
    </rPh>
    <rPh sb="2" eb="4">
      <t>ジョウキョウ</t>
    </rPh>
    <rPh sb="4" eb="6">
      <t>ホウコク</t>
    </rPh>
    <rPh sb="6" eb="8">
      <t>イコウ</t>
    </rPh>
    <rPh sb="9" eb="11">
      <t>スウジ</t>
    </rPh>
    <phoneticPr fontId="2"/>
  </si>
  <si>
    <t>各経費区分ごとに別紙3-1の合計(ア)が入ります。</t>
    <rPh sb="0" eb="1">
      <t>カク</t>
    </rPh>
    <rPh sb="1" eb="3">
      <t>ケイヒ</t>
    </rPh>
    <rPh sb="3" eb="5">
      <t>クブン</t>
    </rPh>
    <rPh sb="8" eb="10">
      <t>ベッシ</t>
    </rPh>
    <rPh sb="14" eb="16">
      <t>ゴウケイ</t>
    </rPh>
    <rPh sb="20" eb="21">
      <t>ハイ</t>
    </rPh>
    <phoneticPr fontId="2"/>
  </si>
  <si>
    <t>「期」の合計が入ります。遂行状況報告がある場合は、様式６号(別紙1-1)と様式７号(別紙2-1)の合計となります。</t>
    <rPh sb="1" eb="2">
      <t>キ</t>
    </rPh>
    <rPh sb="4" eb="6">
      <t>ゴウケイ</t>
    </rPh>
    <rPh sb="7" eb="8">
      <t>ハイ</t>
    </rPh>
    <rPh sb="12" eb="14">
      <t>スイコウ</t>
    </rPh>
    <rPh sb="14" eb="16">
      <t>ジョウキョウ</t>
    </rPh>
    <rPh sb="16" eb="18">
      <t>ホウコク</t>
    </rPh>
    <rPh sb="21" eb="23">
      <t>バアイ</t>
    </rPh>
    <rPh sb="25" eb="27">
      <t>ヨウシキ</t>
    </rPh>
    <rPh sb="28" eb="29">
      <t>ゴウ</t>
    </rPh>
    <rPh sb="30" eb="32">
      <t>ベッシ</t>
    </rPh>
    <rPh sb="37" eb="39">
      <t>ヨウシキ</t>
    </rPh>
    <rPh sb="40" eb="41">
      <t>ゴウ</t>
    </rPh>
    <rPh sb="42" eb="44">
      <t>ベッシ</t>
    </rPh>
    <rPh sb="49" eb="51">
      <t>ゴウケイ</t>
    </rPh>
    <phoneticPr fontId="2"/>
  </si>
  <si>
    <t xml:space="preserve"> 各経費区分ごとに別紙3-1の合計(ウ)が入ります。</t>
    <rPh sb="1" eb="2">
      <t>カク</t>
    </rPh>
    <rPh sb="2" eb="4">
      <t>ケイヒ</t>
    </rPh>
    <rPh sb="4" eb="6">
      <t>クブン</t>
    </rPh>
    <rPh sb="9" eb="11">
      <t>ベッシ</t>
    </rPh>
    <rPh sb="15" eb="17">
      <t>ゴウケイ</t>
    </rPh>
    <rPh sb="21" eb="22">
      <t>ハイ</t>
    </rPh>
    <phoneticPr fontId="2"/>
  </si>
  <si>
    <t xml:space="preserve"> 人件費は人件費総括表(様式７号別紙4)の合計が入ります。</t>
    <rPh sb="1" eb="4">
      <t>ジンケンヒ</t>
    </rPh>
    <rPh sb="5" eb="8">
      <t>ジンケンヒ</t>
    </rPh>
    <rPh sb="8" eb="10">
      <t>ソウカツ</t>
    </rPh>
    <rPh sb="10" eb="11">
      <t>ヒョウ</t>
    </rPh>
    <rPh sb="12" eb="14">
      <t>ヨウシキ</t>
    </rPh>
    <rPh sb="15" eb="16">
      <t>ゴウ</t>
    </rPh>
    <rPh sb="16" eb="18">
      <t>ベッシ</t>
    </rPh>
    <rPh sb="21" eb="23">
      <t>ゴウケイ</t>
    </rPh>
    <rPh sb="24" eb="25">
      <t>ハイ</t>
    </rPh>
    <phoneticPr fontId="2"/>
  </si>
  <si>
    <t>直接人件費総括表　当期（第　　期）合計</t>
    <rPh sb="0" eb="1">
      <t>チョク</t>
    </rPh>
    <rPh sb="1" eb="2">
      <t>セツ</t>
    </rPh>
    <rPh sb="2" eb="3">
      <t>ジン</t>
    </rPh>
    <rPh sb="3" eb="4">
      <t>ケン</t>
    </rPh>
    <rPh sb="4" eb="5">
      <t>ヒ</t>
    </rPh>
    <rPh sb="5" eb="6">
      <t>フサ</t>
    </rPh>
    <rPh sb="6" eb="7">
      <t>クク</t>
    </rPh>
    <rPh sb="7" eb="8">
      <t>ヒョウ</t>
    </rPh>
    <rPh sb="9" eb="11">
      <t>トウキ</t>
    </rPh>
    <rPh sb="12" eb="13">
      <t>ダイ</t>
    </rPh>
    <rPh sb="15" eb="16">
      <t>キ</t>
    </rPh>
    <rPh sb="17" eb="19">
      <t>ゴウケイ</t>
    </rPh>
    <phoneticPr fontId="2"/>
  </si>
  <si>
    <t>支払総括表　当期【第 　期】合計</t>
    <rPh sb="0" eb="1">
      <t>ササ</t>
    </rPh>
    <rPh sb="1" eb="2">
      <t>フツ</t>
    </rPh>
    <rPh sb="2" eb="3">
      <t>フサ</t>
    </rPh>
    <rPh sb="3" eb="4">
      <t>クク</t>
    </rPh>
    <rPh sb="4" eb="5">
      <t>ヒョウ</t>
    </rPh>
    <rPh sb="6" eb="8">
      <t>トウキ</t>
    </rPh>
    <rPh sb="9" eb="10">
      <t>ダイ</t>
    </rPh>
    <rPh sb="12" eb="13">
      <t>キ</t>
    </rPh>
    <rPh sb="14" eb="16">
      <t>ゴウケイ</t>
    </rPh>
    <phoneticPr fontId="2"/>
  </si>
  <si>
    <t>様式第７－１号（別紙5）</t>
    <rPh sb="0" eb="2">
      <t>ヨウシキ</t>
    </rPh>
    <rPh sb="6" eb="7">
      <t>ゴウ</t>
    </rPh>
    <rPh sb="8" eb="10">
      <t>ベッシ</t>
    </rPh>
    <phoneticPr fontId="2"/>
  </si>
  <si>
    <t>直接人件費総括表　当期（第　　期）実績報告</t>
    <rPh sb="0" eb="1">
      <t>チョク</t>
    </rPh>
    <rPh sb="1" eb="2">
      <t>セツ</t>
    </rPh>
    <rPh sb="2" eb="3">
      <t>ジン</t>
    </rPh>
    <rPh sb="3" eb="4">
      <t>ケン</t>
    </rPh>
    <rPh sb="4" eb="5">
      <t>ヒ</t>
    </rPh>
    <rPh sb="5" eb="6">
      <t>フサ</t>
    </rPh>
    <rPh sb="6" eb="7">
      <t>クク</t>
    </rPh>
    <rPh sb="7" eb="8">
      <t>ヒョウ</t>
    </rPh>
    <rPh sb="9" eb="11">
      <t>トウキ</t>
    </rPh>
    <rPh sb="12" eb="13">
      <t>ダイ</t>
    </rPh>
    <rPh sb="15" eb="16">
      <t>キ</t>
    </rPh>
    <rPh sb="17" eb="19">
      <t>ジッセキ</t>
    </rPh>
    <rPh sb="19" eb="21">
      <t>ホウコク</t>
    </rPh>
    <phoneticPr fontId="2"/>
  </si>
  <si>
    <r>
      <t>３　年月日は、</t>
    </r>
    <r>
      <rPr>
        <b/>
        <sz val="12"/>
        <rFont val="ＭＳ Ｐゴシック"/>
        <family val="3"/>
        <charset val="128"/>
      </rPr>
      <t>「  .  .  」</t>
    </r>
    <r>
      <rPr>
        <sz val="12"/>
        <rFont val="ＭＳ Ｐゴシック"/>
        <family val="3"/>
        <charset val="128"/>
      </rPr>
      <t>のように記入してください。</t>
    </r>
    <phoneticPr fontId="2"/>
  </si>
  <si>
    <t>氏　名  ：</t>
    <rPh sb="0" eb="1">
      <t>シ</t>
    </rPh>
    <rPh sb="2" eb="3">
      <t>メイ</t>
    </rPh>
    <phoneticPr fontId="2"/>
  </si>
  <si>
    <t>合　　計</t>
    <rPh sb="0" eb="1">
      <t>ゴウ</t>
    </rPh>
    <rPh sb="3" eb="4">
      <t>ケイ</t>
    </rPh>
    <phoneticPr fontId="2"/>
  </si>
  <si>
    <t>㈱**************************</t>
    <phoneticPr fontId="2"/>
  </si>
  <si>
    <t>時間単価：</t>
    <phoneticPr fontId="2"/>
  </si>
  <si>
    <t>日　付</t>
    <rPh sb="0" eb="1">
      <t>ヒ</t>
    </rPh>
    <rPh sb="2" eb="3">
      <t>ツキ</t>
    </rPh>
    <phoneticPr fontId="2"/>
  </si>
  <si>
    <t>曜日</t>
    <rPh sb="0" eb="2">
      <t>ヨウビ</t>
    </rPh>
    <phoneticPr fontId="2"/>
  </si>
  <si>
    <t>開始時刻</t>
    <rPh sb="0" eb="2">
      <t>カイシ</t>
    </rPh>
    <rPh sb="2" eb="4">
      <t>ジコク</t>
    </rPh>
    <phoneticPr fontId="2"/>
  </si>
  <si>
    <t>終了時刻</t>
    <rPh sb="0" eb="2">
      <t>シュウリョウ</t>
    </rPh>
    <rPh sb="2" eb="4">
      <t>ジコク</t>
    </rPh>
    <phoneticPr fontId="2"/>
  </si>
  <si>
    <t>休憩時間</t>
    <rPh sb="0" eb="2">
      <t>キュウケイ</t>
    </rPh>
    <rPh sb="2" eb="4">
      <t>ジカン</t>
    </rPh>
    <phoneticPr fontId="2"/>
  </si>
  <si>
    <t>実稼働時間</t>
    <rPh sb="0" eb="1">
      <t>ジツ</t>
    </rPh>
    <rPh sb="1" eb="3">
      <t>カドウ</t>
    </rPh>
    <rPh sb="3" eb="5">
      <t>ジカン</t>
    </rPh>
    <phoneticPr fontId="2"/>
  </si>
  <si>
    <t>助成対象時間</t>
    <rPh sb="0" eb="2">
      <t>ジョセイ</t>
    </rPh>
    <rPh sb="2" eb="4">
      <t>タイショウ</t>
    </rPh>
    <rPh sb="4" eb="6">
      <t>ジカン</t>
    </rPh>
    <phoneticPr fontId="2"/>
  </si>
  <si>
    <t>　月合計</t>
    <rPh sb="1" eb="2">
      <t>ツキ</t>
    </rPh>
    <rPh sb="2" eb="4">
      <t>ゴウケイ</t>
    </rPh>
    <phoneticPr fontId="2"/>
  </si>
  <si>
    <t>様式第７－１号（別紙7）</t>
    <rPh sb="0" eb="2">
      <t>ヨウシキ</t>
    </rPh>
    <rPh sb="6" eb="7">
      <t>ゴウ</t>
    </rPh>
    <rPh sb="8" eb="10">
      <t>ベッシ</t>
    </rPh>
    <phoneticPr fontId="2"/>
  </si>
  <si>
    <t>この表は各経費区分ごとに作成します。
１ページ（１シート）に収まらない場合は
①　行を挿入してこのシートを２ページ以上とする。⇒小計をそのまま合計(ア)に記入して下さい。
②　シートを追加する。⇒追加した最後のシートに合計(ア)を入れて下さい。</t>
    <rPh sb="2" eb="3">
      <t>ヒョウ</t>
    </rPh>
    <rPh sb="4" eb="5">
      <t>カク</t>
    </rPh>
    <rPh sb="5" eb="7">
      <t>ケイヒ</t>
    </rPh>
    <rPh sb="7" eb="9">
      <t>クブン</t>
    </rPh>
    <rPh sb="12" eb="14">
      <t>サクセイ</t>
    </rPh>
    <rPh sb="30" eb="31">
      <t>オサ</t>
    </rPh>
    <rPh sb="35" eb="37">
      <t>バアイ</t>
    </rPh>
    <rPh sb="41" eb="42">
      <t>ギョウ</t>
    </rPh>
    <rPh sb="43" eb="45">
      <t>ソウニュウ</t>
    </rPh>
    <rPh sb="57" eb="59">
      <t>イジョウ</t>
    </rPh>
    <rPh sb="64" eb="66">
      <t>ショウケイ</t>
    </rPh>
    <rPh sb="71" eb="73">
      <t>ゴウケイ</t>
    </rPh>
    <rPh sb="77" eb="79">
      <t>キニュウ</t>
    </rPh>
    <rPh sb="81" eb="82">
      <t>クダ</t>
    </rPh>
    <rPh sb="92" eb="94">
      <t>ツイカ</t>
    </rPh>
    <rPh sb="98" eb="100">
      <t>ツイカ</t>
    </rPh>
    <rPh sb="102" eb="104">
      <t>サイゴ</t>
    </rPh>
    <rPh sb="109" eb="111">
      <t>ゴウケイ</t>
    </rPh>
    <rPh sb="115" eb="116">
      <t>イ</t>
    </rPh>
    <rPh sb="118" eb="119">
      <t>クダ</t>
    </rPh>
    <phoneticPr fontId="2"/>
  </si>
  <si>
    <t>*********</t>
    <phoneticPr fontId="2"/>
  </si>
  <si>
    <t>*******</t>
    <phoneticPr fontId="2"/>
  </si>
  <si>
    <t>機-2</t>
    <rPh sb="0" eb="1">
      <t>キ</t>
    </rPh>
    <phoneticPr fontId="2"/>
  </si>
  <si>
    <t>差額</t>
    <rPh sb="0" eb="2">
      <t>サガク</t>
    </rPh>
    <phoneticPr fontId="2"/>
  </si>
  <si>
    <t>時間計×単価</t>
    <rPh sb="0" eb="2">
      <t>ジカン</t>
    </rPh>
    <rPh sb="2" eb="3">
      <t>ケイ</t>
    </rPh>
    <rPh sb="4" eb="6">
      <t>タンカ</t>
    </rPh>
    <phoneticPr fontId="2"/>
  </si>
  <si>
    <r>
      <t>算定額</t>
    </r>
    <r>
      <rPr>
        <b/>
        <sz val="10"/>
        <color indexed="8"/>
        <rFont val="ＭＳ Ｐゴシック"/>
        <family val="3"/>
        <charset val="128"/>
      </rPr>
      <t xml:space="preserve">
(D)=(B)X©</t>
    </r>
    <rPh sb="0" eb="2">
      <t>サンテイ</t>
    </rPh>
    <rPh sb="2" eb="3">
      <t>ガク</t>
    </rPh>
    <phoneticPr fontId="2"/>
  </si>
  <si>
    <t>試作品A</t>
    <rPh sb="0" eb="3">
      <t>シサクヒン</t>
    </rPh>
    <phoneticPr fontId="2"/>
  </si>
  <si>
    <t>　　　　令和２年　　４月　１日　　</t>
    <rPh sb="4" eb="6">
      <t>レイワ</t>
    </rPh>
    <rPh sb="7" eb="8">
      <t>ネン</t>
    </rPh>
    <rPh sb="11" eb="12">
      <t>ツキ</t>
    </rPh>
    <rPh sb="14" eb="15">
      <t>ヒ</t>
    </rPh>
    <phoneticPr fontId="2"/>
  </si>
  <si>
    <t>200万円</t>
    <rPh sb="3" eb="5">
      <t>マンエン</t>
    </rPh>
    <phoneticPr fontId="2"/>
  </si>
  <si>
    <t>試-1</t>
    <rPh sb="0" eb="1">
      <t>タメシ</t>
    </rPh>
    <phoneticPr fontId="2"/>
  </si>
  <si>
    <t>試作品B</t>
    <rPh sb="0" eb="3">
      <t>シサクヒン</t>
    </rPh>
    <phoneticPr fontId="2"/>
  </si>
  <si>
    <t>　　　　令和３年　　４月　１日　　</t>
    <rPh sb="4" eb="6">
      <t>レイワ</t>
    </rPh>
    <rPh sb="7" eb="8">
      <t>ネン</t>
    </rPh>
    <rPh sb="11" eb="12">
      <t>ツキ</t>
    </rPh>
    <rPh sb="14" eb="15">
      <t>ヒ</t>
    </rPh>
    <phoneticPr fontId="2"/>
  </si>
  <si>
    <t>300万円</t>
    <rPh sb="3" eb="5">
      <t>マンエン</t>
    </rPh>
    <phoneticPr fontId="2"/>
  </si>
  <si>
    <t>試-2</t>
    <rPh sb="0" eb="1">
      <t>タメシ</t>
    </rPh>
    <phoneticPr fontId="2"/>
  </si>
  <si>
    <t>設備A</t>
    <rPh sb="0" eb="2">
      <t>セツビ</t>
    </rPh>
    <phoneticPr fontId="2"/>
  </si>
  <si>
    <t>　　　　令和２年　４月　１日　</t>
    <rPh sb="4" eb="6">
      <t>レイワ</t>
    </rPh>
    <rPh sb="7" eb="8">
      <t>ネン</t>
    </rPh>
    <rPh sb="10" eb="11">
      <t>ツキ</t>
    </rPh>
    <rPh sb="13" eb="14">
      <t>ヒ</t>
    </rPh>
    <phoneticPr fontId="2"/>
  </si>
  <si>
    <t>150万円</t>
    <rPh sb="3" eb="5">
      <t>マンエン</t>
    </rPh>
    <phoneticPr fontId="2"/>
  </si>
  <si>
    <t>開発用治具</t>
    <rPh sb="0" eb="3">
      <t>カイハツヨウ</t>
    </rPh>
    <rPh sb="3" eb="5">
      <t>ジグ</t>
    </rPh>
    <phoneticPr fontId="2"/>
  </si>
  <si>
    <t>　　　　令和３年　４月　１日　</t>
    <rPh sb="4" eb="6">
      <t>レイワ</t>
    </rPh>
    <rPh sb="7" eb="8">
      <t>ネン</t>
    </rPh>
    <rPh sb="10" eb="11">
      <t>ツキ</t>
    </rPh>
    <rPh sb="13" eb="14">
      <t>ヒ</t>
    </rPh>
    <phoneticPr fontId="2"/>
  </si>
  <si>
    <t>50万円</t>
    <rPh sb="2" eb="4">
      <t>マンエン</t>
    </rPh>
    <phoneticPr fontId="2"/>
  </si>
  <si>
    <t>委-1</t>
    <rPh sb="0" eb="1">
      <t>イ</t>
    </rPh>
    <phoneticPr fontId="2"/>
  </si>
  <si>
    <t>ソフトウェア</t>
    <phoneticPr fontId="2"/>
  </si>
  <si>
    <t>　　　　年　　　月　　　日</t>
    <phoneticPr fontId="2"/>
  </si>
  <si>
    <t>万円</t>
    <phoneticPr fontId="2"/>
  </si>
  <si>
    <t>㈱********</t>
    <phoneticPr fontId="2"/>
  </si>
  <si>
    <t>㈱********</t>
    <phoneticPr fontId="2"/>
  </si>
  <si>
    <t>人件費は人件費総括表(別紙5)の合計が入ります。</t>
    <rPh sb="0" eb="3">
      <t>ジンケンヒ</t>
    </rPh>
    <rPh sb="4" eb="7">
      <t>ジンケンヒ</t>
    </rPh>
    <rPh sb="7" eb="9">
      <t>ソウカツ</t>
    </rPh>
    <rPh sb="9" eb="10">
      <t>ヒョウ</t>
    </rPh>
    <rPh sb="11" eb="13">
      <t>ベッシ</t>
    </rPh>
    <rPh sb="16" eb="18">
      <t>ゴウケイ</t>
    </rPh>
    <rPh sb="19" eb="20">
      <t>ハイ</t>
    </rPh>
    <phoneticPr fontId="2"/>
  </si>
  <si>
    <t xml:space="preserve"> 経　費　名  ：</t>
    <rPh sb="1" eb="2">
      <t>ヘ</t>
    </rPh>
    <rPh sb="3" eb="4">
      <t>ヒ</t>
    </rPh>
    <rPh sb="5" eb="6">
      <t>メイ</t>
    </rPh>
    <phoneticPr fontId="2"/>
  </si>
  <si>
    <t>9:30</t>
  </si>
  <si>
    <t>9:00</t>
  </si>
  <si>
    <t>10:15</t>
  </si>
  <si>
    <t>9:15</t>
  </si>
  <si>
    <t>10：00</t>
  </si>
  <si>
    <t>-</t>
    <phoneticPr fontId="2"/>
  </si>
  <si>
    <t>-</t>
    <phoneticPr fontId="2"/>
  </si>
  <si>
    <t>全体構造設計</t>
    <rPh sb="0" eb="2">
      <t>ゼンタイ</t>
    </rPh>
    <rPh sb="2" eb="4">
      <t>コウゾウ</t>
    </rPh>
    <rPh sb="4" eb="6">
      <t>セッケイ</t>
    </rPh>
    <phoneticPr fontId="2"/>
  </si>
  <si>
    <t>使用部品選定検証</t>
    <rPh sb="0" eb="2">
      <t>シヨウ</t>
    </rPh>
    <rPh sb="2" eb="4">
      <t>ブヒン</t>
    </rPh>
    <rPh sb="4" eb="6">
      <t>センテイ</t>
    </rPh>
    <rPh sb="6" eb="8">
      <t>ケンショウ</t>
    </rPh>
    <phoneticPr fontId="2"/>
  </si>
  <si>
    <t>表面処理検証</t>
    <rPh sb="0" eb="2">
      <t>ヒョウメン</t>
    </rPh>
    <rPh sb="2" eb="4">
      <t>ショリ</t>
    </rPh>
    <rPh sb="4" eb="6">
      <t>ケンショウ</t>
    </rPh>
    <phoneticPr fontId="2"/>
  </si>
  <si>
    <t>回路動作実証実験</t>
    <rPh sb="0" eb="2">
      <t>カイロ</t>
    </rPh>
    <rPh sb="2" eb="4">
      <t>ドウサ</t>
    </rPh>
    <rPh sb="4" eb="6">
      <t>ジッショウ</t>
    </rPh>
    <rPh sb="6" eb="8">
      <t>ジッケン</t>
    </rPh>
    <phoneticPr fontId="2"/>
  </si>
  <si>
    <t>基盤動作評価</t>
    <rPh sb="0" eb="2">
      <t>キバン</t>
    </rPh>
    <rPh sb="2" eb="4">
      <t>ドウサ</t>
    </rPh>
    <rPh sb="4" eb="6">
      <t>ヒョウカ</t>
    </rPh>
    <phoneticPr fontId="2"/>
  </si>
  <si>
    <t>機能モデル評価</t>
    <rPh sb="0" eb="2">
      <t>キノウ</t>
    </rPh>
    <rPh sb="5" eb="7">
      <t>ヒョウカ</t>
    </rPh>
    <phoneticPr fontId="2"/>
  </si>
  <si>
    <t>13：00</t>
    <phoneticPr fontId="2"/>
  </si>
  <si>
    <t>〇</t>
    <phoneticPr fontId="2"/>
  </si>
  <si>
    <t>〇</t>
    <phoneticPr fontId="2"/>
  </si>
  <si>
    <t>〇</t>
    <phoneticPr fontId="2"/>
  </si>
  <si>
    <t>〇</t>
    <phoneticPr fontId="2"/>
  </si>
  <si>
    <t>〇</t>
    <phoneticPr fontId="2"/>
  </si>
  <si>
    <t>〇</t>
    <phoneticPr fontId="2"/>
  </si>
  <si>
    <t>〇</t>
    <phoneticPr fontId="2"/>
  </si>
  <si>
    <t>〇</t>
    <phoneticPr fontId="2"/>
  </si>
  <si>
    <t>〇</t>
    <phoneticPr fontId="2"/>
  </si>
  <si>
    <t>〇</t>
    <phoneticPr fontId="2"/>
  </si>
  <si>
    <t>〇</t>
    <phoneticPr fontId="2"/>
  </si>
  <si>
    <t>〇</t>
    <phoneticPr fontId="2"/>
  </si>
  <si>
    <r>
      <t>作　業　日　報　兼　直　接　人　件　費　個　別　明　細　表　</t>
    </r>
    <r>
      <rPr>
        <b/>
        <sz val="16"/>
        <color rgb="FFFF0000"/>
        <rFont val="ＭＳ Ｐゴシック"/>
        <family val="3"/>
        <charset val="128"/>
      </rPr>
      <t>（2020年 〇月分）</t>
    </r>
    <rPh sb="0" eb="1">
      <t>サク</t>
    </rPh>
    <rPh sb="2" eb="3">
      <t>ギョウ</t>
    </rPh>
    <rPh sb="4" eb="5">
      <t>ヒ</t>
    </rPh>
    <rPh sb="6" eb="7">
      <t>ホウ</t>
    </rPh>
    <rPh sb="8" eb="9">
      <t>ケン</t>
    </rPh>
    <rPh sb="10" eb="11">
      <t>チョク</t>
    </rPh>
    <rPh sb="12" eb="13">
      <t>セツ</t>
    </rPh>
    <rPh sb="14" eb="15">
      <t>ジン</t>
    </rPh>
    <rPh sb="16" eb="17">
      <t>ケン</t>
    </rPh>
    <rPh sb="18" eb="19">
      <t>ヒ</t>
    </rPh>
    <rPh sb="20" eb="21">
      <t>コ</t>
    </rPh>
    <rPh sb="22" eb="23">
      <t>ベツ</t>
    </rPh>
    <rPh sb="24" eb="25">
      <t>メイ</t>
    </rPh>
    <rPh sb="26" eb="27">
      <t>ホソ</t>
    </rPh>
    <rPh sb="28" eb="29">
      <t>ヒョウ</t>
    </rPh>
    <rPh sb="38" eb="40">
      <t>ガツブン</t>
    </rPh>
    <phoneticPr fontId="2"/>
  </si>
  <si>
    <t>システム要件定義</t>
    <rPh sb="4" eb="6">
      <t>ヨウケン</t>
    </rPh>
    <rPh sb="6" eb="8">
      <t>テイギ</t>
    </rPh>
    <phoneticPr fontId="1"/>
  </si>
  <si>
    <t>システム方式設計</t>
    <rPh sb="4" eb="6">
      <t>ホウシキ</t>
    </rPh>
    <rPh sb="6" eb="8">
      <t>セッケイ</t>
    </rPh>
    <phoneticPr fontId="1"/>
  </si>
  <si>
    <t>ソフトウェア設計</t>
    <rPh sb="6" eb="8">
      <t>セッケイ</t>
    </rPh>
    <phoneticPr fontId="1"/>
  </si>
  <si>
    <t>プログラミング</t>
  </si>
  <si>
    <t>システムテスト</t>
  </si>
  <si>
    <t>運用テスト</t>
    <rPh sb="0" eb="2">
      <t>ウンヨウ</t>
    </rPh>
    <phoneticPr fontId="1"/>
  </si>
  <si>
    <t>〇</t>
    <phoneticPr fontId="2"/>
  </si>
  <si>
    <t>〇</t>
    <phoneticPr fontId="2"/>
  </si>
  <si>
    <t>〇</t>
    <phoneticPr fontId="2"/>
  </si>
  <si>
    <t>〇</t>
    <phoneticPr fontId="2"/>
  </si>
  <si>
    <t>　</t>
    <phoneticPr fontId="2"/>
  </si>
  <si>
    <t>*************</t>
    <phoneticPr fontId="2"/>
  </si>
  <si>
    <t>*************</t>
    <phoneticPr fontId="2"/>
  </si>
  <si>
    <t>*************</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</si>
</sst>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h&quot;時間&quot;mm&quot;分&quot;;@"/>
    <numFmt numFmtId="177" formatCode="0.0_ "/>
    <numFmt numFmtId="178" formatCode="#,##0_ "/>
    <numFmt numFmtId="179" formatCode="#,##0.0_ "/>
    <numFmt numFmtId="180" formatCode="#,##0_ ;[Red]\-#,##0\ "/>
    <numFmt numFmtId="181" formatCode="#,##0.0;[Red]\-#,##0.0"/>
    <numFmt numFmtId="182" formatCode="h:mm;@"/>
    <numFmt numFmtId="183" formatCode="[h]&quot;時間&quot;mm&quot;分&quot;;@"/>
    <numFmt numFmtId="184" formatCode="[$-411]ge\.m\.d;@"/>
  </numFmts>
  <fonts count="46"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4"/>
      <name val="ＭＳ Ｐ明朝"/>
      <family val="1"/>
      <charset val="128"/>
    </font>
    <font>
      <b/>
      <sz val="14"/>
      <name val="ＭＳ Ｐゴシック"/>
      <family val="3"/>
      <charset val="128"/>
    </font>
    <font>
      <sz val="11"/>
      <name val="ＭＳ Ｐゴシック"/>
      <family val="3"/>
      <charset val="128"/>
    </font>
    <font>
      <b/>
      <sz val="11"/>
      <name val="ＭＳ Ｐゴシック"/>
      <family val="3"/>
      <charset val="128"/>
    </font>
    <font>
      <b/>
      <u/>
      <sz val="11"/>
      <name val="ＭＳ Ｐゴシック"/>
      <family val="3"/>
      <charset val="128"/>
    </font>
    <font>
      <sz val="14"/>
      <name val="ＭＳ Ｐゴシック"/>
      <family val="3"/>
      <charset val="128"/>
    </font>
    <font>
      <u/>
      <sz val="11"/>
      <name val="ＭＳ Ｐゴシック"/>
      <family val="3"/>
      <charset val="128"/>
    </font>
    <font>
      <sz val="16"/>
      <name val="ＭＳ Ｐゴシック"/>
      <family val="3"/>
      <charset val="128"/>
    </font>
    <font>
      <b/>
      <sz val="12"/>
      <name val="ＭＳ Ｐゴシック"/>
      <family val="3"/>
      <charset val="128"/>
    </font>
    <font>
      <b/>
      <sz val="16"/>
      <name val="ＭＳ Ｐゴシック"/>
      <family val="3"/>
      <charset val="128"/>
    </font>
    <font>
      <sz val="12"/>
      <name val="ＭＳ Ｐゴシック"/>
      <family val="3"/>
      <charset val="128"/>
    </font>
    <font>
      <sz val="18"/>
      <name val="ＭＳ Ｐゴシック"/>
      <family val="3"/>
      <charset val="128"/>
    </font>
    <font>
      <sz val="11"/>
      <name val="Century"/>
      <family val="1"/>
    </font>
    <font>
      <u/>
      <sz val="14"/>
      <name val="ＭＳ Ｐゴシック"/>
      <family val="3"/>
      <charset val="128"/>
    </font>
    <font>
      <sz val="11"/>
      <color indexed="8"/>
      <name val="ＭＳ Ｐゴシック"/>
      <family val="3"/>
      <charset val="128"/>
    </font>
    <font>
      <sz val="12"/>
      <color indexed="8"/>
      <name val="HG丸ｺﾞｼｯｸM-PRO"/>
      <family val="3"/>
      <charset val="128"/>
    </font>
    <font>
      <b/>
      <sz val="16"/>
      <color indexed="8"/>
      <name val="ＭＳ Ｐゴシック"/>
      <family val="3"/>
      <charset val="128"/>
    </font>
    <font>
      <b/>
      <u/>
      <sz val="16"/>
      <color indexed="8"/>
      <name val="ＭＳ Ｐゴシック"/>
      <family val="3"/>
      <charset val="128"/>
    </font>
    <font>
      <sz val="10"/>
      <color indexed="8"/>
      <name val="ＭＳ Ｐゴシック"/>
      <family val="3"/>
      <charset val="128"/>
    </font>
    <font>
      <b/>
      <sz val="10"/>
      <color indexed="8"/>
      <name val="ＭＳ Ｐゴシック"/>
      <family val="3"/>
      <charset val="128"/>
    </font>
    <font>
      <sz val="16"/>
      <name val="ＭＳ Ｐ明朝"/>
      <family val="1"/>
      <charset val="128"/>
    </font>
    <font>
      <b/>
      <sz val="16"/>
      <name val="ＭＳ Ｐ明朝"/>
      <family val="1"/>
      <charset val="128"/>
    </font>
    <font>
      <b/>
      <sz val="14"/>
      <name val="ＭＳ Ｐ明朝"/>
      <family val="1"/>
      <charset val="128"/>
    </font>
    <font>
      <sz val="12"/>
      <name val="ＭＳ Ｐ明朝"/>
      <family val="1"/>
      <charset val="128"/>
    </font>
    <font>
      <sz val="14"/>
      <color indexed="8"/>
      <name val="ＭＳ Ｐゴシック"/>
      <family val="3"/>
      <charset val="128"/>
    </font>
    <font>
      <b/>
      <sz val="12"/>
      <color indexed="8"/>
      <name val="ＭＳ Ｐゴシック"/>
      <family val="3"/>
      <charset val="128"/>
    </font>
    <font>
      <b/>
      <sz val="14"/>
      <color indexed="8"/>
      <name val="ＭＳ Ｐゴシック"/>
      <family val="3"/>
      <charset val="128"/>
    </font>
    <font>
      <sz val="11"/>
      <color indexed="8"/>
      <name val="ＭＳ Ｐ明朝"/>
      <family val="1"/>
      <charset val="128"/>
    </font>
    <font>
      <b/>
      <sz val="11"/>
      <color indexed="8"/>
      <name val="ＭＳ Ｐ明朝"/>
      <family val="1"/>
      <charset val="128"/>
    </font>
    <font>
      <sz val="10"/>
      <name val="ＭＳ Ｐ明朝"/>
      <family val="1"/>
      <charset val="128"/>
    </font>
    <font>
      <b/>
      <sz val="12"/>
      <name val="ＭＳ Ｐ明朝"/>
      <family val="1"/>
      <charset val="128"/>
    </font>
    <font>
      <sz val="11"/>
      <name val="ＭＳ 明朝"/>
      <family val="1"/>
      <charset val="128"/>
    </font>
    <font>
      <sz val="14"/>
      <color rgb="FFFF0000"/>
      <name val="ＭＳ Ｐゴシック"/>
      <family val="3"/>
      <charset val="128"/>
    </font>
    <font>
      <sz val="11"/>
      <color rgb="FFFF0000"/>
      <name val="ＭＳ Ｐ明朝"/>
      <family val="1"/>
      <charset val="128"/>
    </font>
    <font>
      <sz val="11"/>
      <color theme="3"/>
      <name val="ＭＳ 明朝"/>
      <family val="1"/>
      <charset val="128"/>
    </font>
    <font>
      <sz val="14"/>
      <color rgb="FFFF0000"/>
      <name val="ＭＳ Ｐ明朝"/>
      <family val="1"/>
      <charset val="128"/>
    </font>
    <font>
      <sz val="11"/>
      <color rgb="FFFF0000"/>
      <name val="ＭＳ 明朝"/>
      <family val="1"/>
      <charset val="128"/>
    </font>
    <font>
      <sz val="12"/>
      <color rgb="FFFF0000"/>
      <name val="ＭＳ Ｐ明朝"/>
      <family val="1"/>
      <charset val="128"/>
    </font>
    <font>
      <sz val="11"/>
      <color rgb="FFFF0000"/>
      <name val="ＭＳ Ｐゴシック"/>
      <family val="3"/>
      <charset val="128"/>
    </font>
    <font>
      <sz val="12"/>
      <color theme="1"/>
      <name val="ＭＳ 明朝"/>
      <family val="1"/>
      <charset val="128"/>
    </font>
    <font>
      <b/>
      <sz val="16"/>
      <color rgb="FFFF0000"/>
      <name val="ＭＳ Ｐゴシック"/>
      <family val="3"/>
      <charset val="128"/>
    </font>
    <font>
      <sz val="14"/>
      <name val="ＭＳ 明朝"/>
      <family val="1"/>
      <charset val="128"/>
    </font>
  </fonts>
  <fills count="8">
    <fill>
      <patternFill patternType="none"/>
    </fill>
    <fill>
      <patternFill patternType="gray125"/>
    </fill>
    <fill>
      <patternFill patternType="solid">
        <fgColor indexed="43"/>
        <bgColor indexed="64"/>
      </patternFill>
    </fill>
    <fill>
      <patternFill patternType="solid">
        <fgColor indexed="42"/>
        <bgColor indexed="64"/>
      </patternFill>
    </fill>
    <fill>
      <patternFill patternType="solid">
        <fgColor theme="8" tint="0.79998168889431442"/>
        <bgColor indexed="64"/>
      </patternFill>
    </fill>
    <fill>
      <patternFill patternType="solid">
        <fgColor rgb="FF92D050"/>
        <bgColor indexed="64"/>
      </patternFill>
    </fill>
    <fill>
      <patternFill patternType="solid">
        <fgColor rgb="FFB7DEE8"/>
        <bgColor indexed="64"/>
      </patternFill>
    </fill>
    <fill>
      <patternFill patternType="solid">
        <fgColor theme="0"/>
        <bgColor indexed="64"/>
      </patternFill>
    </fill>
  </fills>
  <borders count="102">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dotted">
        <color indexed="64"/>
      </left>
      <right style="dotted">
        <color indexed="64"/>
      </right>
      <top/>
      <bottom style="thin">
        <color indexed="64"/>
      </bottom>
      <diagonal/>
    </border>
    <border>
      <left/>
      <right/>
      <top/>
      <bottom style="thin">
        <color indexed="64"/>
      </bottom>
      <diagonal/>
    </border>
    <border>
      <left/>
      <right/>
      <top style="medium">
        <color indexed="64"/>
      </top>
      <bottom style="dotted">
        <color indexed="64"/>
      </bottom>
      <diagonal/>
    </border>
    <border>
      <left style="thin">
        <color indexed="64"/>
      </left>
      <right style="thin">
        <color indexed="64"/>
      </right>
      <top/>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thin">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bottom/>
      <diagonal/>
    </border>
    <border>
      <left/>
      <right/>
      <top/>
      <bottom style="medium">
        <color indexed="64"/>
      </bottom>
      <diagonal/>
    </border>
    <border>
      <left style="thin">
        <color indexed="64"/>
      </left>
      <right/>
      <top style="medium">
        <color indexed="64"/>
      </top>
      <bottom style="medium">
        <color indexed="64"/>
      </bottom>
      <diagonal/>
    </border>
    <border>
      <left style="thin">
        <color indexed="64"/>
      </left>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top/>
      <bottom/>
      <diagonal/>
    </border>
    <border>
      <left style="thin">
        <color indexed="64"/>
      </left>
      <right style="medium">
        <color indexed="64"/>
      </right>
      <top/>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dotted">
        <color indexed="64"/>
      </bottom>
      <diagonal/>
    </border>
    <border>
      <left/>
      <right style="medium">
        <color indexed="64"/>
      </right>
      <top/>
      <bottom style="thin">
        <color indexed="64"/>
      </bottom>
      <diagonal/>
    </border>
    <border>
      <left/>
      <right style="medium">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top style="thin">
        <color indexed="64"/>
      </top>
      <bottom/>
      <diagonal/>
    </border>
    <border diagonalUp="1">
      <left style="thin">
        <color indexed="64"/>
      </left>
      <right style="medium">
        <color indexed="64"/>
      </right>
      <top style="thin">
        <color indexed="64"/>
      </top>
      <bottom style="thin">
        <color indexed="64"/>
      </bottom>
      <diagonal style="thin">
        <color indexed="64"/>
      </diagonal>
    </border>
    <border>
      <left style="medium">
        <color indexed="64"/>
      </left>
      <right/>
      <top style="medium">
        <color indexed="64"/>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dotted">
        <color indexed="64"/>
      </top>
      <bottom style="thin">
        <color indexed="64"/>
      </bottom>
      <diagonal/>
    </border>
    <border diagonalDown="1">
      <left style="thin">
        <color indexed="64"/>
      </left>
      <right style="thin">
        <color indexed="64"/>
      </right>
      <top style="medium">
        <color indexed="64"/>
      </top>
      <bottom/>
      <diagonal style="thin">
        <color indexed="64"/>
      </diagonal>
    </border>
    <border>
      <left style="thin">
        <color indexed="64"/>
      </left>
      <right style="thin">
        <color indexed="64"/>
      </right>
      <top style="dotted">
        <color indexed="64"/>
      </top>
      <bottom style="medium">
        <color indexed="64"/>
      </bottom>
      <diagonal/>
    </border>
    <border diagonalDown="1">
      <left style="thin">
        <color indexed="64"/>
      </left>
      <right style="thin">
        <color indexed="64"/>
      </right>
      <top style="dotted">
        <color indexed="64"/>
      </top>
      <bottom style="medium">
        <color indexed="64"/>
      </bottom>
      <diagonal style="thin">
        <color indexed="64"/>
      </diagonal>
    </border>
    <border>
      <left style="thin">
        <color indexed="64"/>
      </left>
      <right style="medium">
        <color indexed="64"/>
      </right>
      <top style="dotted">
        <color indexed="64"/>
      </top>
      <bottom style="medium">
        <color indexed="64"/>
      </bottom>
      <diagonal/>
    </border>
    <border>
      <left/>
      <right style="thin">
        <color indexed="64"/>
      </right>
      <top style="medium">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thin">
        <color indexed="64"/>
      </left>
      <right style="hair">
        <color indexed="64"/>
      </right>
      <top style="medium">
        <color indexed="64"/>
      </top>
      <bottom style="medium">
        <color indexed="64"/>
      </bottom>
      <diagonal/>
    </border>
    <border>
      <left style="hair">
        <color indexed="64"/>
      </left>
      <right style="thin">
        <color indexed="64"/>
      </right>
      <top style="thin">
        <color indexed="64"/>
      </top>
      <bottom/>
      <diagonal/>
    </border>
    <border>
      <left style="hair">
        <color indexed="64"/>
      </left>
      <right style="thin">
        <color indexed="64"/>
      </right>
      <top style="medium">
        <color indexed="64"/>
      </top>
      <bottom style="medium">
        <color indexed="64"/>
      </bottom>
      <diagonal/>
    </border>
    <border>
      <left style="dotted">
        <color indexed="64"/>
      </left>
      <right style="dotted">
        <color indexed="64"/>
      </right>
      <top style="thin">
        <color indexed="64"/>
      </top>
      <bottom style="thin">
        <color indexed="64"/>
      </bottom>
      <diagonal/>
    </border>
    <border>
      <left style="dotted">
        <color indexed="64"/>
      </left>
      <right style="dotted">
        <color indexed="64"/>
      </right>
      <top style="thin">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dotted">
        <color indexed="64"/>
      </left>
      <right style="dotted">
        <color indexed="64"/>
      </right>
      <top style="medium">
        <color indexed="64"/>
      </top>
      <bottom/>
      <diagonal/>
    </border>
    <border>
      <left style="dotted">
        <color indexed="64"/>
      </left>
      <right/>
      <top style="thin">
        <color indexed="64"/>
      </top>
      <bottom/>
      <diagonal/>
    </border>
    <border>
      <left style="dotted">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right style="thin">
        <color indexed="64"/>
      </right>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right/>
      <top style="medium">
        <color indexed="64"/>
      </top>
      <bottom style="medium">
        <color indexed="64"/>
      </bottom>
      <diagonal/>
    </border>
    <border diagonalUp="1">
      <left style="thin">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diagonalUp="1">
      <left/>
      <right style="medium">
        <color indexed="64"/>
      </right>
      <top style="medium">
        <color indexed="64"/>
      </top>
      <bottom style="medium">
        <color indexed="64"/>
      </bottom>
      <diagonal style="thin">
        <color indexed="64"/>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s>
  <cellStyleXfs count="4">
    <xf numFmtId="0" fontId="0" fillId="0" borderId="0"/>
    <xf numFmtId="38" fontId="1" fillId="0" borderId="0" applyFont="0" applyFill="0" applyBorder="0" applyAlignment="0" applyProtection="0"/>
    <xf numFmtId="38" fontId="6" fillId="0" borderId="0" applyFont="0" applyFill="0" applyBorder="0" applyAlignment="0" applyProtection="0"/>
    <xf numFmtId="0" fontId="18" fillId="0" borderId="0">
      <alignment vertical="center"/>
    </xf>
  </cellStyleXfs>
  <cellXfs count="462">
    <xf numFmtId="0" fontId="0" fillId="0" borderId="0" xfId="0"/>
    <xf numFmtId="0" fontId="3" fillId="0" borderId="0" xfId="0" applyFont="1"/>
    <xf numFmtId="0" fontId="4" fillId="0" borderId="0" xfId="0" applyFont="1" applyAlignment="1">
      <alignment vertical="center"/>
    </xf>
    <xf numFmtId="0" fontId="3" fillId="0" borderId="0" xfId="0" applyFont="1" applyAlignment="1">
      <alignment vertical="center"/>
    </xf>
    <xf numFmtId="0" fontId="4" fillId="0" borderId="0" xfId="0" applyFont="1"/>
    <xf numFmtId="0" fontId="4" fillId="0" borderId="0" xfId="0" applyFont="1" applyAlignment="1">
      <alignment horizontal="center"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wrapText="1"/>
    </xf>
    <xf numFmtId="0" fontId="4" fillId="0" borderId="0" xfId="0" applyFont="1" applyFill="1" applyBorder="1" applyAlignment="1">
      <alignment vertical="center"/>
    </xf>
    <xf numFmtId="0" fontId="3" fillId="0" borderId="0" xfId="0" applyFont="1" applyAlignment="1">
      <alignment horizontal="center" vertical="center"/>
    </xf>
    <xf numFmtId="0" fontId="4" fillId="0" borderId="6" xfId="0" applyFont="1" applyFill="1" applyBorder="1" applyAlignment="1">
      <alignment horizontal="center"/>
    </xf>
    <xf numFmtId="0" fontId="4" fillId="0" borderId="0"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3" fillId="0" borderId="0" xfId="0" applyFont="1" applyBorder="1"/>
    <xf numFmtId="0" fontId="4" fillId="0" borderId="1" xfId="0" applyFont="1" applyFill="1" applyBorder="1" applyAlignment="1">
      <alignment horizontal="center"/>
    </xf>
    <xf numFmtId="0" fontId="4" fillId="0" borderId="2" xfId="0" applyFont="1" applyFill="1" applyBorder="1" applyAlignment="1">
      <alignment horizontal="center"/>
    </xf>
    <xf numFmtId="0" fontId="4" fillId="0" borderId="10" xfId="0" applyFont="1" applyFill="1" applyBorder="1" applyAlignment="1">
      <alignment horizontal="center" vertical="top"/>
    </xf>
    <xf numFmtId="0" fontId="4" fillId="0" borderId="11" xfId="0" applyFont="1" applyFill="1" applyBorder="1" applyAlignment="1">
      <alignment horizontal="center" vertical="top"/>
    </xf>
    <xf numFmtId="0" fontId="4" fillId="0" borderId="12" xfId="0" applyFont="1" applyFill="1" applyBorder="1" applyAlignment="1">
      <alignment horizontal="center" vertical="top"/>
    </xf>
    <xf numFmtId="0" fontId="0" fillId="0" borderId="0" xfId="0" applyAlignment="1">
      <alignment vertical="center"/>
    </xf>
    <xf numFmtId="0" fontId="0" fillId="0" borderId="0" xfId="0" applyAlignment="1">
      <alignment horizontal="center" vertical="center"/>
    </xf>
    <xf numFmtId="0" fontId="0" fillId="0" borderId="13" xfId="0" applyBorder="1" applyAlignment="1">
      <alignment horizontal="center" vertical="center"/>
    </xf>
    <xf numFmtId="0" fontId="0" fillId="0" borderId="0" xfId="0" applyAlignment="1">
      <alignment vertical="center" wrapText="1"/>
    </xf>
    <xf numFmtId="0" fontId="9" fillId="0" borderId="0" xfId="0" applyFont="1" applyAlignment="1">
      <alignment vertical="center"/>
    </xf>
    <xf numFmtId="0" fontId="0" fillId="0" borderId="14" xfId="0" applyBorder="1" applyAlignment="1">
      <alignment horizontal="center" vertical="center"/>
    </xf>
    <xf numFmtId="38" fontId="4" fillId="0" borderId="15" xfId="1" applyFont="1" applyBorder="1" applyAlignment="1">
      <alignment vertical="center"/>
    </xf>
    <xf numFmtId="0" fontId="0" fillId="0" borderId="0" xfId="0" applyBorder="1" applyAlignment="1">
      <alignment horizontal="center" vertical="center"/>
    </xf>
    <xf numFmtId="0" fontId="0" fillId="0" borderId="0" xfId="0" applyBorder="1" applyAlignment="1">
      <alignment horizontal="left" vertical="center"/>
    </xf>
    <xf numFmtId="0" fontId="0" fillId="0" borderId="14" xfId="0" applyBorder="1" applyAlignment="1">
      <alignment vertical="center"/>
    </xf>
    <xf numFmtId="0" fontId="0" fillId="0" borderId="14" xfId="0" applyBorder="1" applyAlignment="1">
      <alignment horizontal="right" vertical="center"/>
    </xf>
    <xf numFmtId="0" fontId="10" fillId="0" borderId="0" xfId="0" applyFont="1" applyBorder="1" applyAlignment="1">
      <alignment horizontal="center" vertical="center"/>
    </xf>
    <xf numFmtId="0" fontId="0" fillId="0" borderId="16" xfId="0" applyBorder="1" applyAlignment="1">
      <alignment vertical="center"/>
    </xf>
    <xf numFmtId="0" fontId="6" fillId="0" borderId="0" xfId="0" applyFont="1" applyBorder="1" applyAlignment="1">
      <alignment vertical="center"/>
    </xf>
    <xf numFmtId="0" fontId="0" fillId="0" borderId="17" xfId="0" applyBorder="1" applyAlignment="1">
      <alignment horizontal="center" vertical="center"/>
    </xf>
    <xf numFmtId="0" fontId="6" fillId="0" borderId="0" xfId="0" applyFont="1" applyBorder="1" applyAlignment="1">
      <alignment horizontal="left" vertical="center"/>
    </xf>
    <xf numFmtId="0" fontId="0" fillId="0" borderId="18" xfId="0" applyBorder="1" applyAlignment="1">
      <alignment horizontal="center" vertical="center"/>
    </xf>
    <xf numFmtId="0" fontId="0" fillId="0" borderId="19" xfId="0" applyBorder="1"/>
    <xf numFmtId="0" fontId="0" fillId="0" borderId="11" xfId="0" applyBorder="1"/>
    <xf numFmtId="0" fontId="0" fillId="0" borderId="15" xfId="0" applyBorder="1" applyAlignment="1">
      <alignment vertical="center"/>
    </xf>
    <xf numFmtId="0" fontId="0" fillId="0" borderId="20" xfId="0" applyBorder="1" applyAlignment="1">
      <alignment horizontal="center" vertical="center"/>
    </xf>
    <xf numFmtId="0" fontId="0" fillId="0" borderId="15" xfId="0" applyBorder="1" applyAlignment="1">
      <alignment horizontal="center" vertical="center"/>
    </xf>
    <xf numFmtId="0" fontId="0" fillId="0" borderId="10" xfId="0" applyBorder="1" applyAlignment="1">
      <alignment horizontal="center" vertical="center"/>
    </xf>
    <xf numFmtId="0" fontId="14" fillId="0" borderId="0" xfId="0" applyFont="1" applyAlignment="1">
      <alignment vertical="center"/>
    </xf>
    <xf numFmtId="0" fontId="9" fillId="0" borderId="0" xfId="0" applyFont="1" applyAlignment="1">
      <alignment horizontal="right" vertical="center"/>
    </xf>
    <xf numFmtId="0" fontId="16" fillId="0" borderId="0" xfId="0" applyFont="1" applyAlignment="1">
      <alignment vertical="center"/>
    </xf>
    <xf numFmtId="0" fontId="14" fillId="0" borderId="0" xfId="0" applyFont="1" applyAlignment="1">
      <alignment horizontal="right" vertical="center"/>
    </xf>
    <xf numFmtId="0" fontId="9" fillId="0" borderId="0" xfId="0" applyFont="1"/>
    <xf numFmtId="0" fontId="9" fillId="0" borderId="0" xfId="0" applyFont="1" applyAlignment="1"/>
    <xf numFmtId="0" fontId="0" fillId="0" borderId="0" xfId="0" applyAlignment="1"/>
    <xf numFmtId="0" fontId="0" fillId="0" borderId="21" xfId="0" applyBorder="1" applyAlignment="1">
      <alignment horizontal="center" vertical="center"/>
    </xf>
    <xf numFmtId="0" fontId="0" fillId="0" borderId="8" xfId="0" applyBorder="1" applyAlignment="1">
      <alignment horizontal="center" vertical="center"/>
    </xf>
    <xf numFmtId="0" fontId="0" fillId="0" borderId="22" xfId="0" applyBorder="1" applyAlignment="1">
      <alignment horizontal="center" vertical="center"/>
    </xf>
    <xf numFmtId="0" fontId="13" fillId="0" borderId="23" xfId="0" applyFont="1" applyBorder="1" applyAlignment="1">
      <alignment horizontal="center" vertical="center"/>
    </xf>
    <xf numFmtId="0" fontId="6" fillId="0" borderId="0" xfId="0" applyFont="1"/>
    <xf numFmtId="0" fontId="6" fillId="0" borderId="0" xfId="0" applyFont="1" applyAlignment="1"/>
    <xf numFmtId="0" fontId="0" fillId="0" borderId="16" xfId="0" applyBorder="1" applyAlignment="1">
      <alignment horizontal="center" vertical="center"/>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6" fillId="0" borderId="27" xfId="0" applyFont="1" applyBorder="1" applyAlignment="1">
      <alignment horizontal="center" vertical="center"/>
    </xf>
    <xf numFmtId="38" fontId="4" fillId="0" borderId="14" xfId="1" applyFont="1" applyBorder="1" applyAlignment="1">
      <alignment vertical="center" wrapText="1"/>
    </xf>
    <xf numFmtId="0" fontId="6" fillId="0" borderId="28" xfId="0" applyFont="1" applyBorder="1" applyAlignment="1">
      <alignment horizontal="center" vertical="center"/>
    </xf>
    <xf numFmtId="0" fontId="0" fillId="0" borderId="2" xfId="0" applyBorder="1" applyAlignment="1">
      <alignment horizontal="center" vertical="center"/>
    </xf>
    <xf numFmtId="0" fontId="0" fillId="0" borderId="12" xfId="0" applyBorder="1"/>
    <xf numFmtId="0" fontId="0" fillId="0" borderId="5" xfId="0" applyBorder="1"/>
    <xf numFmtId="0" fontId="0" fillId="0" borderId="26" xfId="0" applyBorder="1" applyAlignment="1">
      <alignment horizontal="right" vertical="center"/>
    </xf>
    <xf numFmtId="0" fontId="0" fillId="0" borderId="25" xfId="0" applyBorder="1" applyAlignment="1">
      <alignment horizontal="right" vertical="center"/>
    </xf>
    <xf numFmtId="0" fontId="0" fillId="0" borderId="6" xfId="0" applyBorder="1" applyAlignment="1">
      <alignment horizontal="center" vertical="center"/>
    </xf>
    <xf numFmtId="0" fontId="0" fillId="0" borderId="4" xfId="0" applyBorder="1"/>
    <xf numFmtId="0" fontId="0" fillId="0" borderId="14" xfId="0" applyBorder="1"/>
    <xf numFmtId="0" fontId="0" fillId="0" borderId="29" xfId="0" applyBorder="1"/>
    <xf numFmtId="0" fontId="0" fillId="0" borderId="30" xfId="0" applyBorder="1" applyAlignment="1">
      <alignment horizontal="center" vertical="center"/>
    </xf>
    <xf numFmtId="0" fontId="0" fillId="0" borderId="2" xfId="0" applyBorder="1"/>
    <xf numFmtId="0" fontId="0" fillId="0" borderId="31" xfId="0" applyBorder="1"/>
    <xf numFmtId="0" fontId="0" fillId="0" borderId="32" xfId="0" applyBorder="1"/>
    <xf numFmtId="0" fontId="5" fillId="0" borderId="0" xfId="0" applyFont="1" applyAlignment="1">
      <alignment horizontal="left" vertical="center"/>
    </xf>
    <xf numFmtId="0" fontId="0" fillId="0" borderId="33" xfId="0" applyBorder="1"/>
    <xf numFmtId="0" fontId="0" fillId="0" borderId="15" xfId="0" applyBorder="1" applyAlignment="1">
      <alignment horizontal="right" vertical="center"/>
    </xf>
    <xf numFmtId="0" fontId="0" fillId="0" borderId="34" xfId="0" applyBorder="1" applyAlignment="1">
      <alignment horizontal="center" vertical="center"/>
    </xf>
    <xf numFmtId="0" fontId="0" fillId="0" borderId="22" xfId="0" applyBorder="1"/>
    <xf numFmtId="0" fontId="0" fillId="0" borderId="16" xfId="0" applyBorder="1"/>
    <xf numFmtId="0" fontId="0" fillId="0" borderId="35" xfId="0" applyBorder="1"/>
    <xf numFmtId="0" fontId="0" fillId="0" borderId="18" xfId="0" applyBorder="1" applyAlignment="1">
      <alignment horizontal="right" vertical="center"/>
    </xf>
    <xf numFmtId="0" fontId="0" fillId="0" borderId="10" xfId="0" applyBorder="1" applyAlignment="1">
      <alignment horizontal="right" vertical="center"/>
    </xf>
    <xf numFmtId="0" fontId="0" fillId="0" borderId="36" xfId="0" applyBorder="1" applyAlignment="1">
      <alignment horizontal="right" vertical="center"/>
    </xf>
    <xf numFmtId="178" fontId="18" fillId="0" borderId="0" xfId="3" applyNumberFormat="1" applyFont="1" applyAlignment="1">
      <alignment vertical="center"/>
    </xf>
    <xf numFmtId="178" fontId="19" fillId="0" borderId="0" xfId="3" applyNumberFormat="1" applyFont="1" applyAlignment="1">
      <alignment vertical="center" shrinkToFit="1"/>
    </xf>
    <xf numFmtId="178" fontId="19" fillId="0" borderId="0" xfId="3" applyNumberFormat="1" applyFont="1" applyAlignment="1">
      <alignment vertical="center"/>
    </xf>
    <xf numFmtId="178" fontId="18" fillId="0" borderId="0" xfId="3" applyNumberFormat="1" applyFont="1">
      <alignment vertical="center"/>
    </xf>
    <xf numFmtId="178" fontId="18" fillId="0" borderId="0" xfId="3" applyNumberFormat="1" applyFont="1" applyProtection="1">
      <alignment vertical="center"/>
    </xf>
    <xf numFmtId="178" fontId="20" fillId="0" borderId="8" xfId="3" applyNumberFormat="1" applyFont="1" applyBorder="1" applyAlignment="1" applyProtection="1">
      <alignment vertical="center" shrinkToFit="1"/>
    </xf>
    <xf numFmtId="178" fontId="21" fillId="0" borderId="8" xfId="3" applyNumberFormat="1" applyFont="1" applyBorder="1" applyAlignment="1" applyProtection="1">
      <alignment vertical="center" shrinkToFit="1"/>
    </xf>
    <xf numFmtId="178" fontId="18" fillId="2" borderId="16" xfId="3" applyNumberFormat="1" applyFont="1" applyFill="1" applyBorder="1" applyAlignment="1" applyProtection="1">
      <alignment horizontal="center" vertical="center" wrapText="1" shrinkToFit="1"/>
    </xf>
    <xf numFmtId="178" fontId="22" fillId="2" borderId="14" xfId="3" applyNumberFormat="1" applyFont="1" applyFill="1" applyBorder="1" applyAlignment="1" applyProtection="1">
      <alignment horizontal="center" vertical="center" wrapText="1" shrinkToFit="1"/>
    </xf>
    <xf numFmtId="178" fontId="22" fillId="2" borderId="26" xfId="3" applyNumberFormat="1" applyFont="1" applyFill="1" applyBorder="1" applyAlignment="1" applyProtection="1">
      <alignment horizontal="center" vertical="center" wrapText="1" shrinkToFit="1"/>
    </xf>
    <xf numFmtId="178" fontId="22" fillId="2" borderId="16" xfId="3" applyNumberFormat="1" applyFont="1" applyFill="1" applyBorder="1" applyAlignment="1" applyProtection="1">
      <alignment horizontal="center" vertical="center" wrapText="1" shrinkToFit="1"/>
    </xf>
    <xf numFmtId="178" fontId="18" fillId="0" borderId="0" xfId="3" applyNumberFormat="1" applyFont="1" applyAlignment="1" applyProtection="1">
      <alignment horizontal="center" vertical="center"/>
    </xf>
    <xf numFmtId="178" fontId="18" fillId="0" borderId="0" xfId="3" applyNumberFormat="1" applyFont="1" applyAlignment="1">
      <alignment horizontal="center" vertical="center"/>
    </xf>
    <xf numFmtId="178" fontId="18" fillId="0" borderId="0" xfId="3" applyNumberFormat="1" applyFont="1" applyAlignment="1" applyProtection="1">
      <alignment vertical="center" wrapText="1"/>
    </xf>
    <xf numFmtId="178" fontId="18" fillId="0" borderId="0" xfId="3" applyNumberFormat="1" applyFont="1" applyAlignment="1">
      <alignment vertical="center" wrapText="1"/>
    </xf>
    <xf numFmtId="178" fontId="18" fillId="0" borderId="0" xfId="3" applyNumberFormat="1" applyFont="1" applyAlignment="1" applyProtection="1">
      <alignment horizontal="right" vertical="center" shrinkToFit="1"/>
    </xf>
    <xf numFmtId="178" fontId="18" fillId="0" borderId="0" xfId="3" applyNumberFormat="1" applyFont="1" applyAlignment="1" applyProtection="1">
      <alignment vertical="center" shrinkToFit="1"/>
    </xf>
    <xf numFmtId="0" fontId="15" fillId="0" borderId="0" xfId="0" applyFont="1" applyAlignment="1">
      <alignment horizontal="center" vertical="center"/>
    </xf>
    <xf numFmtId="0" fontId="9" fillId="0" borderId="37" xfId="0" applyFont="1" applyBorder="1" applyAlignment="1">
      <alignment horizontal="center" vertical="center"/>
    </xf>
    <xf numFmtId="0" fontId="3" fillId="0" borderId="38" xfId="0" applyFont="1" applyBorder="1" applyAlignment="1">
      <alignment vertical="center"/>
    </xf>
    <xf numFmtId="0" fontId="17" fillId="0" borderId="0" xfId="0" applyFont="1" applyAlignment="1"/>
    <xf numFmtId="0" fontId="10" fillId="0" borderId="0" xfId="0" applyFont="1" applyAlignment="1"/>
    <xf numFmtId="0" fontId="11" fillId="0" borderId="0" xfId="0" applyFont="1" applyAlignment="1">
      <alignment horizontal="center" vertical="center"/>
    </xf>
    <xf numFmtId="38" fontId="4" fillId="0" borderId="39" xfId="1" applyFont="1" applyBorder="1" applyAlignment="1">
      <alignment vertical="center" wrapText="1"/>
    </xf>
    <xf numFmtId="38" fontId="4" fillId="0" borderId="27" xfId="1" applyFont="1" applyBorder="1" applyAlignment="1">
      <alignment vertical="center" wrapText="1"/>
    </xf>
    <xf numFmtId="38" fontId="4" fillId="0" borderId="40" xfId="1" applyFont="1" applyBorder="1" applyAlignment="1">
      <alignment vertical="center" wrapText="1"/>
    </xf>
    <xf numFmtId="38" fontId="4" fillId="0" borderId="37" xfId="1" applyFont="1" applyBorder="1" applyAlignment="1">
      <alignment vertical="center" wrapText="1"/>
    </xf>
    <xf numFmtId="38" fontId="4" fillId="0" borderId="41" xfId="1" applyFont="1" applyBorder="1" applyAlignment="1">
      <alignment vertical="center" wrapText="1"/>
    </xf>
    <xf numFmtId="38" fontId="4" fillId="0" borderId="42" xfId="1" applyFont="1" applyBorder="1" applyAlignment="1">
      <alignment vertical="center"/>
    </xf>
    <xf numFmtId="38" fontId="4" fillId="0" borderId="31" xfId="1" applyFont="1" applyBorder="1" applyAlignment="1">
      <alignment vertical="center"/>
    </xf>
    <xf numFmtId="0" fontId="36" fillId="0" borderId="0" xfId="0" applyFont="1" applyAlignment="1">
      <alignment horizontal="center" vertical="center"/>
    </xf>
    <xf numFmtId="0" fontId="36" fillId="0" borderId="8" xfId="0" applyFont="1" applyBorder="1" applyAlignment="1">
      <alignment vertical="center"/>
    </xf>
    <xf numFmtId="178" fontId="24" fillId="0" borderId="18" xfId="1" applyNumberFormat="1" applyFont="1" applyBorder="1" applyAlignment="1">
      <alignment vertical="center"/>
    </xf>
    <xf numFmtId="178" fontId="24" fillId="0" borderId="21" xfId="1" applyNumberFormat="1" applyFont="1" applyBorder="1" applyAlignment="1">
      <alignment vertical="center"/>
    </xf>
    <xf numFmtId="49" fontId="4" fillId="0" borderId="43" xfId="0" applyNumberFormat="1" applyFont="1" applyBorder="1" applyAlignment="1">
      <alignment vertical="center"/>
    </xf>
    <xf numFmtId="178" fontId="24" fillId="0" borderId="14" xfId="1" applyNumberFormat="1" applyFont="1" applyBorder="1" applyAlignment="1">
      <alignment vertical="center"/>
    </xf>
    <xf numFmtId="178" fontId="24" fillId="0" borderId="26" xfId="1" applyNumberFormat="1" applyFont="1" applyBorder="1" applyAlignment="1">
      <alignment vertical="center"/>
    </xf>
    <xf numFmtId="49" fontId="4" fillId="0" borderId="41" xfId="0" applyNumberFormat="1" applyFont="1" applyBorder="1" applyAlignment="1">
      <alignment vertical="center"/>
    </xf>
    <xf numFmtId="178" fontId="24" fillId="0" borderId="10" xfId="1" applyNumberFormat="1" applyFont="1" applyBorder="1" applyAlignment="1">
      <alignment vertical="center"/>
    </xf>
    <xf numFmtId="178" fontId="24" fillId="0" borderId="44" xfId="1" applyNumberFormat="1" applyFont="1" applyBorder="1" applyAlignment="1">
      <alignment vertical="center"/>
    </xf>
    <xf numFmtId="49" fontId="4" fillId="0" borderId="45" xfId="0" applyNumberFormat="1" applyFont="1" applyBorder="1" applyAlignment="1">
      <alignment vertical="center"/>
    </xf>
    <xf numFmtId="178" fontId="25" fillId="0" borderId="20" xfId="1" applyNumberFormat="1" applyFont="1" applyBorder="1" applyAlignment="1">
      <alignment vertical="center"/>
    </xf>
    <xf numFmtId="49" fontId="26" fillId="0" borderId="46" xfId="0" applyNumberFormat="1" applyFont="1" applyBorder="1" applyAlignment="1">
      <alignment vertical="center"/>
    </xf>
    <xf numFmtId="0" fontId="38" fillId="0" borderId="0" xfId="0" applyFont="1" applyAlignment="1">
      <alignment vertical="center"/>
    </xf>
    <xf numFmtId="0" fontId="9" fillId="0" borderId="8" xfId="0" applyFont="1" applyBorder="1" applyAlignment="1">
      <alignment horizontal="center" vertical="center"/>
    </xf>
    <xf numFmtId="0" fontId="9" fillId="0" borderId="13" xfId="0" applyFont="1" applyBorder="1" applyAlignment="1"/>
    <xf numFmtId="0" fontId="9" fillId="0" borderId="0" xfId="0" applyFont="1" applyAlignment="1">
      <alignment horizontal="right"/>
    </xf>
    <xf numFmtId="0" fontId="9" fillId="0" borderId="8" xfId="0" applyFont="1" applyBorder="1" applyAlignment="1">
      <alignment horizontal="center"/>
    </xf>
    <xf numFmtId="0" fontId="27" fillId="0" borderId="0" xfId="0" applyFont="1" applyAlignment="1">
      <alignment horizontal="right"/>
    </xf>
    <xf numFmtId="0" fontId="3" fillId="0" borderId="48" xfId="0" applyFont="1" applyBorder="1" applyAlignment="1">
      <alignment horizontal="distributed" vertical="center" shrinkToFit="1"/>
    </xf>
    <xf numFmtId="0" fontId="27" fillId="0" borderId="49" xfId="0" applyFont="1" applyBorder="1" applyAlignment="1">
      <alignment vertical="center" shrinkToFit="1"/>
    </xf>
    <xf numFmtId="0" fontId="27" fillId="0" borderId="0" xfId="0" applyFont="1" applyAlignment="1">
      <alignment vertical="center"/>
    </xf>
    <xf numFmtId="0" fontId="14" fillId="0" borderId="0" xfId="0" applyFont="1" applyFill="1" applyBorder="1" applyAlignment="1">
      <alignment vertical="center"/>
    </xf>
    <xf numFmtId="0" fontId="27" fillId="0" borderId="0" xfId="0" applyFont="1" applyFill="1" applyBorder="1" applyAlignment="1">
      <alignment vertical="center"/>
    </xf>
    <xf numFmtId="0" fontId="14" fillId="0" borderId="0" xfId="0" applyFont="1"/>
    <xf numFmtId="0" fontId="27" fillId="0" borderId="28" xfId="0" applyFont="1" applyBorder="1" applyAlignment="1">
      <alignment horizontal="center" vertical="center"/>
    </xf>
    <xf numFmtId="0" fontId="27" fillId="0" borderId="28" xfId="0" applyFont="1" applyBorder="1" applyAlignment="1">
      <alignment horizontal="distributed" vertical="center" justifyLastLine="1"/>
    </xf>
    <xf numFmtId="0" fontId="27" fillId="0" borderId="2" xfId="0" applyFont="1" applyBorder="1" applyAlignment="1">
      <alignment vertical="center"/>
    </xf>
    <xf numFmtId="0" fontId="27" fillId="0" borderId="0" xfId="0" applyFont="1" applyBorder="1" applyAlignment="1">
      <alignment horizontal="center" vertical="center"/>
    </xf>
    <xf numFmtId="0" fontId="27" fillId="0" borderId="0" xfId="0" applyFont="1" applyBorder="1" applyAlignment="1">
      <alignment horizontal="distributed" vertical="center" justifyLastLine="1"/>
    </xf>
    <xf numFmtId="0" fontId="27" fillId="0" borderId="12" xfId="0" applyFont="1" applyBorder="1" applyAlignment="1">
      <alignment vertical="center"/>
    </xf>
    <xf numFmtId="0" fontId="27" fillId="0" borderId="23" xfId="0" applyFont="1" applyBorder="1" applyAlignment="1">
      <alignment horizontal="center" vertical="center"/>
    </xf>
    <xf numFmtId="0" fontId="27" fillId="0" borderId="23" xfId="0" applyFont="1" applyBorder="1" applyAlignment="1">
      <alignment horizontal="distributed" vertical="center"/>
    </xf>
    <xf numFmtId="0" fontId="27" fillId="0" borderId="5" xfId="0" applyFont="1" applyBorder="1" applyAlignment="1">
      <alignment vertical="center"/>
    </xf>
    <xf numFmtId="0" fontId="27" fillId="0" borderId="0" xfId="0" applyFont="1" applyBorder="1" applyAlignment="1">
      <alignment horizontal="center" vertical="center" wrapText="1"/>
    </xf>
    <xf numFmtId="0" fontId="4" fillId="0" borderId="50" xfId="0" applyFont="1" applyBorder="1" applyAlignment="1">
      <alignment vertical="center"/>
    </xf>
    <xf numFmtId="0" fontId="4" fillId="0" borderId="51" xfId="0" applyFont="1" applyBorder="1" applyAlignment="1">
      <alignment vertical="center"/>
    </xf>
    <xf numFmtId="0" fontId="4" fillId="0" borderId="52" xfId="0" applyFont="1" applyBorder="1" applyAlignment="1">
      <alignment vertical="center"/>
    </xf>
    <xf numFmtId="0" fontId="4" fillId="0" borderId="13" xfId="0" applyFont="1" applyBorder="1" applyAlignment="1">
      <alignment vertical="center"/>
    </xf>
    <xf numFmtId="0" fontId="4" fillId="0" borderId="53" xfId="0" applyFont="1" applyBorder="1" applyAlignment="1">
      <alignment vertical="center" wrapText="1"/>
    </xf>
    <xf numFmtId="0" fontId="4" fillId="0" borderId="54" xfId="0" applyFont="1" applyBorder="1" applyAlignment="1">
      <alignment vertical="center" wrapText="1"/>
    </xf>
    <xf numFmtId="0" fontId="40" fillId="0" borderId="0" xfId="0" applyFont="1" applyAlignment="1">
      <alignment vertical="center"/>
    </xf>
    <xf numFmtId="181" fontId="27" fillId="0" borderId="26" xfId="1" applyNumberFormat="1" applyFont="1" applyBorder="1" applyAlignment="1">
      <alignment horizontal="right" vertical="center"/>
    </xf>
    <xf numFmtId="0" fontId="3" fillId="0" borderId="13" xfId="0" applyFont="1" applyBorder="1" applyAlignment="1">
      <alignment horizontal="center" vertical="center"/>
    </xf>
    <xf numFmtId="178" fontId="4" fillId="0" borderId="14" xfId="0" applyNumberFormat="1" applyFont="1" applyBorder="1" applyAlignment="1">
      <alignment vertical="center"/>
    </xf>
    <xf numFmtId="178" fontId="4" fillId="0" borderId="26" xfId="0" applyNumberFormat="1" applyFont="1" applyBorder="1" applyAlignment="1">
      <alignment vertical="center"/>
    </xf>
    <xf numFmtId="0" fontId="3" fillId="0" borderId="13" xfId="0" applyFont="1" applyBorder="1" applyAlignment="1">
      <alignment vertical="center"/>
    </xf>
    <xf numFmtId="0" fontId="3" fillId="0" borderId="13" xfId="0" applyNumberFormat="1" applyFont="1" applyBorder="1" applyAlignment="1">
      <alignment horizontal="right" vertical="center"/>
    </xf>
    <xf numFmtId="0" fontId="3" fillId="0" borderId="13" xfId="0" applyNumberFormat="1" applyFont="1" applyBorder="1" applyAlignment="1">
      <alignment horizontal="center" vertical="center"/>
    </xf>
    <xf numFmtId="0" fontId="3" fillId="0" borderId="26" xfId="0" applyNumberFormat="1" applyFont="1" applyBorder="1" applyAlignment="1">
      <alignment horizontal="right" vertical="center"/>
    </xf>
    <xf numFmtId="0" fontId="3" fillId="0" borderId="55" xfId="0" applyFont="1" applyBorder="1" applyAlignment="1">
      <alignment vertical="center"/>
    </xf>
    <xf numFmtId="0" fontId="3" fillId="0" borderId="56" xfId="0" applyFont="1" applyBorder="1" applyAlignment="1">
      <alignment vertical="center"/>
    </xf>
    <xf numFmtId="178" fontId="4" fillId="0" borderId="57" xfId="0" applyNumberFormat="1" applyFont="1" applyBorder="1" applyAlignment="1">
      <alignment vertical="center"/>
    </xf>
    <xf numFmtId="0" fontId="3" fillId="0" borderId="30" xfId="0" applyFont="1" applyBorder="1" applyAlignment="1">
      <alignment vertical="center"/>
    </xf>
    <xf numFmtId="0" fontId="3" fillId="0" borderId="52" xfId="0" applyFont="1" applyBorder="1" applyAlignment="1">
      <alignment vertical="center"/>
    </xf>
    <xf numFmtId="38" fontId="3" fillId="0" borderId="0" xfId="0" applyNumberFormat="1" applyFont="1" applyAlignment="1">
      <alignment vertical="center"/>
    </xf>
    <xf numFmtId="178" fontId="21" fillId="0" borderId="0" xfId="3" applyNumberFormat="1" applyFont="1" applyBorder="1" applyAlignment="1" applyProtection="1">
      <alignment vertical="center" shrinkToFit="1"/>
    </xf>
    <xf numFmtId="178" fontId="30" fillId="0" borderId="8" xfId="3" applyNumberFormat="1" applyFont="1" applyBorder="1" applyAlignment="1" applyProtection="1">
      <alignment horizontal="center" vertical="center"/>
    </xf>
    <xf numFmtId="178" fontId="31" fillId="0" borderId="58" xfId="3" applyNumberFormat="1" applyFont="1" applyBorder="1" applyAlignment="1" applyProtection="1">
      <alignment vertical="center" shrinkToFit="1"/>
    </xf>
    <xf numFmtId="178" fontId="31" fillId="0" borderId="59" xfId="3" applyNumberFormat="1" applyFont="1" applyBorder="1" applyAlignment="1" applyProtection="1">
      <alignment horizontal="right" vertical="center" shrinkToFit="1"/>
    </xf>
    <xf numFmtId="179" fontId="31" fillId="0" borderId="36" xfId="3" applyNumberFormat="1" applyFont="1" applyFill="1" applyBorder="1" applyAlignment="1" applyProtection="1">
      <alignment horizontal="right" vertical="center" shrinkToFit="1"/>
    </xf>
    <xf numFmtId="178" fontId="31" fillId="0" borderId="60" xfId="3" applyNumberFormat="1" applyFont="1" applyBorder="1" applyAlignment="1" applyProtection="1">
      <alignment vertical="center" shrinkToFit="1"/>
    </xf>
    <xf numFmtId="178" fontId="31" fillId="0" borderId="61" xfId="3" applyNumberFormat="1" applyFont="1" applyBorder="1" applyAlignment="1" applyProtection="1">
      <alignment horizontal="right" vertical="center" shrinkToFit="1"/>
    </xf>
    <xf numFmtId="179" fontId="31" fillId="0" borderId="62" xfId="3" applyNumberFormat="1" applyFont="1" applyBorder="1" applyAlignment="1" applyProtection="1">
      <alignment horizontal="right" vertical="center" shrinkToFit="1"/>
    </xf>
    <xf numFmtId="179" fontId="31" fillId="0" borderId="62" xfId="3" applyNumberFormat="1" applyFont="1" applyFill="1" applyBorder="1" applyAlignment="1" applyProtection="1">
      <alignment horizontal="right" vertical="center" shrinkToFit="1"/>
    </xf>
    <xf numFmtId="178" fontId="31" fillId="0" borderId="0" xfId="3" applyNumberFormat="1" applyFont="1" applyAlignment="1" applyProtection="1">
      <alignment horizontal="right" vertical="center" shrinkToFit="1"/>
    </xf>
    <xf numFmtId="178" fontId="31" fillId="0" borderId="0" xfId="3" applyNumberFormat="1" applyFont="1" applyAlignment="1" applyProtection="1">
      <alignment vertical="center" shrinkToFit="1"/>
    </xf>
    <xf numFmtId="178" fontId="31" fillId="0" borderId="6" xfId="3" applyNumberFormat="1" applyFont="1" applyBorder="1" applyAlignment="1" applyProtection="1">
      <alignment vertical="center" shrinkToFit="1"/>
    </xf>
    <xf numFmtId="178" fontId="31" fillId="0" borderId="63" xfId="3" applyNumberFormat="1" applyFont="1" applyBorder="1" applyAlignment="1" applyProtection="1">
      <alignment horizontal="right" vertical="center" shrinkToFit="1"/>
    </xf>
    <xf numFmtId="179" fontId="31" fillId="0" borderId="6" xfId="3" applyNumberFormat="1" applyFont="1" applyBorder="1" applyAlignment="1" applyProtection="1">
      <alignment horizontal="right" vertical="center" shrinkToFit="1"/>
    </xf>
    <xf numFmtId="178" fontId="31" fillId="0" borderId="64" xfId="3" applyNumberFormat="1" applyFont="1" applyBorder="1" applyAlignment="1" applyProtection="1">
      <alignment vertical="center" shrinkToFit="1"/>
    </xf>
    <xf numFmtId="178" fontId="31" fillId="0" borderId="65" xfId="3" applyNumberFormat="1" applyFont="1" applyBorder="1" applyAlignment="1" applyProtection="1">
      <alignment horizontal="right" vertical="center" shrinkToFit="1"/>
    </xf>
    <xf numFmtId="179" fontId="31" fillId="0" borderId="64" xfId="3" applyNumberFormat="1" applyFont="1" applyBorder="1" applyAlignment="1" applyProtection="1">
      <alignment horizontal="right" vertical="center" shrinkToFit="1"/>
    </xf>
    <xf numFmtId="178" fontId="31" fillId="0" borderId="64" xfId="3" applyNumberFormat="1" applyFont="1" applyFill="1" applyBorder="1" applyAlignment="1" applyProtection="1">
      <alignment horizontal="right" vertical="center" shrinkToFit="1"/>
    </xf>
    <xf numFmtId="178" fontId="32" fillId="0" borderId="66" xfId="3" applyNumberFormat="1" applyFont="1" applyFill="1" applyBorder="1" applyAlignment="1" applyProtection="1">
      <alignment horizontal="right" vertical="center" shrinkToFit="1"/>
    </xf>
    <xf numFmtId="0" fontId="13" fillId="0" borderId="0" xfId="0" applyFont="1" applyAlignment="1">
      <alignment horizontal="center" vertical="center"/>
    </xf>
    <xf numFmtId="0" fontId="3" fillId="0" borderId="67" xfId="0" applyFont="1" applyBorder="1" applyAlignment="1">
      <alignment vertical="center"/>
    </xf>
    <xf numFmtId="0" fontId="3" fillId="0" borderId="2" xfId="0" applyFont="1" applyBorder="1" applyAlignment="1">
      <alignment horizontal="center" vertical="center" wrapText="1"/>
    </xf>
    <xf numFmtId="0" fontId="33" fillId="0" borderId="68" xfId="0" applyFont="1" applyBorder="1" applyAlignment="1">
      <alignment horizontal="center" vertical="center"/>
    </xf>
    <xf numFmtId="0" fontId="33" fillId="0" borderId="69" xfId="0" applyFont="1" applyBorder="1" applyAlignment="1">
      <alignment horizontal="center" vertical="center"/>
    </xf>
    <xf numFmtId="0" fontId="33" fillId="0" borderId="70" xfId="0" applyFont="1" applyBorder="1" applyAlignment="1">
      <alignment horizontal="center" vertical="center"/>
    </xf>
    <xf numFmtId="0" fontId="3" fillId="0" borderId="48" xfId="0" applyFont="1" applyBorder="1" applyAlignment="1">
      <alignment horizontal="center" vertical="center" wrapText="1"/>
    </xf>
    <xf numFmtId="0" fontId="3" fillId="0" borderId="52" xfId="0" applyNumberFormat="1" applyFont="1" applyBorder="1" applyAlignment="1">
      <alignment horizontal="center" vertical="center"/>
    </xf>
    <xf numFmtId="56" fontId="3" fillId="0" borderId="13" xfId="0" applyNumberFormat="1" applyFont="1" applyBorder="1" applyAlignment="1">
      <alignment horizontal="center" vertical="center"/>
    </xf>
    <xf numFmtId="56" fontId="3" fillId="0" borderId="71" xfId="0" applyNumberFormat="1" applyFont="1" applyBorder="1" applyAlignment="1">
      <alignment horizontal="center" vertical="center"/>
    </xf>
    <xf numFmtId="49" fontId="27" fillId="0" borderId="68" xfId="0" applyNumberFormat="1" applyFont="1" applyFill="1" applyBorder="1" applyAlignment="1">
      <alignment horizontal="center" vertical="center"/>
    </xf>
    <xf numFmtId="182" fontId="27" fillId="0" borderId="69" xfId="0" applyNumberFormat="1" applyFont="1" applyFill="1" applyBorder="1" applyAlignment="1">
      <alignment horizontal="center" vertical="center"/>
    </xf>
    <xf numFmtId="176" fontId="3" fillId="4" borderId="70" xfId="0" applyNumberFormat="1" applyFont="1" applyFill="1" applyBorder="1" applyAlignment="1">
      <alignment horizontal="center" vertical="center"/>
    </xf>
    <xf numFmtId="179" fontId="27" fillId="4" borderId="68" xfId="0" applyNumberFormat="1" applyFont="1" applyFill="1" applyBorder="1" applyAlignment="1">
      <alignment horizontal="right" vertical="center"/>
    </xf>
    <xf numFmtId="0" fontId="3" fillId="0" borderId="48" xfId="0" applyFont="1" applyBorder="1" applyAlignment="1">
      <alignment vertical="center" wrapText="1"/>
    </xf>
    <xf numFmtId="0" fontId="3" fillId="0" borderId="29" xfId="0" applyFont="1" applyBorder="1" applyAlignment="1">
      <alignment vertical="center" wrapText="1"/>
    </xf>
    <xf numFmtId="0" fontId="3" fillId="0" borderId="72" xfId="0" applyFont="1" applyBorder="1" applyAlignment="1">
      <alignment vertical="center" wrapText="1"/>
    </xf>
    <xf numFmtId="0" fontId="3" fillId="0" borderId="73" xfId="0" applyFont="1" applyBorder="1" applyAlignment="1">
      <alignment vertical="center"/>
    </xf>
    <xf numFmtId="183" fontId="3" fillId="0" borderId="24" xfId="0" applyNumberFormat="1" applyFont="1" applyBorder="1" applyAlignment="1">
      <alignment horizontal="center" vertical="center" shrinkToFit="1"/>
    </xf>
    <xf numFmtId="179" fontId="34" fillId="4" borderId="74" xfId="0" applyNumberFormat="1" applyFont="1" applyFill="1" applyBorder="1" applyAlignment="1">
      <alignment horizontal="right" vertical="center"/>
    </xf>
    <xf numFmtId="56" fontId="3" fillId="0" borderId="0" xfId="0" applyNumberFormat="1" applyFont="1" applyBorder="1" applyAlignment="1">
      <alignment horizontal="center" vertical="center"/>
    </xf>
    <xf numFmtId="0" fontId="3" fillId="0" borderId="0" xfId="0" applyNumberFormat="1" applyFont="1" applyBorder="1" applyAlignment="1">
      <alignment horizontal="center" vertical="center"/>
    </xf>
    <xf numFmtId="177" fontId="34" fillId="0" borderId="0" xfId="0" applyNumberFormat="1" applyFont="1" applyBorder="1" applyAlignment="1">
      <alignment horizontal="center" vertical="center"/>
    </xf>
    <xf numFmtId="0" fontId="3" fillId="0" borderId="0" xfId="0" applyFont="1" applyBorder="1" applyAlignment="1">
      <alignment horizontal="left" vertical="center"/>
    </xf>
    <xf numFmtId="0" fontId="3" fillId="0" borderId="0" xfId="0" applyFont="1" applyBorder="1" applyAlignment="1">
      <alignment vertical="center" wrapText="1"/>
    </xf>
    <xf numFmtId="0" fontId="3" fillId="0" borderId="0" xfId="0" applyFont="1" applyAlignment="1">
      <alignment vertical="center" wrapText="1"/>
    </xf>
    <xf numFmtId="176" fontId="3" fillId="4" borderId="71" xfId="0" applyNumberFormat="1" applyFont="1" applyFill="1" applyBorder="1" applyAlignment="1">
      <alignment horizontal="left" vertical="center" shrinkToFit="1"/>
    </xf>
    <xf numFmtId="176" fontId="3" fillId="4" borderId="75" xfId="0" applyNumberFormat="1" applyFont="1" applyFill="1" applyBorder="1" applyAlignment="1">
      <alignment horizontal="left" vertical="center" shrinkToFit="1"/>
    </xf>
    <xf numFmtId="0" fontId="3" fillId="4" borderId="16" xfId="0" applyFont="1" applyFill="1" applyBorder="1" applyAlignment="1">
      <alignment horizontal="left" vertical="center" shrinkToFit="1"/>
    </xf>
    <xf numFmtId="0" fontId="3" fillId="0" borderId="34" xfId="0" applyFont="1" applyBorder="1" applyAlignment="1">
      <alignment horizontal="left" vertical="center" shrinkToFit="1"/>
    </xf>
    <xf numFmtId="176" fontId="3" fillId="4" borderId="76" xfId="0" applyNumberFormat="1" applyFont="1" applyFill="1" applyBorder="1" applyAlignment="1">
      <alignment horizontal="left" vertical="center" shrinkToFit="1"/>
    </xf>
    <xf numFmtId="0" fontId="35" fillId="0" borderId="0" xfId="0" applyFont="1" applyAlignment="1">
      <alignment vertical="center"/>
    </xf>
    <xf numFmtId="0" fontId="35" fillId="0" borderId="0" xfId="0" applyFont="1" applyAlignment="1">
      <alignment horizontal="right" vertical="center"/>
    </xf>
    <xf numFmtId="0" fontId="3" fillId="0" borderId="0" xfId="0" applyFont="1" applyAlignment="1">
      <alignment horizontal="right" vertical="center"/>
    </xf>
    <xf numFmtId="0" fontId="42" fillId="0" borderId="0" xfId="0" applyNumberFormat="1" applyFont="1" applyAlignment="1">
      <alignment vertical="center"/>
    </xf>
    <xf numFmtId="0" fontId="42" fillId="0" borderId="14" xfId="0" applyFont="1" applyBorder="1" applyAlignment="1">
      <alignment horizontal="center" vertical="center"/>
    </xf>
    <xf numFmtId="0" fontId="42" fillId="0" borderId="26" xfId="0" applyFont="1" applyBorder="1" applyAlignment="1">
      <alignment horizontal="center" vertical="center"/>
    </xf>
    <xf numFmtId="0" fontId="42" fillId="0" borderId="26" xfId="0" applyFont="1" applyBorder="1" applyAlignment="1">
      <alignment horizontal="right" vertical="center"/>
    </xf>
    <xf numFmtId="0" fontId="42" fillId="0" borderId="18" xfId="0" applyFont="1" applyBorder="1" applyAlignment="1">
      <alignment horizontal="center" vertical="center"/>
    </xf>
    <xf numFmtId="0" fontId="42" fillId="0" borderId="27" xfId="0" applyFont="1" applyBorder="1" applyAlignment="1">
      <alignment horizontal="center" vertical="center"/>
    </xf>
    <xf numFmtId="0" fontId="42" fillId="0" borderId="18" xfId="0" applyFont="1" applyBorder="1" applyAlignment="1">
      <alignment horizontal="right" vertical="center"/>
    </xf>
    <xf numFmtId="0" fontId="42" fillId="0" borderId="22" xfId="0" applyFont="1" applyBorder="1" applyAlignment="1">
      <alignment horizontal="center" vertical="center"/>
    </xf>
    <xf numFmtId="0" fontId="42" fillId="0" borderId="21" xfId="0" applyFont="1" applyBorder="1" applyAlignment="1">
      <alignment horizontal="center" vertical="center"/>
    </xf>
    <xf numFmtId="0" fontId="42" fillId="0" borderId="16" xfId="0" applyFont="1" applyBorder="1" applyAlignment="1">
      <alignment horizontal="center" vertical="center"/>
    </xf>
    <xf numFmtId="178" fontId="31" fillId="0" borderId="58" xfId="2" applyNumberFormat="1" applyFont="1" applyBorder="1" applyAlignment="1" applyProtection="1">
      <alignment horizontal="right" vertical="center" shrinkToFit="1"/>
    </xf>
    <xf numFmtId="178" fontId="31" fillId="0" borderId="36" xfId="2" applyNumberFormat="1" applyFont="1" applyBorder="1" applyAlignment="1" applyProtection="1">
      <alignment horizontal="right" vertical="center" shrinkToFit="1"/>
    </xf>
    <xf numFmtId="178" fontId="31" fillId="0" borderId="60" xfId="2" applyNumberFormat="1" applyFont="1" applyBorder="1" applyAlignment="1" applyProtection="1">
      <alignment horizontal="right" vertical="center" shrinkToFit="1"/>
    </xf>
    <xf numFmtId="178" fontId="32" fillId="0" borderId="62" xfId="2" applyNumberFormat="1" applyFont="1" applyBorder="1" applyAlignment="1" applyProtection="1">
      <alignment horizontal="right" vertical="center" shrinkToFit="1"/>
    </xf>
    <xf numFmtId="178" fontId="31" fillId="0" borderId="0" xfId="2" applyNumberFormat="1" applyFont="1" applyAlignment="1" applyProtection="1">
      <alignment horizontal="right" vertical="center" shrinkToFit="1"/>
    </xf>
    <xf numFmtId="178" fontId="31" fillId="0" borderId="6" xfId="2" applyNumberFormat="1" applyFont="1" applyBorder="1" applyAlignment="1" applyProtection="1">
      <alignment horizontal="right" vertical="center" shrinkToFit="1"/>
    </xf>
    <xf numFmtId="178" fontId="31" fillId="0" borderId="79" xfId="2" applyNumberFormat="1" applyFont="1" applyBorder="1" applyAlignment="1" applyProtection="1">
      <alignment horizontal="right" vertical="center" shrinkToFit="1"/>
    </xf>
    <xf numFmtId="38" fontId="3" fillId="4" borderId="26" xfId="2" applyFont="1" applyFill="1" applyBorder="1" applyAlignment="1">
      <alignment horizontal="right" vertical="center"/>
    </xf>
    <xf numFmtId="38" fontId="34" fillId="0" borderId="24" xfId="2" applyFont="1" applyBorder="1" applyAlignment="1">
      <alignment horizontal="right" vertical="center"/>
    </xf>
    <xf numFmtId="38" fontId="34" fillId="0" borderId="0" xfId="2" applyFont="1" applyBorder="1" applyAlignment="1">
      <alignment horizontal="right" vertical="center"/>
    </xf>
    <xf numFmtId="38" fontId="3" fillId="0" borderId="0" xfId="2" applyFont="1" applyAlignment="1">
      <alignment vertical="center"/>
    </xf>
    <xf numFmtId="181" fontId="41" fillId="0" borderId="26" xfId="1" applyNumberFormat="1" applyFont="1" applyBorder="1" applyAlignment="1">
      <alignment horizontal="right" vertical="center"/>
    </xf>
    <xf numFmtId="0" fontId="37" fillId="0" borderId="13" xfId="0" applyFont="1" applyBorder="1" applyAlignment="1">
      <alignment horizontal="center" vertical="center"/>
    </xf>
    <xf numFmtId="178" fontId="39" fillId="0" borderId="14" xfId="0" applyNumberFormat="1" applyFont="1" applyBorder="1" applyAlignment="1">
      <alignment vertical="center"/>
    </xf>
    <xf numFmtId="178" fontId="39" fillId="0" borderId="26" xfId="0" applyNumberFormat="1" applyFont="1" applyBorder="1" applyAlignment="1">
      <alignment vertical="center"/>
    </xf>
    <xf numFmtId="0" fontId="37" fillId="0" borderId="13" xfId="0" applyFont="1" applyBorder="1" applyAlignment="1">
      <alignment vertical="center"/>
    </xf>
    <xf numFmtId="0" fontId="37" fillId="0" borderId="26" xfId="0" applyNumberFormat="1" applyFont="1" applyFill="1" applyBorder="1" applyAlignment="1">
      <alignment horizontal="right" vertical="center"/>
    </xf>
    <xf numFmtId="0" fontId="37" fillId="0" borderId="13" xfId="0" applyNumberFormat="1" applyFont="1" applyFill="1" applyBorder="1" applyAlignment="1">
      <alignment horizontal="right" vertical="center"/>
    </xf>
    <xf numFmtId="0" fontId="37" fillId="0" borderId="13" xfId="0" applyNumberFormat="1" applyFont="1" applyBorder="1" applyAlignment="1">
      <alignment horizontal="right" vertical="center"/>
    </xf>
    <xf numFmtId="0" fontId="37" fillId="0" borderId="13" xfId="0" applyNumberFormat="1" applyFont="1" applyBorder="1" applyAlignment="1">
      <alignment horizontal="center" vertical="center"/>
    </xf>
    <xf numFmtId="0" fontId="37" fillId="0" borderId="16" xfId="0" applyNumberFormat="1" applyFont="1" applyBorder="1" applyAlignment="1">
      <alignment horizontal="right" vertical="center"/>
    </xf>
    <xf numFmtId="0" fontId="4" fillId="0" borderId="54" xfId="0" applyFont="1" applyBorder="1" applyAlignment="1">
      <alignment vertical="center"/>
    </xf>
    <xf numFmtId="0" fontId="41" fillId="0" borderId="47" xfId="0" applyFont="1" applyBorder="1" applyAlignment="1">
      <alignment vertical="center" shrinkToFit="1"/>
    </xf>
    <xf numFmtId="0" fontId="37" fillId="0" borderId="48" xfId="0" applyFont="1" applyBorder="1" applyAlignment="1">
      <alignment horizontal="distributed" vertical="center" shrinkToFit="1"/>
    </xf>
    <xf numFmtId="0" fontId="41" fillId="0" borderId="49" xfId="0" applyFont="1" applyBorder="1" applyAlignment="1">
      <alignment vertical="center" shrinkToFit="1"/>
    </xf>
    <xf numFmtId="0" fontId="9" fillId="0" borderId="8" xfId="0" applyFont="1" applyBorder="1" applyAlignment="1">
      <alignment horizontal="left" vertical="center"/>
    </xf>
    <xf numFmtId="0" fontId="45" fillId="0" borderId="0" xfId="0" applyFont="1" applyAlignment="1">
      <alignment horizontal="center" vertical="center"/>
    </xf>
    <xf numFmtId="0" fontId="45" fillId="0" borderId="0" xfId="0" applyFont="1" applyAlignment="1">
      <alignment vertical="center"/>
    </xf>
    <xf numFmtId="0" fontId="0" fillId="0" borderId="0" xfId="0" applyFont="1" applyAlignment="1">
      <alignment vertical="center"/>
    </xf>
    <xf numFmtId="49" fontId="41" fillId="0" borderId="68" xfId="0" applyNumberFormat="1" applyFont="1" applyFill="1" applyBorder="1" applyAlignment="1">
      <alignment horizontal="center" vertical="center"/>
    </xf>
    <xf numFmtId="182" fontId="41" fillId="0" borderId="69" xfId="0" applyNumberFormat="1" applyFont="1" applyFill="1" applyBorder="1" applyAlignment="1">
      <alignment horizontal="center" vertical="center"/>
    </xf>
    <xf numFmtId="0" fontId="37" fillId="0" borderId="52" xfId="0" applyNumberFormat="1" applyFont="1" applyBorder="1" applyAlignment="1">
      <alignment horizontal="center" vertical="center"/>
    </xf>
    <xf numFmtId="56" fontId="37" fillId="0" borderId="13" xfId="0" applyNumberFormat="1" applyFont="1" applyBorder="1" applyAlignment="1">
      <alignment horizontal="center" vertical="center"/>
    </xf>
    <xf numFmtId="56" fontId="37" fillId="0" borderId="71" xfId="0" applyNumberFormat="1" applyFont="1" applyBorder="1" applyAlignment="1">
      <alignment horizontal="center" vertical="center"/>
    </xf>
    <xf numFmtId="178" fontId="37" fillId="0" borderId="59" xfId="3" applyNumberFormat="1" applyFont="1" applyBorder="1" applyAlignment="1" applyProtection="1">
      <alignment horizontal="right" vertical="center" shrinkToFit="1"/>
    </xf>
    <xf numFmtId="179" fontId="37" fillId="0" borderId="36" xfId="3" applyNumberFormat="1" applyFont="1" applyFill="1" applyBorder="1" applyAlignment="1" applyProtection="1">
      <alignment horizontal="right" vertical="center" shrinkToFit="1"/>
    </xf>
    <xf numFmtId="178" fontId="37" fillId="0" borderId="58" xfId="2" applyNumberFormat="1" applyFont="1" applyBorder="1" applyAlignment="1" applyProtection="1">
      <alignment horizontal="right" vertical="center" shrinkToFit="1"/>
    </xf>
    <xf numFmtId="178" fontId="37" fillId="0" borderId="36" xfId="2" applyNumberFormat="1" applyFont="1" applyBorder="1" applyAlignment="1" applyProtection="1">
      <alignment horizontal="right" vertical="center" shrinkToFit="1"/>
    </xf>
    <xf numFmtId="38" fontId="0" fillId="0" borderId="13" xfId="2" applyFont="1" applyBorder="1" applyAlignment="1">
      <alignment vertical="center"/>
    </xf>
    <xf numFmtId="0" fontId="42" fillId="0" borderId="29" xfId="0" applyFont="1" applyBorder="1" applyAlignment="1">
      <alignment vertical="center" wrapText="1"/>
    </xf>
    <xf numFmtId="0" fontId="42" fillId="0" borderId="48" xfId="0" applyFont="1" applyBorder="1" applyAlignment="1">
      <alignment vertical="center" wrapText="1"/>
    </xf>
    <xf numFmtId="0" fontId="37" fillId="0" borderId="29" xfId="0" applyFont="1" applyBorder="1" applyAlignment="1">
      <alignment vertical="center" wrapText="1"/>
    </xf>
    <xf numFmtId="0" fontId="36" fillId="7" borderId="8" xfId="0" applyFont="1" applyFill="1" applyBorder="1" applyAlignment="1">
      <alignment vertical="center"/>
    </xf>
    <xf numFmtId="0" fontId="15" fillId="0" borderId="0" xfId="0" applyFont="1" applyAlignment="1">
      <alignment horizontal="center" vertical="center"/>
    </xf>
    <xf numFmtId="0" fontId="9" fillId="0" borderId="14" xfId="0" applyFont="1" applyBorder="1" applyAlignment="1">
      <alignment horizontal="center" vertical="center"/>
    </xf>
    <xf numFmtId="0" fontId="0" fillId="0" borderId="14" xfId="0" applyBorder="1" applyAlignment="1">
      <alignment horizontal="center" vertical="center"/>
    </xf>
    <xf numFmtId="0" fontId="9" fillId="0" borderId="14" xfId="0" applyFont="1" applyBorder="1" applyAlignment="1">
      <alignment horizontal="center" vertical="center" wrapText="1"/>
    </xf>
    <xf numFmtId="0" fontId="9" fillId="0" borderId="0" xfId="0" applyFont="1" applyAlignment="1">
      <alignment horizontal="center" vertical="center"/>
    </xf>
    <xf numFmtId="0" fontId="9" fillId="0" borderId="27" xfId="0" applyFont="1" applyFill="1" applyBorder="1" applyAlignment="1">
      <alignment horizontal="center" vertical="center"/>
    </xf>
    <xf numFmtId="0" fontId="6" fillId="0" borderId="27" xfId="0" applyFont="1" applyFill="1" applyBorder="1"/>
    <xf numFmtId="0" fontId="6" fillId="0" borderId="15" xfId="0" applyFont="1" applyFill="1" applyBorder="1"/>
    <xf numFmtId="0" fontId="9" fillId="0" borderId="79" xfId="0" applyFont="1" applyBorder="1" applyAlignment="1">
      <alignment horizontal="center" vertical="center"/>
    </xf>
    <xf numFmtId="0" fontId="9" fillId="0" borderId="83" xfId="0" applyFont="1" applyBorder="1" applyAlignment="1">
      <alignment horizontal="center" vertical="center"/>
    </xf>
    <xf numFmtId="0" fontId="9" fillId="0" borderId="19" xfId="0" applyFont="1" applyBorder="1" applyAlignment="1">
      <alignment horizontal="center" vertical="center"/>
    </xf>
    <xf numFmtId="0" fontId="9" fillId="0" borderId="81" xfId="0" applyFont="1" applyBorder="1" applyAlignment="1">
      <alignment horizontal="center" vertical="center"/>
    </xf>
    <xf numFmtId="0" fontId="9" fillId="0" borderId="84" xfId="0" applyFont="1" applyBorder="1" applyAlignment="1">
      <alignment horizontal="center" vertical="center" wrapText="1"/>
    </xf>
    <xf numFmtId="0" fontId="9" fillId="0" borderId="33" xfId="0" applyFont="1" applyBorder="1" applyAlignment="1">
      <alignment horizontal="center" vertical="center"/>
    </xf>
    <xf numFmtId="0" fontId="9" fillId="0" borderId="6" xfId="0" applyFont="1" applyBorder="1" applyAlignment="1">
      <alignment horizontal="center" vertical="center" wrapText="1"/>
    </xf>
    <xf numFmtId="0" fontId="9" fillId="0" borderId="4" xfId="0" applyFont="1" applyBorder="1" applyAlignment="1">
      <alignment horizontal="center" vertical="center"/>
    </xf>
    <xf numFmtId="0" fontId="9" fillId="0" borderId="80" xfId="0" applyFont="1" applyBorder="1" applyAlignment="1">
      <alignment horizontal="center" vertical="center" wrapText="1"/>
    </xf>
    <xf numFmtId="0" fontId="9" fillId="0" borderId="80" xfId="0" applyFont="1" applyBorder="1" applyAlignment="1">
      <alignment horizontal="center" vertical="center"/>
    </xf>
    <xf numFmtId="0" fontId="9" fillId="0" borderId="36" xfId="0" applyFont="1" applyBorder="1" applyAlignment="1">
      <alignment horizontal="center" vertical="center"/>
    </xf>
    <xf numFmtId="0" fontId="5" fillId="0" borderId="82" xfId="0" applyFont="1" applyBorder="1" applyAlignment="1">
      <alignment horizontal="center" vertical="center"/>
    </xf>
    <xf numFmtId="0" fontId="5" fillId="0" borderId="20" xfId="0" applyFont="1" applyBorder="1" applyAlignment="1">
      <alignment horizontal="center" vertical="center"/>
    </xf>
    <xf numFmtId="0" fontId="9" fillId="0" borderId="4" xfId="0" applyFont="1" applyBorder="1" applyAlignment="1">
      <alignment horizontal="center" vertical="center" wrapText="1"/>
    </xf>
    <xf numFmtId="0" fontId="9" fillId="0" borderId="18" xfId="0" applyFont="1" applyBorder="1" applyAlignment="1">
      <alignment horizontal="center" vertical="center"/>
    </xf>
    <xf numFmtId="0" fontId="4" fillId="0" borderId="94" xfId="0" applyFont="1" applyBorder="1" applyAlignment="1">
      <alignment horizontal="left" vertical="center"/>
    </xf>
    <xf numFmtId="0" fontId="4" fillId="0" borderId="58" xfId="0" applyFont="1" applyBorder="1" applyAlignment="1">
      <alignment horizontal="left" vertical="center"/>
    </xf>
    <xf numFmtId="0" fontId="9" fillId="0" borderId="93" xfId="0" applyFont="1" applyBorder="1" applyAlignment="1">
      <alignment horizontal="left" vertical="center"/>
    </xf>
    <xf numFmtId="0" fontId="9" fillId="0" borderId="17" xfId="0" applyFont="1" applyBorder="1" applyAlignment="1">
      <alignment horizontal="left" vertical="center"/>
    </xf>
    <xf numFmtId="0" fontId="43" fillId="5" borderId="0" xfId="0" applyFont="1" applyFill="1" applyAlignment="1">
      <alignment horizontal="left" vertical="center" wrapText="1"/>
    </xf>
    <xf numFmtId="0" fontId="3" fillId="0" borderId="14" xfId="0" applyFont="1" applyBorder="1" applyAlignment="1">
      <alignment horizontal="center" vertical="center" shrinkToFit="1"/>
    </xf>
    <xf numFmtId="38" fontId="4" fillId="0" borderId="37" xfId="1" applyFont="1" applyBorder="1" applyAlignment="1">
      <alignment vertical="center" shrinkToFit="1"/>
    </xf>
    <xf numFmtId="0" fontId="4" fillId="0" borderId="13" xfId="0" applyFont="1" applyBorder="1" applyAlignment="1">
      <alignment horizontal="right" vertical="center" shrinkToFit="1"/>
    </xf>
    <xf numFmtId="0" fontId="4" fillId="0" borderId="59" xfId="0" applyFont="1" applyBorder="1" applyAlignment="1">
      <alignment vertical="center"/>
    </xf>
    <xf numFmtId="0" fontId="9" fillId="0" borderId="21" xfId="0" applyFont="1" applyBorder="1" applyAlignment="1">
      <alignment vertical="center"/>
    </xf>
    <xf numFmtId="0" fontId="36" fillId="7" borderId="8" xfId="0" applyFont="1" applyFill="1" applyBorder="1" applyAlignment="1">
      <alignment vertical="center"/>
    </xf>
    <xf numFmtId="0" fontId="36" fillId="7" borderId="8" xfId="0" applyFont="1" applyFill="1" applyBorder="1" applyAlignment="1"/>
    <xf numFmtId="0" fontId="4" fillId="0" borderId="1" xfId="0" applyFont="1" applyBorder="1" applyAlignment="1">
      <alignment horizontal="center" vertical="center"/>
    </xf>
    <xf numFmtId="0" fontId="4" fillId="0" borderId="35" xfId="0" applyFont="1" applyBorder="1" applyAlignment="1">
      <alignment horizontal="center" vertical="center"/>
    </xf>
    <xf numFmtId="0" fontId="4" fillId="0" borderId="3" xfId="0" applyFont="1" applyBorder="1" applyAlignment="1">
      <alignment horizontal="center" vertical="center"/>
    </xf>
    <xf numFmtId="0" fontId="4" fillId="0" borderId="92" xfId="0" applyFont="1" applyBorder="1" applyAlignment="1">
      <alignment horizontal="center" vertical="center"/>
    </xf>
    <xf numFmtId="0" fontId="39" fillId="0" borderId="1" xfId="0" applyFont="1" applyBorder="1" applyAlignment="1">
      <alignment horizontal="left" vertical="center"/>
    </xf>
    <xf numFmtId="0" fontId="39" fillId="0" borderId="35" xfId="0" applyFont="1" applyBorder="1" applyAlignment="1">
      <alignment horizontal="left" vertical="center"/>
    </xf>
    <xf numFmtId="0" fontId="36" fillId="0" borderId="93" xfId="0" applyFont="1" applyBorder="1" applyAlignment="1">
      <alignment horizontal="left" vertical="center"/>
    </xf>
    <xf numFmtId="0" fontId="36" fillId="0" borderId="17" xfId="0" applyFont="1" applyBorder="1" applyAlignment="1">
      <alignment horizontal="left" vertical="center"/>
    </xf>
    <xf numFmtId="0" fontId="39" fillId="0" borderId="94" xfId="0" applyFont="1" applyBorder="1" applyAlignment="1">
      <alignment horizontal="left" vertical="center"/>
    </xf>
    <xf numFmtId="0" fontId="39" fillId="0" borderId="58" xfId="0" applyFont="1" applyBorder="1" applyAlignment="1">
      <alignment horizontal="left" vertical="center"/>
    </xf>
    <xf numFmtId="0" fontId="3" fillId="0" borderId="37" xfId="0" applyFont="1" applyBorder="1" applyAlignment="1">
      <alignment horizontal="center" vertical="center" shrinkToFit="1"/>
    </xf>
    <xf numFmtId="0" fontId="3" fillId="0" borderId="42" xfId="0" applyFont="1" applyBorder="1" applyAlignment="1">
      <alignment horizontal="center" vertical="center" shrinkToFit="1"/>
    </xf>
    <xf numFmtId="0" fontId="3" fillId="0" borderId="41" xfId="0" applyFont="1" applyBorder="1" applyAlignment="1">
      <alignment horizontal="center" vertical="center" shrinkToFit="1"/>
    </xf>
    <xf numFmtId="0" fontId="3" fillId="0" borderId="31" xfId="0" applyFont="1" applyBorder="1" applyAlignment="1">
      <alignment horizontal="center" vertical="center" shrinkToFit="1"/>
    </xf>
    <xf numFmtId="0" fontId="27" fillId="0" borderId="38" xfId="0" applyFont="1" applyBorder="1" applyAlignment="1">
      <alignment horizontal="center" vertical="center"/>
    </xf>
    <xf numFmtId="38" fontId="39" fillId="0" borderId="28" xfId="1" applyFont="1" applyBorder="1" applyAlignment="1">
      <alignment vertical="center" shrinkToFit="1"/>
    </xf>
    <xf numFmtId="38" fontId="39" fillId="0" borderId="8" xfId="1" applyFont="1" applyBorder="1" applyAlignment="1">
      <alignment vertical="center" shrinkToFit="1"/>
    </xf>
    <xf numFmtId="0" fontId="3" fillId="0" borderId="15" xfId="0" applyFont="1" applyBorder="1" applyAlignment="1">
      <alignment horizontal="center" vertical="center" shrinkToFit="1"/>
    </xf>
    <xf numFmtId="38" fontId="4" fillId="3" borderId="14" xfId="1" applyFont="1" applyFill="1" applyBorder="1" applyAlignment="1">
      <alignment vertical="center" shrinkToFit="1"/>
    </xf>
    <xf numFmtId="38" fontId="4" fillId="3" borderId="26" xfId="1" applyFont="1" applyFill="1" applyBorder="1" applyAlignment="1">
      <alignment vertical="center" shrinkToFit="1"/>
    </xf>
    <xf numFmtId="180" fontId="4" fillId="0" borderId="77" xfId="0" applyNumberFormat="1" applyFont="1" applyBorder="1" applyAlignment="1">
      <alignment vertical="center" shrinkToFit="1"/>
    </xf>
    <xf numFmtId="0" fontId="37" fillId="0" borderId="41" xfId="0" applyFont="1" applyBorder="1" applyAlignment="1">
      <alignment horizontal="center" vertical="center" shrinkToFit="1"/>
    </xf>
    <xf numFmtId="38" fontId="39" fillId="0" borderId="39" xfId="1" applyFont="1" applyBorder="1" applyAlignment="1">
      <alignment vertical="center" shrinkToFit="1"/>
    </xf>
    <xf numFmtId="38" fontId="39" fillId="0" borderId="80" xfId="1" applyFont="1" applyBorder="1" applyAlignment="1">
      <alignment vertical="center" shrinkToFit="1"/>
    </xf>
    <xf numFmtId="0" fontId="3" fillId="0" borderId="89" xfId="0" applyFont="1" applyBorder="1" applyAlignment="1">
      <alignment horizontal="center" vertical="center"/>
    </xf>
    <xf numFmtId="0" fontId="3" fillId="0" borderId="90" xfId="0" applyFont="1" applyBorder="1" applyAlignment="1">
      <alignment horizontal="center" vertical="center"/>
    </xf>
    <xf numFmtId="0" fontId="41" fillId="0" borderId="89" xfId="0" applyFont="1" applyBorder="1" applyAlignment="1">
      <alignment horizontal="center" vertical="center"/>
    </xf>
    <xf numFmtId="0" fontId="41" fillId="0" borderId="38" xfId="0" applyFont="1" applyBorder="1" applyAlignment="1">
      <alignment horizontal="center" vertical="center"/>
    </xf>
    <xf numFmtId="184" fontId="39" fillId="0" borderId="27" xfId="0" applyNumberFormat="1" applyFont="1" applyBorder="1" applyAlignment="1">
      <alignment horizontal="center" vertical="center" wrapText="1"/>
    </xf>
    <xf numFmtId="184" fontId="39" fillId="0" borderId="14" xfId="0" applyNumberFormat="1" applyFont="1" applyBorder="1" applyAlignment="1">
      <alignment horizontal="center" vertical="center"/>
    </xf>
    <xf numFmtId="0" fontId="39" fillId="0" borderId="40" xfId="0" applyFont="1" applyBorder="1" applyAlignment="1">
      <alignment horizontal="center" vertical="center" wrapText="1"/>
    </xf>
    <xf numFmtId="0" fontId="39" fillId="0" borderId="41" xfId="0" applyFont="1" applyBorder="1" applyAlignment="1">
      <alignment horizontal="center" vertical="center"/>
    </xf>
    <xf numFmtId="184" fontId="39" fillId="0" borderId="6" xfId="0" applyNumberFormat="1" applyFont="1" applyBorder="1" applyAlignment="1">
      <alignment horizontal="center" vertical="center"/>
    </xf>
    <xf numFmtId="184" fontId="39" fillId="0" borderId="18" xfId="0" applyNumberFormat="1" applyFont="1" applyBorder="1" applyAlignment="1">
      <alignment horizontal="center" vertical="center"/>
    </xf>
    <xf numFmtId="184" fontId="39" fillId="0" borderId="18" xfId="0" applyNumberFormat="1" applyFont="1" applyBorder="1" applyAlignment="1">
      <alignment horizontal="center" vertical="center" wrapText="1"/>
    </xf>
    <xf numFmtId="38" fontId="39" fillId="3" borderId="91" xfId="1" applyFont="1" applyFill="1" applyBorder="1" applyAlignment="1">
      <alignment vertical="center" shrinkToFit="1"/>
    </xf>
    <xf numFmtId="38" fontId="39" fillId="3" borderId="26" xfId="1" applyFont="1" applyFill="1" applyBorder="1" applyAlignment="1">
      <alignment vertical="center" shrinkToFit="1"/>
    </xf>
    <xf numFmtId="38" fontId="39" fillId="3" borderId="27" xfId="1" applyFont="1" applyFill="1" applyBorder="1" applyAlignment="1">
      <alignment vertical="center" shrinkToFit="1"/>
    </xf>
    <xf numFmtId="38" fontId="39" fillId="3" borderId="36" xfId="1" applyFont="1" applyFill="1" applyBorder="1" applyAlignment="1">
      <alignment vertical="center" shrinkToFit="1"/>
    </xf>
    <xf numFmtId="184" fontId="39" fillId="0" borderId="81" xfId="0" applyNumberFormat="1" applyFont="1" applyBorder="1" applyAlignment="1">
      <alignment horizontal="center" vertical="center" wrapText="1"/>
    </xf>
    <xf numFmtId="184" fontId="39" fillId="0" borderId="37" xfId="0" applyNumberFormat="1" applyFont="1" applyBorder="1" applyAlignment="1">
      <alignment horizontal="center" vertical="center"/>
    </xf>
    <xf numFmtId="184" fontId="39" fillId="0" borderId="10" xfId="0" applyNumberFormat="1" applyFont="1" applyBorder="1" applyAlignment="1">
      <alignment horizontal="center" vertical="center"/>
    </xf>
    <xf numFmtId="38" fontId="39" fillId="0" borderId="37" xfId="1" applyFont="1" applyBorder="1" applyAlignment="1">
      <alignment vertical="center" shrinkToFit="1"/>
    </xf>
    <xf numFmtId="38" fontId="39" fillId="3" borderId="14" xfId="1" applyFont="1" applyFill="1" applyBorder="1" applyAlignment="1">
      <alignment vertical="center" shrinkToFit="1"/>
    </xf>
    <xf numFmtId="184" fontId="39" fillId="0" borderId="39" xfId="0" applyNumberFormat="1" applyFont="1" applyBorder="1" applyAlignment="1">
      <alignment horizontal="center" vertical="center" wrapText="1"/>
    </xf>
    <xf numFmtId="0" fontId="4" fillId="0" borderId="9" xfId="0" applyFont="1" applyBorder="1" applyAlignment="1">
      <alignment horizontal="center" vertical="center"/>
    </xf>
    <xf numFmtId="0" fontId="4" fillId="0" borderId="47" xfId="0" applyFont="1" applyBorder="1" applyAlignment="1">
      <alignment horizontal="center" vertical="center"/>
    </xf>
    <xf numFmtId="0" fontId="39" fillId="0" borderId="85" xfId="0" applyFont="1" applyBorder="1" applyAlignment="1">
      <alignment vertical="center"/>
    </xf>
    <xf numFmtId="0" fontId="36" fillId="0" borderId="21" xfId="0" applyFont="1" applyBorder="1" applyAlignment="1">
      <alignment vertical="center"/>
    </xf>
    <xf numFmtId="0" fontId="39" fillId="0" borderId="59" xfId="0" applyFont="1" applyBorder="1" applyAlignment="1">
      <alignment vertical="center"/>
    </xf>
    <xf numFmtId="180" fontId="39" fillId="0" borderId="86" xfId="0" applyNumberFormat="1" applyFont="1" applyBorder="1" applyAlignment="1">
      <alignment vertical="center" shrinkToFit="1"/>
    </xf>
    <xf numFmtId="180" fontId="39" fillId="0" borderId="7" xfId="0" applyNumberFormat="1" applyFont="1" applyBorder="1" applyAlignment="1">
      <alignment vertical="center" shrinkToFit="1"/>
    </xf>
    <xf numFmtId="180" fontId="4" fillId="0" borderId="78" xfId="0" applyNumberFormat="1" applyFont="1" applyBorder="1" applyAlignment="1">
      <alignment vertical="center" shrinkToFit="1"/>
    </xf>
    <xf numFmtId="180" fontId="4" fillId="0" borderId="7" xfId="0" applyNumberFormat="1" applyFont="1" applyBorder="1" applyAlignment="1">
      <alignment vertical="center" shrinkToFit="1"/>
    </xf>
    <xf numFmtId="0" fontId="4" fillId="0" borderId="87" xfId="0" applyFont="1" applyBorder="1" applyAlignment="1">
      <alignment vertical="center" shrinkToFit="1"/>
    </xf>
    <xf numFmtId="0" fontId="4" fillId="0" borderId="88" xfId="0" applyFont="1" applyBorder="1" applyAlignment="1">
      <alignment vertical="center" shrinkToFit="1"/>
    </xf>
    <xf numFmtId="180" fontId="39" fillId="0" borderId="78" xfId="0" applyNumberFormat="1" applyFont="1" applyBorder="1" applyAlignment="1">
      <alignment vertical="center" shrinkToFit="1"/>
    </xf>
    <xf numFmtId="0" fontId="39" fillId="0" borderId="55" xfId="0" applyFont="1" applyBorder="1" applyAlignment="1">
      <alignment vertical="center" shrinkToFit="1"/>
    </xf>
    <xf numFmtId="0" fontId="39" fillId="0" borderId="8" xfId="0" applyFont="1" applyBorder="1" applyAlignment="1">
      <alignment vertical="center" shrinkToFit="1"/>
    </xf>
    <xf numFmtId="0" fontId="27" fillId="0" borderId="26" xfId="0" applyFont="1" applyBorder="1" applyAlignment="1">
      <alignment vertical="center" shrinkToFit="1"/>
    </xf>
    <xf numFmtId="0" fontId="27" fillId="0" borderId="16" xfId="0" applyFont="1" applyBorder="1" applyAlignment="1">
      <alignment vertical="center" shrinkToFit="1"/>
    </xf>
    <xf numFmtId="0" fontId="3" fillId="0" borderId="26" xfId="0" applyFont="1" applyBorder="1" applyAlignment="1">
      <alignment horizontal="center" vertical="center"/>
    </xf>
    <xf numFmtId="0" fontId="3" fillId="0" borderId="16" xfId="0" applyFont="1" applyBorder="1" applyAlignment="1">
      <alignment horizontal="center" vertical="center"/>
    </xf>
    <xf numFmtId="0" fontId="41" fillId="0" borderId="26" xfId="0" applyFont="1" applyBorder="1" applyAlignment="1">
      <alignment vertical="center" shrinkToFit="1"/>
    </xf>
    <xf numFmtId="0" fontId="41" fillId="0" borderId="16" xfId="0" applyFont="1" applyBorder="1" applyAlignment="1">
      <alignment vertical="center" shrinkToFit="1"/>
    </xf>
    <xf numFmtId="0" fontId="11" fillId="0" borderId="0" xfId="0" applyFont="1" applyAlignment="1">
      <alignment horizontal="center" vertical="center"/>
    </xf>
    <xf numFmtId="0" fontId="27" fillId="0" borderId="59" xfId="0" applyFont="1" applyBorder="1" applyAlignment="1">
      <alignment horizontal="center" vertical="center"/>
    </xf>
    <xf numFmtId="0" fontId="27" fillId="0" borderId="58" xfId="0" applyFont="1" applyBorder="1" applyAlignment="1">
      <alignment horizontal="center" vertical="center"/>
    </xf>
    <xf numFmtId="0" fontId="27" fillId="0" borderId="21" xfId="0" applyFont="1" applyBorder="1" applyAlignment="1">
      <alignment horizontal="center" vertical="center"/>
    </xf>
    <xf numFmtId="0" fontId="27" fillId="0" borderId="17" xfId="0" applyFont="1" applyBorder="1" applyAlignment="1">
      <alignment horizontal="center" vertical="center"/>
    </xf>
    <xf numFmtId="0" fontId="27" fillId="0" borderId="59" xfId="0" applyFont="1" applyBorder="1" applyAlignment="1">
      <alignment horizontal="center" vertical="center" wrapText="1"/>
    </xf>
    <xf numFmtId="0" fontId="27" fillId="0" borderId="55" xfId="0" applyFont="1" applyBorder="1" applyAlignment="1">
      <alignment horizontal="center" vertical="center"/>
    </xf>
    <xf numFmtId="0" fontId="27" fillId="0" borderId="8" xfId="0" applyFont="1" applyBorder="1" applyAlignment="1">
      <alignment horizontal="center" vertical="center"/>
    </xf>
    <xf numFmtId="0" fontId="27" fillId="0" borderId="36" xfId="0" applyFont="1" applyBorder="1" applyAlignment="1">
      <alignment horizontal="center" vertical="center" wrapText="1"/>
    </xf>
    <xf numFmtId="0" fontId="27" fillId="0" borderId="18" xfId="0" applyFont="1" applyBorder="1" applyAlignment="1">
      <alignment horizontal="center" vertical="center"/>
    </xf>
    <xf numFmtId="0" fontId="14" fillId="0" borderId="36" xfId="0" applyFont="1" applyBorder="1" applyAlignment="1">
      <alignment horizontal="center" vertical="center"/>
    </xf>
    <xf numFmtId="0" fontId="14" fillId="0" borderId="18" xfId="0" applyFont="1" applyBorder="1" applyAlignment="1">
      <alignment horizontal="center" vertical="center"/>
    </xf>
    <xf numFmtId="178" fontId="18" fillId="2" borderId="26" xfId="3" applyNumberFormat="1" applyFont="1" applyFill="1" applyBorder="1" applyAlignment="1" applyProtection="1">
      <alignment horizontal="center" vertical="center" wrapText="1" shrinkToFit="1"/>
    </xf>
    <xf numFmtId="178" fontId="18" fillId="2" borderId="13" xfId="3" applyNumberFormat="1" applyFont="1" applyFill="1" applyBorder="1" applyAlignment="1" applyProtection="1">
      <alignment horizontal="center" vertical="center" wrapText="1" shrinkToFit="1"/>
    </xf>
    <xf numFmtId="178" fontId="18" fillId="2" borderId="16" xfId="3" applyNumberFormat="1" applyFont="1" applyFill="1" applyBorder="1" applyAlignment="1" applyProtection="1">
      <alignment horizontal="center" vertical="center" wrapText="1" shrinkToFit="1"/>
    </xf>
    <xf numFmtId="178" fontId="28" fillId="0" borderId="0" xfId="3" applyNumberFormat="1" applyFont="1" applyAlignment="1">
      <alignment horizontal="center" vertical="center"/>
    </xf>
    <xf numFmtId="178" fontId="18" fillId="0" borderId="0" xfId="3" applyNumberFormat="1" applyAlignment="1" applyProtection="1">
      <alignment horizontal="left" vertical="center" shrinkToFit="1"/>
    </xf>
    <xf numFmtId="178" fontId="18" fillId="0" borderId="0" xfId="3" applyNumberFormat="1" applyFont="1" applyAlignment="1" applyProtection="1">
      <alignment horizontal="left" vertical="center" shrinkToFit="1"/>
    </xf>
    <xf numFmtId="178" fontId="18" fillId="6" borderId="0" xfId="3" applyNumberFormat="1" applyFill="1" applyAlignment="1" applyProtection="1">
      <alignment horizontal="left" vertical="center" shrinkToFit="1"/>
      <protection locked="0"/>
    </xf>
    <xf numFmtId="178" fontId="18" fillId="6" borderId="0" xfId="3" applyNumberFormat="1" applyFont="1" applyFill="1" applyAlignment="1" applyProtection="1">
      <alignment horizontal="left" vertical="center" shrinkToFit="1"/>
      <protection locked="0"/>
    </xf>
    <xf numFmtId="178" fontId="29" fillId="0" borderId="8" xfId="3" applyNumberFormat="1" applyFont="1" applyBorder="1" applyAlignment="1" applyProtection="1">
      <alignment horizontal="center"/>
    </xf>
    <xf numFmtId="178" fontId="44" fillId="0" borderId="8" xfId="3" applyNumberFormat="1" applyFont="1" applyBorder="1" applyAlignment="1" applyProtection="1">
      <alignment horizontal="left" shrinkToFit="1"/>
    </xf>
    <xf numFmtId="0" fontId="31" fillId="0" borderId="59" xfId="3" applyNumberFormat="1" applyFont="1" applyBorder="1" applyAlignment="1" applyProtection="1">
      <alignment horizontal="center" vertical="center" shrinkToFit="1"/>
    </xf>
    <xf numFmtId="0" fontId="31" fillId="0" borderId="21" xfId="3" applyNumberFormat="1" applyFont="1" applyBorder="1" applyAlignment="1" applyProtection="1">
      <alignment horizontal="center" vertical="center" shrinkToFit="1"/>
    </xf>
    <xf numFmtId="178" fontId="31" fillId="0" borderId="55" xfId="3" applyNumberFormat="1" applyFont="1" applyBorder="1" applyAlignment="1" applyProtection="1">
      <alignment horizontal="center" vertical="center" shrinkToFit="1"/>
    </xf>
    <xf numFmtId="178" fontId="31" fillId="0" borderId="8" xfId="3" applyNumberFormat="1" applyFont="1" applyBorder="1" applyAlignment="1" applyProtection="1">
      <alignment horizontal="center" vertical="center" shrinkToFit="1"/>
    </xf>
    <xf numFmtId="178" fontId="31" fillId="0" borderId="58" xfId="3" applyNumberFormat="1" applyFont="1" applyBorder="1" applyAlignment="1" applyProtection="1">
      <alignment horizontal="center" vertical="center" shrinkToFit="1"/>
    </xf>
    <xf numFmtId="178" fontId="31" fillId="0" borderId="17" xfId="3" applyNumberFormat="1" applyFont="1" applyBorder="1" applyAlignment="1" applyProtection="1">
      <alignment horizontal="center" vertical="center" shrinkToFit="1"/>
    </xf>
    <xf numFmtId="178" fontId="31" fillId="6" borderId="14" xfId="3" applyNumberFormat="1" applyFont="1" applyFill="1" applyBorder="1" applyAlignment="1" applyProtection="1">
      <alignment vertical="center" wrapText="1"/>
      <protection locked="0"/>
    </xf>
    <xf numFmtId="0" fontId="37" fillId="0" borderId="59" xfId="3" applyNumberFormat="1" applyFont="1" applyBorder="1" applyAlignment="1" applyProtection="1">
      <alignment horizontal="center" vertical="center" shrinkToFit="1"/>
    </xf>
    <xf numFmtId="0" fontId="37" fillId="0" borderId="21" xfId="3" applyNumberFormat="1" applyFont="1" applyBorder="1" applyAlignment="1" applyProtection="1">
      <alignment horizontal="center" vertical="center" shrinkToFit="1"/>
    </xf>
    <xf numFmtId="178" fontId="37" fillId="0" borderId="55" xfId="3" applyNumberFormat="1" applyFont="1" applyBorder="1" applyAlignment="1" applyProtection="1">
      <alignment horizontal="center" vertical="center" shrinkToFit="1"/>
    </xf>
    <xf numFmtId="178" fontId="37" fillId="0" borderId="8" xfId="3" applyNumberFormat="1" applyFont="1" applyBorder="1" applyAlignment="1" applyProtection="1">
      <alignment horizontal="center" vertical="center" shrinkToFit="1"/>
    </xf>
    <xf numFmtId="178" fontId="37" fillId="6" borderId="14" xfId="3" applyNumberFormat="1" applyFont="1" applyFill="1" applyBorder="1" applyAlignment="1" applyProtection="1">
      <alignment vertical="center" wrapText="1"/>
      <protection locked="0"/>
    </xf>
    <xf numFmtId="178" fontId="31" fillId="0" borderId="1" xfId="3" applyNumberFormat="1" applyFont="1" applyBorder="1" applyAlignment="1" applyProtection="1">
      <alignment horizontal="center" vertical="center" shrinkToFit="1"/>
    </xf>
    <xf numFmtId="178" fontId="31" fillId="0" borderId="28" xfId="3" applyNumberFormat="1" applyFont="1" applyBorder="1" applyAlignment="1" applyProtection="1">
      <alignment horizontal="center" vertical="center" shrinkToFit="1"/>
    </xf>
    <xf numFmtId="178" fontId="31" fillId="0" borderId="3" xfId="3" applyNumberFormat="1" applyFont="1" applyBorder="1" applyAlignment="1" applyProtection="1">
      <alignment horizontal="center" vertical="center" shrinkToFit="1"/>
    </xf>
    <xf numFmtId="178" fontId="31" fillId="0" borderId="23" xfId="3" applyNumberFormat="1" applyFont="1" applyBorder="1" applyAlignment="1" applyProtection="1">
      <alignment horizontal="center" vertical="center" shrinkToFit="1"/>
    </xf>
    <xf numFmtId="0" fontId="6" fillId="0" borderId="13" xfId="0" applyFont="1" applyBorder="1" applyAlignment="1">
      <alignment horizontal="distributed" vertical="center"/>
    </xf>
    <xf numFmtId="180" fontId="36" fillId="0" borderId="13" xfId="2" applyNumberFormat="1" applyFont="1" applyBorder="1" applyAlignment="1">
      <alignment horizontal="right" vertical="center"/>
    </xf>
    <xf numFmtId="0" fontId="13" fillId="0" borderId="0" xfId="0" applyFont="1" applyAlignment="1">
      <alignment horizontal="center" vertical="center"/>
    </xf>
    <xf numFmtId="0" fontId="0" fillId="0" borderId="8" xfId="0" applyFont="1" applyBorder="1" applyAlignment="1">
      <alignment horizontal="distributed" vertical="center"/>
    </xf>
    <xf numFmtId="0" fontId="42" fillId="0" borderId="8" xfId="0" applyFont="1" applyBorder="1" applyAlignment="1">
      <alignment horizontal="left" vertical="center"/>
    </xf>
    <xf numFmtId="0" fontId="42" fillId="0" borderId="8" xfId="0" applyFont="1" applyBorder="1" applyAlignment="1">
      <alignment horizontal="center" vertical="center"/>
    </xf>
    <xf numFmtId="56" fontId="3" fillId="0" borderId="57" xfId="0" applyNumberFormat="1" applyFont="1" applyBorder="1" applyAlignment="1">
      <alignment horizontal="center" vertical="center"/>
    </xf>
    <xf numFmtId="56" fontId="3" fillId="0" borderId="95" xfId="0" applyNumberFormat="1" applyFont="1" applyBorder="1" applyAlignment="1">
      <alignment horizontal="center" vertical="center"/>
    </xf>
    <xf numFmtId="56" fontId="3" fillId="0" borderId="34" xfId="0" applyNumberFormat="1" applyFont="1" applyBorder="1" applyAlignment="1">
      <alignment horizontal="center" vertical="center"/>
    </xf>
    <xf numFmtId="0" fontId="3" fillId="0" borderId="96" xfId="0" applyNumberFormat="1" applyFont="1" applyBorder="1" applyAlignment="1">
      <alignment horizontal="center" vertical="center"/>
    </xf>
    <xf numFmtId="0" fontId="3" fillId="0" borderId="97" xfId="0" applyNumberFormat="1" applyFont="1" applyBorder="1" applyAlignment="1">
      <alignment horizontal="center" vertical="center"/>
    </xf>
    <xf numFmtId="0" fontId="3" fillId="0" borderId="98" xfId="0" applyNumberFormat="1" applyFont="1" applyBorder="1" applyAlignment="1">
      <alignment horizontal="center" vertical="center"/>
    </xf>
    <xf numFmtId="0" fontId="3" fillId="0" borderId="96" xfId="0" applyFont="1" applyBorder="1" applyAlignment="1">
      <alignment horizontal="center" vertical="center" wrapText="1"/>
    </xf>
    <xf numFmtId="0" fontId="3" fillId="0" borderId="99" xfId="0" applyFont="1" applyBorder="1" applyAlignment="1">
      <alignment horizontal="center" vertical="center" wrapText="1"/>
    </xf>
    <xf numFmtId="0" fontId="3" fillId="0" borderId="1" xfId="0" applyFont="1" applyBorder="1" applyAlignment="1">
      <alignment horizontal="center" vertical="center"/>
    </xf>
    <xf numFmtId="0" fontId="3" fillId="0" borderId="28" xfId="0" applyFont="1" applyBorder="1" applyAlignment="1">
      <alignment horizontal="center" vertical="center"/>
    </xf>
    <xf numFmtId="0" fontId="3" fillId="0" borderId="93" xfId="0" applyFont="1" applyBorder="1" applyAlignment="1">
      <alignment horizontal="center" vertical="center"/>
    </xf>
    <xf numFmtId="0" fontId="3" fillId="0" borderId="8" xfId="0" applyFont="1" applyBorder="1" applyAlignment="1">
      <alignment horizontal="center" vertical="center"/>
    </xf>
    <xf numFmtId="0" fontId="3" fillId="0" borderId="35" xfId="0" applyFont="1" applyBorder="1" applyAlignment="1">
      <alignment horizontal="center" vertical="center"/>
    </xf>
    <xf numFmtId="0" fontId="3" fillId="0" borderId="17" xfId="0" applyFont="1" applyBorder="1" applyAlignment="1">
      <alignment horizontal="center" vertical="center"/>
    </xf>
    <xf numFmtId="0" fontId="3" fillId="0" borderId="91" xfId="0" applyFont="1" applyBorder="1" applyAlignment="1">
      <alignment horizontal="center" vertical="center"/>
    </xf>
    <xf numFmtId="0" fontId="3" fillId="0" borderId="51" xfId="0" applyFont="1" applyBorder="1" applyAlignment="1">
      <alignment horizontal="center" vertical="center"/>
    </xf>
    <xf numFmtId="0" fontId="3" fillId="0" borderId="85" xfId="0" applyFont="1" applyBorder="1" applyAlignment="1">
      <alignment horizontal="center" vertical="center"/>
    </xf>
    <xf numFmtId="0" fontId="3" fillId="0" borderId="21" xfId="0" applyFont="1" applyBorder="1" applyAlignment="1">
      <alignment horizontal="center" vertical="center"/>
    </xf>
    <xf numFmtId="0" fontId="3" fillId="0" borderId="100" xfId="0" applyFont="1" applyBorder="1" applyAlignment="1">
      <alignment horizontal="center" vertical="center"/>
    </xf>
    <xf numFmtId="0" fontId="3" fillId="0" borderId="101" xfId="0" applyFont="1" applyBorder="1" applyAlignment="1">
      <alignment horizontal="center" vertical="center"/>
    </xf>
    <xf numFmtId="0" fontId="33" fillId="0" borderId="68" xfId="0" applyFont="1" applyBorder="1" applyAlignment="1">
      <alignment horizontal="center" vertical="center"/>
    </xf>
    <xf numFmtId="0" fontId="33" fillId="0" borderId="71" xfId="0" applyFont="1" applyBorder="1" applyAlignment="1">
      <alignment horizontal="center" vertical="center"/>
    </xf>
    <xf numFmtId="0" fontId="0" fillId="0" borderId="84" xfId="0" applyBorder="1" applyAlignment="1"/>
    <xf numFmtId="0" fontId="0" fillId="0" borderId="19" xfId="0" applyBorder="1" applyAlignment="1"/>
    <xf numFmtId="0" fontId="13" fillId="0" borderId="0" xfId="0" applyFont="1" applyBorder="1" applyAlignment="1">
      <alignment horizontal="center" vertical="center"/>
    </xf>
    <xf numFmtId="0" fontId="6" fillId="0" borderId="1" xfId="0" applyFont="1" applyBorder="1" applyAlignment="1">
      <alignment horizontal="center" vertical="center"/>
    </xf>
    <xf numFmtId="0" fontId="6" fillId="0" borderId="28" xfId="0" applyFont="1" applyBorder="1" applyAlignment="1">
      <alignment horizontal="center" vertical="center"/>
    </xf>
    <xf numFmtId="0" fontId="44" fillId="0" borderId="52" xfId="0" applyFont="1" applyBorder="1" applyAlignment="1">
      <alignment horizontal="center" vertical="center"/>
    </xf>
    <xf numFmtId="0" fontId="44" fillId="0" borderId="16" xfId="0" applyFont="1" applyBorder="1" applyAlignment="1">
      <alignment horizontal="center" vertical="center"/>
    </xf>
    <xf numFmtId="0" fontId="13" fillId="0" borderId="52" xfId="0" applyFont="1" applyBorder="1" applyAlignment="1">
      <alignment horizontal="center" vertical="center"/>
    </xf>
    <xf numFmtId="0" fontId="13" fillId="0" borderId="16" xfId="0" applyFont="1" applyBorder="1" applyAlignment="1">
      <alignment horizontal="center" vertical="center"/>
    </xf>
    <xf numFmtId="0" fontId="13" fillId="0" borderId="53" xfId="0" applyFont="1" applyBorder="1" applyAlignment="1">
      <alignment horizontal="center" vertical="center"/>
    </xf>
    <xf numFmtId="0" fontId="13" fillId="0" borderId="32" xfId="0" applyFont="1" applyBorder="1" applyAlignment="1">
      <alignment horizontal="center" vertical="center"/>
    </xf>
    <xf numFmtId="0" fontId="0" fillId="0" borderId="82" xfId="0" applyBorder="1" applyAlignment="1">
      <alignment horizontal="center" vertical="center"/>
    </xf>
    <xf numFmtId="0" fontId="0" fillId="0" borderId="20" xfId="0" applyBorder="1" applyAlignment="1">
      <alignment horizontal="center" vertical="center"/>
    </xf>
  </cellXfs>
  <cellStyles count="4">
    <cellStyle name="桁区切り" xfId="1" builtinId="6"/>
    <cellStyle name="桁区切り 2" xfId="2"/>
    <cellStyle name="標準" xfId="0" builtinId="0"/>
    <cellStyle name="標準 2" xfId="3"/>
  </cellStyles>
  <dxfs count="6">
    <dxf>
      <fill>
        <patternFill>
          <bgColor theme="0" tint="-4.9989318521683403E-2"/>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border>
        <top style="double">
          <color auto="1"/>
        </top>
      </border>
    </dxf>
    <dxf>
      <font>
        <b/>
        <i val="0"/>
      </font>
      <fill>
        <patternFill>
          <bgColor theme="0" tint="-0.14996795556505021"/>
        </patternFill>
      </fill>
    </dxf>
    <dxf>
      <border>
        <left style="thin">
          <color theme="1" tint="0.499984740745262"/>
        </left>
        <right style="thin">
          <color theme="1" tint="0.499984740745262"/>
        </right>
        <top style="thin">
          <color theme="1" tint="0.499984740745262"/>
        </top>
        <bottom style="thin">
          <color theme="1" tint="0.499984740745262"/>
        </bottom>
        <vertical style="thin">
          <color theme="1" tint="0.499984740745262"/>
        </vertical>
        <horizontal style="thin">
          <color theme="1" tint="0.499984740745262"/>
        </horizontal>
      </border>
    </dxf>
  </dxfs>
  <tableStyles count="1" defaultTableStyle="TableStyleMedium9" defaultPivotStyle="PivotStyleLight16">
    <tableStyle name="テーブル スタイル 1 2" pivot="0" count="6">
      <tableStyleElement type="wholeTable" dxfId="5"/>
      <tableStyleElement type="headerRow" dxfId="4"/>
      <tableStyleElement type="totalRow" dxfId="3"/>
      <tableStyleElement type="firstColumn" dxfId="2"/>
      <tableStyleElement type="lastColumn" dxfId="1"/>
      <tableStyleElement type="firstRowStripe"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9</xdr:col>
      <xdr:colOff>226219</xdr:colOff>
      <xdr:row>3</xdr:row>
      <xdr:rowOff>47626</xdr:rowOff>
    </xdr:from>
    <xdr:to>
      <xdr:col>13</xdr:col>
      <xdr:colOff>476249</xdr:colOff>
      <xdr:row>4</xdr:row>
      <xdr:rowOff>23813</xdr:rowOff>
    </xdr:to>
    <xdr:sp macro="" textlink="">
      <xdr:nvSpPr>
        <xdr:cNvPr id="2" name="線吹き出し 1 (枠付き) 1"/>
        <xdr:cNvSpPr/>
      </xdr:nvSpPr>
      <xdr:spPr bwMode="auto">
        <a:xfrm>
          <a:off x="10394157" y="916782"/>
          <a:ext cx="3012280" cy="285750"/>
        </a:xfrm>
        <a:prstGeom prst="borderCallout1">
          <a:avLst>
            <a:gd name="adj1" fmla="val 18750"/>
            <a:gd name="adj2" fmla="val -8333"/>
            <a:gd name="adj3" fmla="val -45131"/>
            <a:gd name="adj4" fmla="val -11514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期の開始から終了までの期間を記入して下さい。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380999</xdr:colOff>
      <xdr:row>3</xdr:row>
      <xdr:rowOff>95250</xdr:rowOff>
    </xdr:from>
    <xdr:to>
      <xdr:col>14</xdr:col>
      <xdr:colOff>642936</xdr:colOff>
      <xdr:row>4</xdr:row>
      <xdr:rowOff>238124</xdr:rowOff>
    </xdr:to>
    <xdr:sp macro="" textlink="">
      <xdr:nvSpPr>
        <xdr:cNvPr id="3" name="線吹き出し 1 (枠付き) 2"/>
        <xdr:cNvSpPr/>
      </xdr:nvSpPr>
      <xdr:spPr bwMode="auto">
        <a:xfrm>
          <a:off x="10548937" y="964406"/>
          <a:ext cx="3714749" cy="452437"/>
        </a:xfrm>
        <a:prstGeom prst="borderCallout1">
          <a:avLst>
            <a:gd name="adj1" fmla="val 18750"/>
            <a:gd name="adj2" fmla="val -8333"/>
            <a:gd name="adj3" fmla="val -47762"/>
            <a:gd name="adj4" fmla="val -97519"/>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今回報告の対象期間を記入して下さい（遂行状況報告以降）</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15</xdr:col>
      <xdr:colOff>27213</xdr:colOff>
      <xdr:row>9</xdr:row>
      <xdr:rowOff>68035</xdr:rowOff>
    </xdr:from>
    <xdr:to>
      <xdr:col>15</xdr:col>
      <xdr:colOff>408214</xdr:colOff>
      <xdr:row>9</xdr:row>
      <xdr:rowOff>353784</xdr:rowOff>
    </xdr:to>
    <xdr:sp macro="" textlink="">
      <xdr:nvSpPr>
        <xdr:cNvPr id="2" name="角丸四角形 1"/>
        <xdr:cNvSpPr/>
      </xdr:nvSpPr>
      <xdr:spPr bwMode="auto">
        <a:xfrm>
          <a:off x="13743213" y="2898321"/>
          <a:ext cx="381001" cy="285749"/>
        </a:xfrm>
        <a:prstGeom prst="roundRect">
          <a:avLst/>
        </a:prstGeom>
        <a:no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15</xdr:col>
      <xdr:colOff>29935</xdr:colOff>
      <xdr:row>11</xdr:row>
      <xdr:rowOff>57150</xdr:rowOff>
    </xdr:from>
    <xdr:to>
      <xdr:col>15</xdr:col>
      <xdr:colOff>408214</xdr:colOff>
      <xdr:row>11</xdr:row>
      <xdr:rowOff>367393</xdr:rowOff>
    </xdr:to>
    <xdr:sp macro="" textlink="">
      <xdr:nvSpPr>
        <xdr:cNvPr id="5" name="角丸四角形 4"/>
        <xdr:cNvSpPr/>
      </xdr:nvSpPr>
      <xdr:spPr bwMode="auto">
        <a:xfrm>
          <a:off x="13745935" y="3676650"/>
          <a:ext cx="378279" cy="310243"/>
        </a:xfrm>
        <a:prstGeom prst="roundRect">
          <a:avLst/>
        </a:prstGeom>
        <a:no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17</xdr:col>
      <xdr:colOff>299356</xdr:colOff>
      <xdr:row>3</xdr:row>
      <xdr:rowOff>217714</xdr:rowOff>
    </xdr:from>
    <xdr:to>
      <xdr:col>22</xdr:col>
      <xdr:colOff>612320</xdr:colOff>
      <xdr:row>5</xdr:row>
      <xdr:rowOff>44222</xdr:rowOff>
    </xdr:to>
    <xdr:sp macro="" textlink="">
      <xdr:nvSpPr>
        <xdr:cNvPr id="6" name="線吹き出し 1 (枠付き) 5"/>
        <xdr:cNvSpPr/>
      </xdr:nvSpPr>
      <xdr:spPr bwMode="auto">
        <a:xfrm>
          <a:off x="16845642" y="1088571"/>
          <a:ext cx="3714749" cy="452437"/>
        </a:xfrm>
        <a:prstGeom prst="borderCallout1">
          <a:avLst>
            <a:gd name="adj1" fmla="val 18750"/>
            <a:gd name="adj2" fmla="val -8333"/>
            <a:gd name="adj3" fmla="val -56784"/>
            <a:gd name="adj4" fmla="val -179570"/>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今回報告の対象期間を記入して下さい（遂行状況報告以降）</a:t>
          </a:r>
        </a:p>
      </xdr:txBody>
    </xdr:sp>
    <xdr:clientData/>
  </xdr:twoCellAnchor>
  <xdr:twoCellAnchor>
    <xdr:from>
      <xdr:col>17</xdr:col>
      <xdr:colOff>326571</xdr:colOff>
      <xdr:row>8</xdr:row>
      <xdr:rowOff>13607</xdr:rowOff>
    </xdr:from>
    <xdr:to>
      <xdr:col>18</xdr:col>
      <xdr:colOff>176893</xdr:colOff>
      <xdr:row>21</xdr:row>
      <xdr:rowOff>381000</xdr:rowOff>
    </xdr:to>
    <xdr:sp macro="" textlink="">
      <xdr:nvSpPr>
        <xdr:cNvPr id="3" name="右中かっこ 2"/>
        <xdr:cNvSpPr/>
      </xdr:nvSpPr>
      <xdr:spPr bwMode="auto">
        <a:xfrm>
          <a:off x="16872857" y="2449286"/>
          <a:ext cx="530679" cy="5497285"/>
        </a:xfrm>
        <a:prstGeom prst="rightBrace">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20</xdr:col>
      <xdr:colOff>43542</xdr:colOff>
      <xdr:row>14</xdr:row>
      <xdr:rowOff>29936</xdr:rowOff>
    </xdr:from>
    <xdr:to>
      <xdr:col>25</xdr:col>
      <xdr:colOff>356505</xdr:colOff>
      <xdr:row>15</xdr:row>
      <xdr:rowOff>87765</xdr:rowOff>
    </xdr:to>
    <xdr:sp macro="" textlink="">
      <xdr:nvSpPr>
        <xdr:cNvPr id="8" name="線吹き出し 1 (枠付き) 7"/>
        <xdr:cNvSpPr/>
      </xdr:nvSpPr>
      <xdr:spPr bwMode="auto">
        <a:xfrm>
          <a:off x="18630899" y="4833257"/>
          <a:ext cx="3714749" cy="452437"/>
        </a:xfrm>
        <a:prstGeom prst="borderCallout1">
          <a:avLst>
            <a:gd name="adj1" fmla="val 18750"/>
            <a:gd name="adj2" fmla="val -8333"/>
            <a:gd name="adj3" fmla="val 75547"/>
            <a:gd name="adj4" fmla="val -27189"/>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遂行状況報告以降の支払実績となります</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23</xdr:col>
      <xdr:colOff>35718</xdr:colOff>
      <xdr:row>3</xdr:row>
      <xdr:rowOff>202406</xdr:rowOff>
    </xdr:from>
    <xdr:to>
      <xdr:col>28</xdr:col>
      <xdr:colOff>297655</xdr:colOff>
      <xdr:row>5</xdr:row>
      <xdr:rowOff>178593</xdr:rowOff>
    </xdr:to>
    <xdr:sp macro="" textlink="">
      <xdr:nvSpPr>
        <xdr:cNvPr id="3" name="線吹き出し 1 (枠付き) 2"/>
        <xdr:cNvSpPr/>
      </xdr:nvSpPr>
      <xdr:spPr bwMode="auto">
        <a:xfrm>
          <a:off x="10644187" y="1000125"/>
          <a:ext cx="3714749" cy="452437"/>
        </a:xfrm>
        <a:prstGeom prst="borderCallout1">
          <a:avLst>
            <a:gd name="adj1" fmla="val 18750"/>
            <a:gd name="adj2" fmla="val -8333"/>
            <a:gd name="adj3" fmla="val -72574"/>
            <a:gd name="adj4" fmla="val -99442"/>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期の開始から終了までの期間を記入して下さい。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23</xdr:col>
      <xdr:colOff>23812</xdr:colOff>
      <xdr:row>4</xdr:row>
      <xdr:rowOff>35719</xdr:rowOff>
    </xdr:from>
    <xdr:to>
      <xdr:col>28</xdr:col>
      <xdr:colOff>404813</xdr:colOff>
      <xdr:row>6</xdr:row>
      <xdr:rowOff>0</xdr:rowOff>
    </xdr:to>
    <xdr:sp macro="" textlink="">
      <xdr:nvSpPr>
        <xdr:cNvPr id="3" name="線吹き出し 1 (枠付き) 2"/>
        <xdr:cNvSpPr/>
      </xdr:nvSpPr>
      <xdr:spPr bwMode="auto">
        <a:xfrm>
          <a:off x="10660062" y="1146969"/>
          <a:ext cx="3794126" cy="456406"/>
        </a:xfrm>
        <a:prstGeom prst="borderCallout1">
          <a:avLst>
            <a:gd name="adj1" fmla="val 18750"/>
            <a:gd name="adj2" fmla="val -8333"/>
            <a:gd name="adj3" fmla="val -72574"/>
            <a:gd name="adj4" fmla="val -99442"/>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今回報告の対象期間を記入して下さい（遂行状況報告以降）</a:t>
          </a:r>
        </a:p>
      </xdr:txBody>
    </xdr:sp>
    <xdr:clientData/>
  </xdr:twoCellAnchor>
  <xdr:twoCellAnchor>
    <xdr:from>
      <xdr:col>22</xdr:col>
      <xdr:colOff>297657</xdr:colOff>
      <xdr:row>7</xdr:row>
      <xdr:rowOff>47626</xdr:rowOff>
    </xdr:from>
    <xdr:to>
      <xdr:col>23</xdr:col>
      <xdr:colOff>137773</xdr:colOff>
      <xdr:row>14</xdr:row>
      <xdr:rowOff>404813</xdr:rowOff>
    </xdr:to>
    <xdr:sp macro="" textlink="">
      <xdr:nvSpPr>
        <xdr:cNvPr id="4" name="右中かっこ 3"/>
        <xdr:cNvSpPr/>
      </xdr:nvSpPr>
      <xdr:spPr bwMode="auto">
        <a:xfrm>
          <a:off x="10215563" y="1940720"/>
          <a:ext cx="530679" cy="3440906"/>
        </a:xfrm>
        <a:prstGeom prst="rightBrace">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24</xdr:col>
      <xdr:colOff>650761</xdr:colOff>
      <xdr:row>11</xdr:row>
      <xdr:rowOff>371814</xdr:rowOff>
    </xdr:from>
    <xdr:to>
      <xdr:col>30</xdr:col>
      <xdr:colOff>222135</xdr:colOff>
      <xdr:row>12</xdr:row>
      <xdr:rowOff>383720</xdr:rowOff>
    </xdr:to>
    <xdr:sp macro="" textlink="">
      <xdr:nvSpPr>
        <xdr:cNvPr id="5" name="線吹き出し 1 (枠付き) 4"/>
        <xdr:cNvSpPr/>
      </xdr:nvSpPr>
      <xdr:spPr bwMode="auto">
        <a:xfrm>
          <a:off x="11949792" y="4027033"/>
          <a:ext cx="3714749" cy="452437"/>
        </a:xfrm>
        <a:prstGeom prst="borderCallout1">
          <a:avLst>
            <a:gd name="adj1" fmla="val 18750"/>
            <a:gd name="adj2" fmla="val -8333"/>
            <a:gd name="adj3" fmla="val -79716"/>
            <a:gd name="adj4" fmla="val -27509"/>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遂行状況報告以降の支払実績となります</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13</xdr:col>
      <xdr:colOff>0</xdr:colOff>
      <xdr:row>34</xdr:row>
      <xdr:rowOff>0</xdr:rowOff>
    </xdr:from>
    <xdr:to>
      <xdr:col>13</xdr:col>
      <xdr:colOff>0</xdr:colOff>
      <xdr:row>34</xdr:row>
      <xdr:rowOff>0</xdr:rowOff>
    </xdr:to>
    <xdr:sp macro="" textlink="">
      <xdr:nvSpPr>
        <xdr:cNvPr id="2" name="Line 1"/>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3" name="Line 3"/>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4" name="Line 4"/>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5" name="Line 5"/>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6" name="Line 8"/>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7" name="Line 9"/>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8" name="Line 10"/>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9" name="Line 11"/>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0" name="Line 12"/>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1" name="Line 13"/>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2" name="Line 14"/>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3" name="Line 15"/>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4" name="Line 16"/>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5" name="Line 17"/>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6" name="Line 18"/>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7" name="Line 19"/>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8" name="Line 20"/>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9" name="Line 21"/>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0" name="Line 22"/>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1" name="Line 23"/>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 name="Line 24"/>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3" name="Line 25"/>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4" name="Line 26"/>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5" name="Line 27"/>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6" name="Line 28"/>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7" name="Line 29"/>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8" name="Line 30"/>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9" name="Line 31"/>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5605462</xdr:colOff>
      <xdr:row>3</xdr:row>
      <xdr:rowOff>285750</xdr:rowOff>
    </xdr:from>
    <xdr:to>
      <xdr:col>13</xdr:col>
      <xdr:colOff>738187</xdr:colOff>
      <xdr:row>6</xdr:row>
      <xdr:rowOff>333375</xdr:rowOff>
    </xdr:to>
    <xdr:sp macro="" textlink="">
      <xdr:nvSpPr>
        <xdr:cNvPr id="30" name="Text Box 35"/>
        <xdr:cNvSpPr txBox="1">
          <a:spLocks noChangeArrowheads="1"/>
        </xdr:cNvSpPr>
      </xdr:nvSpPr>
      <xdr:spPr bwMode="auto">
        <a:xfrm>
          <a:off x="11749087" y="1162050"/>
          <a:ext cx="1276350" cy="119062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9</xdr:col>
      <xdr:colOff>85725</xdr:colOff>
      <xdr:row>4</xdr:row>
      <xdr:rowOff>9525</xdr:rowOff>
    </xdr:from>
    <xdr:to>
      <xdr:col>12</xdr:col>
      <xdr:colOff>4695825</xdr:colOff>
      <xdr:row>6</xdr:row>
      <xdr:rowOff>419100</xdr:rowOff>
    </xdr:to>
    <xdr:sp macro="" textlink="">
      <xdr:nvSpPr>
        <xdr:cNvPr id="31" name="Text Box 60"/>
        <xdr:cNvSpPr txBox="1">
          <a:spLocks noChangeArrowheads="1"/>
        </xdr:cNvSpPr>
      </xdr:nvSpPr>
      <xdr:spPr bwMode="auto">
        <a:xfrm>
          <a:off x="4772025" y="1266825"/>
          <a:ext cx="6067425" cy="1171575"/>
        </a:xfrm>
        <a:prstGeom prst="rect">
          <a:avLst/>
        </a:prstGeom>
        <a:solidFill>
          <a:srgbClr val="FFFFFF"/>
        </a:solidFill>
        <a:ln w="9525">
          <a:noFill/>
          <a:miter lim="800000"/>
          <a:headEnd/>
          <a:tailEnd/>
        </a:ln>
      </xdr:spPr>
      <xdr:txBody>
        <a:bodyPr vertOverflow="clip" wrap="square" lIns="27432" tIns="18288" rIns="0" bIns="0" anchor="t" upright="1"/>
        <a:lstStyle/>
        <a:p>
          <a:pPr algn="ctr"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a:t>
          </a:r>
          <a:r>
            <a:rPr kumimoji="0" lang="ja-JP" altLang="en-US" sz="1100" b="0" i="0" u="none" strike="noStrike" kern="0" cap="none" spc="0" normalizeH="0" baseline="0" noProof="0">
              <a:ln>
                <a:noFill/>
              </a:ln>
              <a:solidFill>
                <a:srgbClr val="000000"/>
              </a:solidFill>
              <a:effectLst/>
              <a:uLnTx/>
              <a:uFillTx/>
              <a:latin typeface="ＭＳ Ｐゴシック"/>
              <a:ea typeface="+mn-ea"/>
            </a:rPr>
            <a:t>（公社と統括管理者の打合せ以外）</a:t>
          </a:r>
          <a:r>
            <a:rPr lang="ja-JP" altLang="en-US" sz="11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lnSpc>
              <a:spcPts val="1300"/>
            </a:lnSpc>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1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twoCellAnchor>
    <xdr:from>
      <xdr:col>4</xdr:col>
      <xdr:colOff>95251</xdr:colOff>
      <xdr:row>9</xdr:row>
      <xdr:rowOff>230188</xdr:rowOff>
    </xdr:from>
    <xdr:to>
      <xdr:col>7</xdr:col>
      <xdr:colOff>4666</xdr:colOff>
      <xdr:row>10</xdr:row>
      <xdr:rowOff>270808</xdr:rowOff>
    </xdr:to>
    <xdr:sp macro="" textlink="">
      <xdr:nvSpPr>
        <xdr:cNvPr id="33" name="右中かっこ 32"/>
        <xdr:cNvSpPr/>
      </xdr:nvSpPr>
      <xdr:spPr bwMode="auto">
        <a:xfrm rot="5400000">
          <a:off x="1934648" y="2470666"/>
          <a:ext cx="342245" cy="1862040"/>
        </a:xfrm>
        <a:prstGeom prst="rightBrace">
          <a:avLst/>
        </a:prstGeom>
        <a:ln w="19050">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6</xdr:col>
      <xdr:colOff>124630</xdr:colOff>
      <xdr:row>11</xdr:row>
      <xdr:rowOff>103554</xdr:rowOff>
    </xdr:from>
    <xdr:to>
      <xdr:col>11</xdr:col>
      <xdr:colOff>204107</xdr:colOff>
      <xdr:row>13</xdr:row>
      <xdr:rowOff>244929</xdr:rowOff>
    </xdr:to>
    <xdr:sp macro="" textlink="">
      <xdr:nvSpPr>
        <xdr:cNvPr id="34" name="線吹き出し 1 (枠付き) 33"/>
        <xdr:cNvSpPr/>
      </xdr:nvSpPr>
      <xdr:spPr bwMode="auto">
        <a:xfrm>
          <a:off x="2519487" y="3940768"/>
          <a:ext cx="3590120" cy="1284375"/>
        </a:xfrm>
        <a:prstGeom prst="borderCallout1">
          <a:avLst>
            <a:gd name="adj1" fmla="val 18750"/>
            <a:gd name="adj2" fmla="val -8333"/>
            <a:gd name="adj3" fmla="val -14610"/>
            <a:gd name="adj4" fmla="val -9998"/>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marL="171450" marR="0" lvl="0" indent="-171450" algn="l"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1" lang="ja-JP" altLang="ja-JP" sz="1100">
              <a:solidFill>
                <a:srgbClr val="FF0000"/>
              </a:solidFill>
              <a:effectLst/>
              <a:latin typeface="+mn-lt"/>
              <a:ea typeface="+mn-ea"/>
              <a:cs typeface="+mn-cs"/>
            </a:rPr>
            <a:t>記入例のように</a:t>
          </a:r>
          <a:r>
            <a:rPr kumimoji="1" lang="en-US" altLang="ja-JP" sz="1100">
              <a:solidFill>
                <a:srgbClr val="FF0000"/>
              </a:solidFill>
              <a:effectLst/>
              <a:latin typeface="+mn-lt"/>
              <a:ea typeface="+mn-ea"/>
              <a:cs typeface="+mn-cs"/>
            </a:rPr>
            <a:t>[</a:t>
          </a:r>
          <a:r>
            <a:rPr kumimoji="1" lang="ja-JP" altLang="ja-JP" sz="1100">
              <a:solidFill>
                <a:srgbClr val="FF0000"/>
              </a:solidFill>
              <a:effectLst/>
              <a:latin typeface="+mn-lt"/>
              <a:ea typeface="+mn-ea"/>
              <a:cs typeface="+mn-cs"/>
            </a:rPr>
            <a:t>数字</a:t>
          </a:r>
          <a:r>
            <a:rPr kumimoji="1" lang="en-US" altLang="ja-JP" sz="1100">
              <a:solidFill>
                <a:srgbClr val="FF0000"/>
              </a:solidFill>
              <a:effectLst/>
              <a:latin typeface="+mn-lt"/>
              <a:ea typeface="+mn-ea"/>
              <a:cs typeface="+mn-cs"/>
            </a:rPr>
            <a:t>]</a:t>
          </a:r>
          <a:r>
            <a:rPr kumimoji="1" lang="en-US" altLang="ja-JP" sz="1100" baseline="0">
              <a:solidFill>
                <a:srgbClr val="FF0000"/>
              </a:solidFill>
              <a:effectLst/>
              <a:latin typeface="+mn-lt"/>
              <a:ea typeface="+mn-ea"/>
              <a:cs typeface="+mn-cs"/>
            </a:rPr>
            <a:t> [</a:t>
          </a:r>
          <a:r>
            <a:rPr kumimoji="1" lang="ja-JP" altLang="ja-JP" sz="1100">
              <a:solidFill>
                <a:srgbClr val="FF0000"/>
              </a:solidFill>
              <a:effectLst/>
              <a:latin typeface="+mn-lt"/>
              <a:ea typeface="+mn-ea"/>
              <a:cs typeface="+mn-cs"/>
            </a:rPr>
            <a:t> </a:t>
          </a:r>
          <a:r>
            <a:rPr kumimoji="1" lang="en-US" altLang="ja-JP" sz="1100">
              <a:solidFill>
                <a:srgbClr val="FF0000"/>
              </a:solidFill>
              <a:effectLst/>
              <a:latin typeface="+mn-lt"/>
              <a:ea typeface="+mn-ea"/>
              <a:cs typeface="+mn-cs"/>
            </a:rPr>
            <a:t>:</a:t>
          </a:r>
          <a:r>
            <a:rPr kumimoji="1" lang="ja-JP" altLang="ja-JP" sz="1100">
              <a:solidFill>
                <a:srgbClr val="FF0000"/>
              </a:solidFill>
              <a:effectLst/>
              <a:latin typeface="+mn-lt"/>
              <a:ea typeface="+mn-ea"/>
              <a:cs typeface="+mn-cs"/>
            </a:rPr>
            <a:t>（ｺﾛﾝ</a:t>
          </a:r>
          <a:r>
            <a:rPr kumimoji="1" lang="en-US" altLang="ja-JP" sz="1100">
              <a:solidFill>
                <a:srgbClr val="FF0000"/>
              </a:solidFill>
              <a:effectLst/>
              <a:latin typeface="+mn-lt"/>
              <a:ea typeface="+mn-ea"/>
              <a:cs typeface="+mn-cs"/>
            </a:rPr>
            <a:t>)] [ </a:t>
          </a:r>
          <a:r>
            <a:rPr kumimoji="1" lang="ja-JP" altLang="ja-JP" sz="1100">
              <a:solidFill>
                <a:srgbClr val="FF0000"/>
              </a:solidFill>
              <a:effectLst/>
              <a:latin typeface="+mn-lt"/>
              <a:ea typeface="+mn-ea"/>
              <a:cs typeface="+mn-cs"/>
            </a:rPr>
            <a:t>数字</a:t>
          </a:r>
          <a:r>
            <a:rPr kumimoji="1" lang="en-US" altLang="ja-JP" sz="1100">
              <a:solidFill>
                <a:srgbClr val="FF0000"/>
              </a:solidFill>
              <a:effectLst/>
              <a:latin typeface="+mn-lt"/>
              <a:ea typeface="+mn-ea"/>
              <a:cs typeface="+mn-cs"/>
            </a:rPr>
            <a:t>]</a:t>
          </a:r>
          <a:r>
            <a:rPr kumimoji="1" lang="ja-JP" altLang="ja-JP" sz="1100">
              <a:solidFill>
                <a:srgbClr val="FF0000"/>
              </a:solidFill>
              <a:effectLst/>
              <a:latin typeface="+mn-lt"/>
              <a:ea typeface="+mn-ea"/>
              <a:cs typeface="+mn-cs"/>
            </a:rPr>
            <a:t>と入力してください。</a:t>
          </a:r>
          <a:endParaRPr lang="ja-JP" altLang="ja-JP">
            <a:solidFill>
              <a:srgbClr val="FF0000"/>
            </a:solidFill>
            <a:effectLst/>
          </a:endParaRPr>
        </a:p>
        <a:p>
          <a:pPr marL="171450" indent="-171450" algn="l">
            <a:buFont typeface="Arial" panose="020B0604020202020204" pitchFamily="34" charset="0"/>
            <a:buChar char="•"/>
          </a:pPr>
          <a:r>
            <a:rPr kumimoji="1" lang="ja-JP" altLang="en-US" sz="1100">
              <a:solidFill>
                <a:srgbClr val="FF0000"/>
              </a:solidFill>
            </a:rPr>
            <a:t>時間外労働・休日労働は対象外になります。就業規則で定められた開始・終了時間内で入力して下さい。</a:t>
          </a:r>
          <a:endParaRPr kumimoji="1" lang="en-US" altLang="ja-JP" sz="1100">
            <a:solidFill>
              <a:srgbClr val="FF0000"/>
            </a:solidFill>
          </a:endParaRPr>
        </a:p>
        <a:p>
          <a:pPr marL="171450" indent="-171450" algn="l">
            <a:buFont typeface="Arial" panose="020B0604020202020204" pitchFamily="34" charset="0"/>
            <a:buChar char="•"/>
          </a:pPr>
          <a:r>
            <a:rPr kumimoji="1" lang="ja-JP" altLang="en-US" sz="1100">
              <a:solidFill>
                <a:srgbClr val="FF0000"/>
              </a:solidFill>
            </a:rPr>
            <a:t>休憩時間の入力漏れにご注意ください。</a:t>
          </a:r>
        </a:p>
      </xdr:txBody>
    </xdr:sp>
    <xdr:clientData/>
  </xdr:twoCellAnchor>
  <xdr:twoCellAnchor>
    <xdr:from>
      <xdr:col>12</xdr:col>
      <xdr:colOff>1869281</xdr:colOff>
      <xdr:row>12</xdr:row>
      <xdr:rowOff>345282</xdr:rowOff>
    </xdr:from>
    <xdr:to>
      <xdr:col>12</xdr:col>
      <xdr:colOff>4738687</xdr:colOff>
      <xdr:row>13</xdr:row>
      <xdr:rowOff>238125</xdr:rowOff>
    </xdr:to>
    <xdr:sp macro="" textlink="">
      <xdr:nvSpPr>
        <xdr:cNvPr id="35" name="テキスト ボックス 34"/>
        <xdr:cNvSpPr txBox="1"/>
      </xdr:nvSpPr>
      <xdr:spPr>
        <a:xfrm>
          <a:off x="7860506" y="4164807"/>
          <a:ext cx="2869406" cy="483393"/>
        </a:xfrm>
        <a:prstGeom prst="rect">
          <a:avLst/>
        </a:prstGeom>
        <a:solidFill>
          <a:schemeClr val="lt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rgbClr val="FF0000"/>
              </a:solidFill>
            </a:rPr>
            <a:t>製品開発の場合の例</a:t>
          </a:r>
        </a:p>
      </xdr:txBody>
    </xdr:sp>
    <xdr:clientData/>
  </xdr:twoCellAnchor>
  <xdr:twoCellAnchor>
    <xdr:from>
      <xdr:col>12</xdr:col>
      <xdr:colOff>1323975</xdr:colOff>
      <xdr:row>10</xdr:row>
      <xdr:rowOff>180975</xdr:rowOff>
    </xdr:from>
    <xdr:to>
      <xdr:col>12</xdr:col>
      <xdr:colOff>1704975</xdr:colOff>
      <xdr:row>15</xdr:row>
      <xdr:rowOff>361950</xdr:rowOff>
    </xdr:to>
    <xdr:sp macro="" textlink="">
      <xdr:nvSpPr>
        <xdr:cNvPr id="36" name="右中かっこ 3"/>
        <xdr:cNvSpPr>
          <a:spLocks/>
        </xdr:cNvSpPr>
      </xdr:nvSpPr>
      <xdr:spPr bwMode="auto">
        <a:xfrm>
          <a:off x="7315200" y="2819400"/>
          <a:ext cx="381000" cy="3133725"/>
        </a:xfrm>
        <a:prstGeom prst="rightBrace">
          <a:avLst>
            <a:gd name="adj1" fmla="val 8225"/>
            <a:gd name="adj2" fmla="val 50000"/>
          </a:avLst>
        </a:prstGeom>
        <a:solidFill>
          <a:srgbClr val="FFFFFF"/>
        </a:solidFill>
        <a:ln w="19050" algn="ctr">
          <a:solidFill>
            <a:srgbClr val="000000"/>
          </a:solidFill>
          <a:round/>
          <a:headEnd/>
          <a:tailEnd/>
        </a:ln>
      </xdr:spPr>
    </xdr:sp>
    <xdr:clientData/>
  </xdr:twoCellAnchor>
  <xdr:twoCellAnchor>
    <xdr:from>
      <xdr:col>12</xdr:col>
      <xdr:colOff>1306286</xdr:colOff>
      <xdr:row>16</xdr:row>
      <xdr:rowOff>149679</xdr:rowOff>
    </xdr:from>
    <xdr:to>
      <xdr:col>12</xdr:col>
      <xdr:colOff>1858736</xdr:colOff>
      <xdr:row>21</xdr:row>
      <xdr:rowOff>416379</xdr:rowOff>
    </xdr:to>
    <xdr:sp macro="" textlink="">
      <xdr:nvSpPr>
        <xdr:cNvPr id="37" name="右中かっこ 37"/>
        <xdr:cNvSpPr>
          <a:spLocks/>
        </xdr:cNvSpPr>
      </xdr:nvSpPr>
      <xdr:spPr bwMode="auto">
        <a:xfrm>
          <a:off x="7429500" y="6844393"/>
          <a:ext cx="552450" cy="3124200"/>
        </a:xfrm>
        <a:prstGeom prst="rightBrace">
          <a:avLst>
            <a:gd name="adj1" fmla="val 8195"/>
            <a:gd name="adj2" fmla="val 50000"/>
          </a:avLst>
        </a:prstGeom>
        <a:solidFill>
          <a:srgbClr val="FFFFFF"/>
        </a:solidFill>
        <a:ln w="19050" algn="ctr">
          <a:solidFill>
            <a:srgbClr val="000000"/>
          </a:solidFill>
          <a:round/>
          <a:headEnd/>
          <a:tailEnd/>
        </a:ln>
      </xdr:spPr>
    </xdr:sp>
    <xdr:clientData/>
  </xdr:twoCellAnchor>
  <xdr:twoCellAnchor>
    <xdr:from>
      <xdr:col>12</xdr:col>
      <xdr:colOff>1932214</xdr:colOff>
      <xdr:row>18</xdr:row>
      <xdr:rowOff>312964</xdr:rowOff>
    </xdr:from>
    <xdr:to>
      <xdr:col>12</xdr:col>
      <xdr:colOff>4640036</xdr:colOff>
      <xdr:row>19</xdr:row>
      <xdr:rowOff>217715</xdr:rowOff>
    </xdr:to>
    <xdr:sp macro="" textlink="">
      <xdr:nvSpPr>
        <xdr:cNvPr id="39" name="テキスト ボックス 38"/>
        <xdr:cNvSpPr txBox="1"/>
      </xdr:nvSpPr>
      <xdr:spPr>
        <a:xfrm>
          <a:off x="8055428" y="8150678"/>
          <a:ext cx="2707822" cy="476251"/>
        </a:xfrm>
        <a:prstGeom prst="rect">
          <a:avLst/>
        </a:prstGeom>
        <a:solidFill>
          <a:schemeClr val="lt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rgbClr val="FF0000"/>
              </a:solidFill>
            </a:rPr>
            <a:t>ソフトウェア開発の場合の例</a:t>
          </a:r>
        </a:p>
      </xdr:txBody>
    </xdr:sp>
    <xdr:clientData/>
  </xdr:twoCellAnchor>
  <xdr:twoCellAnchor>
    <xdr:from>
      <xdr:col>12</xdr:col>
      <xdr:colOff>2898322</xdr:colOff>
      <xdr:row>2</xdr:row>
      <xdr:rowOff>79059</xdr:rowOff>
    </xdr:from>
    <xdr:to>
      <xdr:col>12</xdr:col>
      <xdr:colOff>5119006</xdr:colOff>
      <xdr:row>4</xdr:row>
      <xdr:rowOff>27215</xdr:rowOff>
    </xdr:to>
    <xdr:sp macro="" textlink="">
      <xdr:nvSpPr>
        <xdr:cNvPr id="41" name="線吹き出し 1 (枠付き) 40"/>
        <xdr:cNvSpPr/>
      </xdr:nvSpPr>
      <xdr:spPr bwMode="auto">
        <a:xfrm rot="10800000">
          <a:off x="9021536" y="704988"/>
          <a:ext cx="2220684" cy="574084"/>
        </a:xfrm>
        <a:prstGeom prst="borderCallout1">
          <a:avLst>
            <a:gd name="adj1" fmla="val 18750"/>
            <a:gd name="adj2" fmla="val -8333"/>
            <a:gd name="adj3" fmla="val -95358"/>
            <a:gd name="adj4" fmla="val -48741"/>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 typeface="Arial" panose="020B0604020202020204" pitchFamily="34" charset="0"/>
            <a:buNone/>
            <a:tabLst/>
            <a:defRPr/>
          </a:pPr>
          <a:r>
            <a:rPr kumimoji="1" lang="ja-JP" altLang="en-US" sz="1100">
              <a:solidFill>
                <a:srgbClr val="FF0000"/>
              </a:solidFill>
            </a:rPr>
            <a:t>押印のある原本を提出ください</a:t>
          </a:r>
        </a:p>
      </xdr:txBody>
    </xdr:sp>
    <xdr:clientData/>
  </xdr:twoCellAnchor>
  <xdr:twoCellAnchor>
    <xdr:from>
      <xdr:col>12</xdr:col>
      <xdr:colOff>1496785</xdr:colOff>
      <xdr:row>22</xdr:row>
      <xdr:rowOff>68037</xdr:rowOff>
    </xdr:from>
    <xdr:to>
      <xdr:col>12</xdr:col>
      <xdr:colOff>5701392</xdr:colOff>
      <xdr:row>23</xdr:row>
      <xdr:rowOff>13609</xdr:rowOff>
    </xdr:to>
    <xdr:sp macro="" textlink="">
      <xdr:nvSpPr>
        <xdr:cNvPr id="42" name="テキスト ボックス 41"/>
        <xdr:cNvSpPr txBox="1"/>
      </xdr:nvSpPr>
      <xdr:spPr>
        <a:xfrm>
          <a:off x="7619999" y="10191751"/>
          <a:ext cx="4204607" cy="517072"/>
        </a:xfrm>
        <a:prstGeom prst="rect">
          <a:avLst/>
        </a:prstGeom>
        <a:solidFill>
          <a:schemeClr val="lt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2500"/>
            </a:lnSpc>
          </a:pPr>
          <a:r>
            <a:rPr kumimoji="1" lang="en-US" altLang="ja-JP" sz="1100">
              <a:solidFill>
                <a:srgbClr val="FF0000"/>
              </a:solidFill>
            </a:rPr>
            <a:t>※</a:t>
          </a:r>
          <a:r>
            <a:rPr kumimoji="1" lang="ja-JP" altLang="en-US" sz="1100">
              <a:solidFill>
                <a:srgbClr val="FF0000"/>
              </a:solidFill>
            </a:rPr>
            <a:t>　資料収集・会議・打合せ等の内容は対象外業務になります。</a:t>
          </a:r>
        </a:p>
      </xdr:txBody>
    </xdr:sp>
    <xdr:clientData/>
  </xdr:twoCellAnchor>
  <xdr:twoCellAnchor>
    <xdr:from>
      <xdr:col>7</xdr:col>
      <xdr:colOff>358673</xdr:colOff>
      <xdr:row>2</xdr:row>
      <xdr:rowOff>38239</xdr:rowOff>
    </xdr:from>
    <xdr:to>
      <xdr:col>12</xdr:col>
      <xdr:colOff>2653393</xdr:colOff>
      <xdr:row>3</xdr:row>
      <xdr:rowOff>353786</xdr:rowOff>
    </xdr:to>
    <xdr:sp macro="" textlink="">
      <xdr:nvSpPr>
        <xdr:cNvPr id="43" name="線吹き出し 1 (枠付き) 42"/>
        <xdr:cNvSpPr/>
      </xdr:nvSpPr>
      <xdr:spPr bwMode="auto">
        <a:xfrm>
          <a:off x="3406673" y="664168"/>
          <a:ext cx="5369934" cy="560475"/>
        </a:xfrm>
        <a:prstGeom prst="borderCallout1">
          <a:avLst>
            <a:gd name="adj1" fmla="val 18750"/>
            <a:gd name="adj2" fmla="val -8333"/>
            <a:gd name="adj3" fmla="val 213602"/>
            <a:gd name="adj4" fmla="val -21504"/>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marL="0" marR="0" lvl="0" indent="0" algn="l" defTabSz="914400" eaLnBrk="1" fontAlgn="auto" latinLnBrk="0" hangingPunct="1">
            <a:lnSpc>
              <a:spcPct val="100000"/>
            </a:lnSpc>
            <a:spcBef>
              <a:spcPts val="0"/>
            </a:spcBef>
            <a:spcAft>
              <a:spcPts val="0"/>
            </a:spcAft>
            <a:buClrTx/>
            <a:buSzTx/>
            <a:buFont typeface="Arial" panose="020B0604020202020204" pitchFamily="34" charset="0"/>
            <a:buNone/>
            <a:tabLst/>
            <a:defRPr/>
          </a:pPr>
          <a:r>
            <a:rPr kumimoji="1" lang="ja-JP" altLang="ja-JP" sz="1100">
              <a:solidFill>
                <a:srgbClr val="FF0000"/>
              </a:solidFill>
              <a:effectLst/>
              <a:latin typeface="+mn-lt"/>
              <a:ea typeface="+mn-ea"/>
              <a:cs typeface="+mn-cs"/>
            </a:rPr>
            <a:t>時間単価は直接人件費を助成対象経費として計上した期間の中で、「基本給</a:t>
          </a:r>
          <a:r>
            <a:rPr kumimoji="1" lang="en-US" altLang="ja-JP" sz="1100">
              <a:solidFill>
                <a:srgbClr val="FF0000"/>
              </a:solidFill>
              <a:effectLst/>
              <a:latin typeface="+mn-lt"/>
              <a:ea typeface="+mn-ea"/>
              <a:cs typeface="+mn-cs"/>
            </a:rPr>
            <a:t>+</a:t>
          </a:r>
          <a:r>
            <a:rPr kumimoji="1" lang="ja-JP" altLang="ja-JP" sz="1100">
              <a:solidFill>
                <a:srgbClr val="FF0000"/>
              </a:solidFill>
              <a:effectLst/>
              <a:latin typeface="+mn-lt"/>
              <a:ea typeface="+mn-ea"/>
              <a:cs typeface="+mn-cs"/>
            </a:rPr>
            <a:t>諸手当（賞与を除く）」のもっとも低い額に対応する人件費単価（時給）を使用してください。</a:t>
          </a:r>
          <a:endParaRPr lang="ja-JP" altLang="ja-JP">
            <a:solidFill>
              <a:srgbClr val="FF0000"/>
            </a:solidFill>
            <a:effectLst/>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133350</xdr:colOff>
      <xdr:row>13</xdr:row>
      <xdr:rowOff>295275</xdr:rowOff>
    </xdr:from>
    <xdr:to>
      <xdr:col>0</xdr:col>
      <xdr:colOff>466725</xdr:colOff>
      <xdr:row>20</xdr:row>
      <xdr:rowOff>28575</xdr:rowOff>
    </xdr:to>
    <xdr:sp macro="" textlink="">
      <xdr:nvSpPr>
        <xdr:cNvPr id="2" name="Text Box 1"/>
        <xdr:cNvSpPr txBox="1">
          <a:spLocks noChangeArrowheads="1"/>
        </xdr:cNvSpPr>
      </xdr:nvSpPr>
      <xdr:spPr bwMode="auto">
        <a:xfrm>
          <a:off x="133350" y="4705350"/>
          <a:ext cx="333375" cy="1933575"/>
        </a:xfrm>
        <a:prstGeom prst="rect">
          <a:avLst/>
        </a:prstGeom>
        <a:noFill/>
        <a:ln w="9525">
          <a:noFill/>
          <a:miter lim="800000"/>
          <a:headEnd/>
          <a:tailEnd/>
        </a:ln>
      </xdr:spPr>
      <xdr:txBody>
        <a:bodyPr vertOverflow="clip" vert="wordArtVertRtl" wrap="square" lIns="27432" tIns="0" rIns="27432" bIns="0" anchor="ctr" upright="1"/>
        <a:lstStyle/>
        <a:p>
          <a:pPr algn="ctr" rtl="0">
            <a:defRPr sz="1000"/>
          </a:pPr>
          <a:r>
            <a:rPr lang="ja-JP" altLang="en-US" sz="1100" b="0" i="0" strike="noStrike">
              <a:solidFill>
                <a:srgbClr val="000000"/>
              </a:solidFill>
              <a:latin typeface="ＭＳ Ｐゴシック"/>
              <a:ea typeface="ＭＳ Ｐゴシック"/>
            </a:rPr>
            <a:t>有形固定資産</a:t>
          </a:r>
        </a:p>
      </xdr:txBody>
    </xdr:sp>
    <xdr:clientData/>
  </xdr:twoCellAnchor>
  <xdr:twoCellAnchor>
    <xdr:from>
      <xdr:col>0</xdr:col>
      <xdr:colOff>142875</xdr:colOff>
      <xdr:row>22</xdr:row>
      <xdr:rowOff>161925</xdr:rowOff>
    </xdr:from>
    <xdr:to>
      <xdr:col>0</xdr:col>
      <xdr:colOff>447675</xdr:colOff>
      <xdr:row>26</xdr:row>
      <xdr:rowOff>238125</xdr:rowOff>
    </xdr:to>
    <xdr:sp macro="" textlink="">
      <xdr:nvSpPr>
        <xdr:cNvPr id="3" name="Text Box 2"/>
        <xdr:cNvSpPr txBox="1">
          <a:spLocks noChangeArrowheads="1"/>
        </xdr:cNvSpPr>
      </xdr:nvSpPr>
      <xdr:spPr bwMode="auto">
        <a:xfrm>
          <a:off x="142875" y="7400925"/>
          <a:ext cx="304800" cy="1333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vert="wordArtVertRtl" wrap="square" lIns="27432" tIns="0" rIns="27432" bIns="0" anchor="ctr"/>
        <a:lstStyle/>
        <a:p>
          <a:pPr algn="ctr" rtl="0">
            <a:defRPr sz="1000"/>
          </a:pPr>
          <a:r>
            <a:rPr lang="ja-JP" altLang="en-US" sz="1100" b="0" i="0" u="none" strike="noStrike" baseline="0">
              <a:solidFill>
                <a:srgbClr val="000000"/>
              </a:solidFill>
              <a:latin typeface="ＭＳ Ｐゴシック"/>
              <a:ea typeface="ＭＳ Ｐゴシック"/>
            </a:rPr>
            <a:t>無形固定資産</a:t>
          </a:r>
        </a:p>
      </xdr:txBody>
    </xdr:sp>
    <xdr:clientData/>
  </xdr:twoCellAnchor>
  <xdr:twoCellAnchor>
    <xdr:from>
      <xdr:col>4</xdr:col>
      <xdr:colOff>171450</xdr:colOff>
      <xdr:row>5</xdr:row>
      <xdr:rowOff>152401</xdr:rowOff>
    </xdr:from>
    <xdr:to>
      <xdr:col>6</xdr:col>
      <xdr:colOff>723900</xdr:colOff>
      <xdr:row>9</xdr:row>
      <xdr:rowOff>1</xdr:rowOff>
    </xdr:to>
    <xdr:sp macro="" textlink="">
      <xdr:nvSpPr>
        <xdr:cNvPr id="4" name="正方形/長方形 3"/>
        <xdr:cNvSpPr/>
      </xdr:nvSpPr>
      <xdr:spPr bwMode="auto">
        <a:xfrm>
          <a:off x="4619625" y="1933576"/>
          <a:ext cx="2305050" cy="1104900"/>
        </a:xfrm>
        <a:prstGeom prst="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marL="171450" indent="-171450" algn="l">
            <a:lnSpc>
              <a:spcPts val="1300"/>
            </a:lnSpc>
            <a:buFont typeface="Arial" panose="020B0604020202020204" pitchFamily="34" charset="0"/>
            <a:buChar char="•"/>
          </a:pPr>
          <a:r>
            <a:rPr kumimoji="1" lang="ja-JP" altLang="en-US" sz="1100">
              <a:solidFill>
                <a:srgbClr val="FF0000"/>
              </a:solidFill>
            </a:rPr>
            <a:t>成果物・試作品に関しては、製作にかかった助成事業経費を合計した額を記載してください。</a:t>
          </a:r>
        </a:p>
      </xdr:txBody>
    </xdr:sp>
    <xdr:clientData/>
  </xdr:twoCellAnchor>
  <xdr:twoCellAnchor>
    <xdr:from>
      <xdr:col>4</xdr:col>
      <xdr:colOff>152400</xdr:colOff>
      <xdr:row>14</xdr:row>
      <xdr:rowOff>161925</xdr:rowOff>
    </xdr:from>
    <xdr:to>
      <xdr:col>6</xdr:col>
      <xdr:colOff>704850</xdr:colOff>
      <xdr:row>17</xdr:row>
      <xdr:rowOff>180975</xdr:rowOff>
    </xdr:to>
    <xdr:sp macro="" textlink="">
      <xdr:nvSpPr>
        <xdr:cNvPr id="5" name="正方形/長方形 4"/>
        <xdr:cNvSpPr/>
      </xdr:nvSpPr>
      <xdr:spPr bwMode="auto">
        <a:xfrm>
          <a:off x="4600575" y="4886325"/>
          <a:ext cx="2305050" cy="962025"/>
        </a:xfrm>
        <a:prstGeom prst="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marL="171450" indent="-171450" algn="l">
            <a:buFont typeface="Arial" panose="020B0604020202020204" pitchFamily="34" charset="0"/>
            <a:buChar char="•"/>
          </a:pPr>
          <a:r>
            <a:rPr kumimoji="1" lang="ja-JP" altLang="en-US" sz="1100">
              <a:solidFill>
                <a:srgbClr val="FF0000"/>
              </a:solidFill>
            </a:rPr>
            <a:t>成果物・試作品以外の整理番号については、支出関係書類に記載する支出番号を記載してください。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B1:K22"/>
  <sheetViews>
    <sheetView view="pageLayout" topLeftCell="B10" zoomScaleNormal="80" zoomScaleSheetLayoutView="70" workbookViewId="0">
      <selection activeCell="H1" sqref="H1"/>
    </sheetView>
  </sheetViews>
  <sheetFormatPr defaultRowHeight="13.5" x14ac:dyDescent="0.15"/>
  <cols>
    <col min="1" max="1" width="2" style="3" customWidth="1"/>
    <col min="2" max="2" width="9" style="3"/>
    <col min="3" max="3" width="2.625" style="3" customWidth="1"/>
    <col min="4" max="4" width="2.5" style="3" customWidth="1"/>
    <col min="5" max="5" width="24.625" style="3" customWidth="1"/>
    <col min="6" max="8" width="25.625" style="3" customWidth="1"/>
    <col min="9" max="9" width="15.625" style="3" customWidth="1"/>
    <col min="10" max="16384" width="9" style="3"/>
  </cols>
  <sheetData>
    <row r="1" spans="2:11" ht="19.5" customHeight="1" x14ac:dyDescent="0.15">
      <c r="B1" s="29" t="s">
        <v>76</v>
      </c>
      <c r="D1" s="50"/>
      <c r="E1" s="50"/>
      <c r="F1" s="50"/>
      <c r="G1" s="50"/>
      <c r="H1" s="50"/>
    </row>
    <row r="2" spans="2:11" s="13" customFormat="1" ht="24" customHeight="1" x14ac:dyDescent="0.15">
      <c r="B2" s="283" t="s">
        <v>130</v>
      </c>
      <c r="C2" s="283"/>
      <c r="D2" s="283"/>
      <c r="E2" s="283"/>
      <c r="F2" s="283"/>
      <c r="G2" s="283"/>
      <c r="H2" s="283"/>
      <c r="I2" s="283"/>
    </row>
    <row r="3" spans="2:11" ht="24" customHeight="1" x14ac:dyDescent="0.15">
      <c r="B3" s="287" t="s">
        <v>82</v>
      </c>
      <c r="C3" s="287"/>
      <c r="D3" s="287"/>
      <c r="E3" s="287"/>
      <c r="F3" s="287"/>
      <c r="G3" s="287"/>
      <c r="H3" s="287"/>
      <c r="I3" s="287"/>
      <c r="J3" s="13"/>
      <c r="K3" s="134"/>
    </row>
    <row r="4" spans="2:11" ht="24" customHeight="1" x14ac:dyDescent="0.15">
      <c r="B4" s="265" t="s">
        <v>83</v>
      </c>
      <c r="C4" s="135" t="s">
        <v>45</v>
      </c>
      <c r="D4" s="122" t="s">
        <v>84</v>
      </c>
      <c r="E4" s="122"/>
      <c r="F4" s="121"/>
      <c r="G4" s="121"/>
      <c r="H4" s="121"/>
      <c r="I4" s="121"/>
    </row>
    <row r="5" spans="2:11" ht="20.100000000000001" customHeight="1" thickBot="1" x14ac:dyDescent="0.2">
      <c r="C5" s="50"/>
      <c r="D5" s="50"/>
      <c r="E5" s="50"/>
      <c r="F5" s="50"/>
      <c r="G5" s="50"/>
      <c r="H5" s="51" t="s">
        <v>14</v>
      </c>
    </row>
    <row r="6" spans="2:11" ht="24" customHeight="1" x14ac:dyDescent="0.15">
      <c r="B6" s="295" t="s">
        <v>72</v>
      </c>
      <c r="C6" s="288" t="s">
        <v>81</v>
      </c>
      <c r="D6" s="289"/>
      <c r="E6" s="289"/>
      <c r="F6" s="297" t="s">
        <v>85</v>
      </c>
      <c r="G6" s="297" t="s">
        <v>86</v>
      </c>
      <c r="H6" s="297" t="s">
        <v>87</v>
      </c>
      <c r="I6" s="291" t="s">
        <v>13</v>
      </c>
    </row>
    <row r="7" spans="2:11" ht="24" customHeight="1" thickBot="1" x14ac:dyDescent="0.2">
      <c r="B7" s="296"/>
      <c r="C7" s="290"/>
      <c r="D7" s="290"/>
      <c r="E7" s="290"/>
      <c r="F7" s="304"/>
      <c r="G7" s="298"/>
      <c r="H7" s="298"/>
      <c r="I7" s="292"/>
    </row>
    <row r="8" spans="2:11" ht="44.25" customHeight="1" x14ac:dyDescent="0.15">
      <c r="B8" s="293" t="s">
        <v>88</v>
      </c>
      <c r="C8" s="305" t="s">
        <v>29</v>
      </c>
      <c r="D8" s="305"/>
      <c r="E8" s="305"/>
      <c r="F8" s="123">
        <f>G8+H8</f>
        <v>0</v>
      </c>
      <c r="G8" s="123"/>
      <c r="H8" s="124"/>
      <c r="I8" s="125"/>
    </row>
    <row r="9" spans="2:11" ht="44.25" customHeight="1" x14ac:dyDescent="0.15">
      <c r="B9" s="293"/>
      <c r="C9" s="284" t="s">
        <v>89</v>
      </c>
      <c r="D9" s="284"/>
      <c r="E9" s="284"/>
      <c r="F9" s="123">
        <f t="shared" ref="F9:F17" si="0">G9+H9</f>
        <v>0</v>
      </c>
      <c r="G9" s="126"/>
      <c r="H9" s="127"/>
      <c r="I9" s="128"/>
    </row>
    <row r="10" spans="2:11" ht="44.25" customHeight="1" x14ac:dyDescent="0.15">
      <c r="B10" s="293"/>
      <c r="C10" s="284" t="s">
        <v>59</v>
      </c>
      <c r="D10" s="284"/>
      <c r="E10" s="284"/>
      <c r="F10" s="123">
        <f t="shared" si="0"/>
        <v>0</v>
      </c>
      <c r="G10" s="126"/>
      <c r="H10" s="127"/>
      <c r="I10" s="128"/>
    </row>
    <row r="11" spans="2:11" ht="44.25" customHeight="1" x14ac:dyDescent="0.15">
      <c r="B11" s="293"/>
      <c r="C11" s="284" t="s">
        <v>60</v>
      </c>
      <c r="D11" s="285"/>
      <c r="E11" s="285"/>
      <c r="F11" s="123">
        <f t="shared" si="0"/>
        <v>0</v>
      </c>
      <c r="G11" s="126"/>
      <c r="H11" s="127"/>
      <c r="I11" s="128"/>
    </row>
    <row r="12" spans="2:11" ht="44.25" customHeight="1" x14ac:dyDescent="0.15">
      <c r="B12" s="293"/>
      <c r="C12" s="286" t="s">
        <v>90</v>
      </c>
      <c r="D12" s="285"/>
      <c r="E12" s="285"/>
      <c r="F12" s="123">
        <f t="shared" si="0"/>
        <v>0</v>
      </c>
      <c r="G12" s="126"/>
      <c r="H12" s="127"/>
      <c r="I12" s="128"/>
    </row>
    <row r="13" spans="2:11" ht="44.25" customHeight="1" x14ac:dyDescent="0.15">
      <c r="B13" s="294"/>
      <c r="C13" s="286" t="s">
        <v>91</v>
      </c>
      <c r="D13" s="285"/>
      <c r="E13" s="285"/>
      <c r="F13" s="123">
        <f t="shared" si="0"/>
        <v>0</v>
      </c>
      <c r="G13" s="126"/>
      <c r="H13" s="127"/>
      <c r="I13" s="128"/>
    </row>
    <row r="14" spans="2:11" ht="44.25" customHeight="1" x14ac:dyDescent="0.15">
      <c r="B14" s="109" t="s">
        <v>73</v>
      </c>
      <c r="C14" s="284" t="s">
        <v>31</v>
      </c>
      <c r="D14" s="284"/>
      <c r="E14" s="284"/>
      <c r="F14" s="123">
        <f>G14+H14</f>
        <v>0</v>
      </c>
      <c r="G14" s="126"/>
      <c r="H14" s="127"/>
      <c r="I14" s="128"/>
    </row>
    <row r="15" spans="2:11" ht="44.25" customHeight="1" x14ac:dyDescent="0.15">
      <c r="B15" s="299" t="s">
        <v>74</v>
      </c>
      <c r="C15" s="284" t="s">
        <v>92</v>
      </c>
      <c r="D15" s="284"/>
      <c r="E15" s="284"/>
      <c r="F15" s="123">
        <f>G15+H15</f>
        <v>0</v>
      </c>
      <c r="G15" s="126"/>
      <c r="H15" s="127"/>
      <c r="I15" s="128"/>
    </row>
    <row r="16" spans="2:11" ht="44.25" customHeight="1" x14ac:dyDescent="0.15">
      <c r="B16" s="294"/>
      <c r="C16" s="284" t="s">
        <v>93</v>
      </c>
      <c r="D16" s="284"/>
      <c r="E16" s="284"/>
      <c r="F16" s="123">
        <f>G16+H16</f>
        <v>0</v>
      </c>
      <c r="G16" s="126"/>
      <c r="H16" s="127"/>
      <c r="I16" s="128"/>
    </row>
    <row r="17" spans="2:9" ht="44.25" customHeight="1" thickBot="1" x14ac:dyDescent="0.2">
      <c r="B17" s="300" t="s">
        <v>56</v>
      </c>
      <c r="C17" s="301"/>
      <c r="D17" s="301"/>
      <c r="E17" s="301"/>
      <c r="F17" s="123">
        <f t="shared" si="0"/>
        <v>0</v>
      </c>
      <c r="G17" s="129"/>
      <c r="H17" s="130"/>
      <c r="I17" s="131"/>
    </row>
    <row r="18" spans="2:9" ht="44.25" customHeight="1" thickBot="1" x14ac:dyDescent="0.2">
      <c r="B18" s="302" t="s">
        <v>10</v>
      </c>
      <c r="C18" s="303"/>
      <c r="D18" s="303"/>
      <c r="E18" s="303"/>
      <c r="F18" s="132">
        <f>SUM(F8:F17)</f>
        <v>0</v>
      </c>
      <c r="G18" s="132">
        <f>SUM(G8:G17)</f>
        <v>0</v>
      </c>
      <c r="H18" s="132">
        <f>SUM(H8:H17)</f>
        <v>0</v>
      </c>
      <c r="I18" s="133"/>
    </row>
    <row r="19" spans="2:9" ht="25.5" customHeight="1" x14ac:dyDescent="0.15">
      <c r="B19" s="228" t="s">
        <v>123</v>
      </c>
      <c r="C19" s="227" t="s">
        <v>126</v>
      </c>
      <c r="E19" s="268"/>
    </row>
    <row r="20" spans="2:9" ht="22.5" customHeight="1" x14ac:dyDescent="0.15">
      <c r="B20" s="227"/>
      <c r="C20" s="227" t="s">
        <v>127</v>
      </c>
      <c r="D20" s="5"/>
      <c r="E20" s="2"/>
    </row>
    <row r="21" spans="2:9" ht="21" customHeight="1" x14ac:dyDescent="0.15">
      <c r="C21" s="3" t="s">
        <v>128</v>
      </c>
      <c r="D21" s="2"/>
      <c r="E21" s="2"/>
    </row>
    <row r="22" spans="2:9" x14ac:dyDescent="0.15">
      <c r="E22" s="13"/>
    </row>
  </sheetData>
  <mergeCells count="21">
    <mergeCell ref="B15:B16"/>
    <mergeCell ref="B17:E17"/>
    <mergeCell ref="B18:E18"/>
    <mergeCell ref="F6:F7"/>
    <mergeCell ref="C16:E16"/>
    <mergeCell ref="C8:E8"/>
    <mergeCell ref="C9:E9"/>
    <mergeCell ref="C15:E15"/>
    <mergeCell ref="C14:E14"/>
    <mergeCell ref="B2:I2"/>
    <mergeCell ref="C10:E10"/>
    <mergeCell ref="C11:E11"/>
    <mergeCell ref="C12:E12"/>
    <mergeCell ref="C13:E13"/>
    <mergeCell ref="B3:I3"/>
    <mergeCell ref="C6:E7"/>
    <mergeCell ref="I6:I7"/>
    <mergeCell ref="B8:B13"/>
    <mergeCell ref="B6:B7"/>
    <mergeCell ref="H6:H7"/>
    <mergeCell ref="G6:G7"/>
  </mergeCells>
  <phoneticPr fontId="2"/>
  <printOptions horizontalCentered="1"/>
  <pageMargins left="0.39370078740157483" right="0.39370078740157483" top="0.59055118110236227" bottom="0.39370078740157483" header="0.51181102362204722" footer="0.31496062992125984"/>
  <pageSetup paperSize="9" scale="79" orientation="landscape" r:id="rId1"/>
  <headerFooter alignWithMargins="0">
    <oddFooter xml:space="preserve">&amp;C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22"/>
  <sheetViews>
    <sheetView view="pageLayout" zoomScaleNormal="80" zoomScaleSheetLayoutView="70" workbookViewId="0">
      <selection activeCell="K22" sqref="K22"/>
    </sheetView>
  </sheetViews>
  <sheetFormatPr defaultRowHeight="13.5" x14ac:dyDescent="0.15"/>
  <cols>
    <col min="1" max="1" width="2" style="3" customWidth="1"/>
    <col min="2" max="2" width="9" style="3"/>
    <col min="3" max="3" width="2.625" style="3" customWidth="1"/>
    <col min="4" max="4" width="2.5" style="3" customWidth="1"/>
    <col min="5" max="5" width="24.625" style="3" customWidth="1"/>
    <col min="6" max="8" width="25.625" style="3" customWidth="1"/>
    <col min="9" max="9" width="15.625" style="3" customWidth="1"/>
    <col min="10" max="16384" width="9" style="3"/>
  </cols>
  <sheetData>
    <row r="1" spans="2:11" ht="19.5" customHeight="1" x14ac:dyDescent="0.15">
      <c r="B1" s="29" t="s">
        <v>77</v>
      </c>
      <c r="D1" s="50"/>
      <c r="E1" s="50"/>
      <c r="F1" s="50"/>
      <c r="G1" s="50"/>
      <c r="H1" s="50"/>
    </row>
    <row r="2" spans="2:11" s="13" customFormat="1" ht="24" customHeight="1" x14ac:dyDescent="0.15">
      <c r="B2" s="283" t="s">
        <v>94</v>
      </c>
      <c r="C2" s="283"/>
      <c r="D2" s="283"/>
      <c r="E2" s="283"/>
      <c r="F2" s="283"/>
      <c r="G2" s="283"/>
      <c r="H2" s="283"/>
      <c r="I2" s="283"/>
    </row>
    <row r="3" spans="2:11" ht="24" customHeight="1" x14ac:dyDescent="0.15">
      <c r="B3" s="287" t="s">
        <v>82</v>
      </c>
      <c r="C3" s="287"/>
      <c r="D3" s="287"/>
      <c r="E3" s="287"/>
      <c r="F3" s="287"/>
      <c r="G3" s="287"/>
      <c r="H3" s="287"/>
      <c r="I3" s="287"/>
      <c r="J3" s="13"/>
      <c r="K3" s="134"/>
    </row>
    <row r="4" spans="2:11" ht="24" customHeight="1" x14ac:dyDescent="0.15">
      <c r="B4" s="265" t="s">
        <v>83</v>
      </c>
      <c r="C4" s="135" t="s">
        <v>45</v>
      </c>
      <c r="D4" s="122" t="s">
        <v>84</v>
      </c>
      <c r="E4" s="122"/>
      <c r="F4" s="121"/>
      <c r="G4" s="121"/>
      <c r="H4" s="121"/>
      <c r="I4" s="121"/>
    </row>
    <row r="5" spans="2:11" ht="20.100000000000001" customHeight="1" thickBot="1" x14ac:dyDescent="0.2">
      <c r="C5" s="50"/>
      <c r="D5" s="50"/>
      <c r="E5" s="50"/>
      <c r="F5" s="50"/>
      <c r="G5" s="50"/>
      <c r="H5" s="51" t="s">
        <v>14</v>
      </c>
    </row>
    <row r="6" spans="2:11" ht="24" customHeight="1" x14ac:dyDescent="0.15">
      <c r="B6" s="295" t="s">
        <v>72</v>
      </c>
      <c r="C6" s="288" t="s">
        <v>81</v>
      </c>
      <c r="D6" s="289"/>
      <c r="E6" s="289"/>
      <c r="F6" s="297" t="s">
        <v>85</v>
      </c>
      <c r="G6" s="297" t="s">
        <v>86</v>
      </c>
      <c r="H6" s="297" t="s">
        <v>87</v>
      </c>
      <c r="I6" s="291" t="s">
        <v>13</v>
      </c>
    </row>
    <row r="7" spans="2:11" ht="24" customHeight="1" thickBot="1" x14ac:dyDescent="0.2">
      <c r="B7" s="296"/>
      <c r="C7" s="290"/>
      <c r="D7" s="290"/>
      <c r="E7" s="290"/>
      <c r="F7" s="304"/>
      <c r="G7" s="298"/>
      <c r="H7" s="298"/>
      <c r="I7" s="292"/>
    </row>
    <row r="8" spans="2:11" ht="44.25" customHeight="1" x14ac:dyDescent="0.15">
      <c r="B8" s="293" t="s">
        <v>88</v>
      </c>
      <c r="C8" s="305" t="s">
        <v>29</v>
      </c>
      <c r="D8" s="305"/>
      <c r="E8" s="305"/>
      <c r="F8" s="123">
        <f>G8+H8</f>
        <v>0</v>
      </c>
      <c r="G8" s="123"/>
      <c r="H8" s="124"/>
      <c r="I8" s="125"/>
    </row>
    <row r="9" spans="2:11" ht="44.25" customHeight="1" x14ac:dyDescent="0.15">
      <c r="B9" s="293"/>
      <c r="C9" s="284" t="s">
        <v>89</v>
      </c>
      <c r="D9" s="284"/>
      <c r="E9" s="284"/>
      <c r="F9" s="123">
        <f t="shared" ref="F9:F17" si="0">G9+H9</f>
        <v>0</v>
      </c>
      <c r="G9" s="126"/>
      <c r="H9" s="127"/>
      <c r="I9" s="128"/>
    </row>
    <row r="10" spans="2:11" ht="44.25" customHeight="1" x14ac:dyDescent="0.15">
      <c r="B10" s="293"/>
      <c r="C10" s="284" t="s">
        <v>59</v>
      </c>
      <c r="D10" s="284"/>
      <c r="E10" s="284"/>
      <c r="F10" s="123">
        <f t="shared" si="0"/>
        <v>0</v>
      </c>
      <c r="G10" s="126"/>
      <c r="H10" s="127"/>
      <c r="I10" s="128"/>
    </row>
    <row r="11" spans="2:11" ht="44.25" customHeight="1" x14ac:dyDescent="0.15">
      <c r="B11" s="293"/>
      <c r="C11" s="284" t="s">
        <v>60</v>
      </c>
      <c r="D11" s="285"/>
      <c r="E11" s="285"/>
      <c r="F11" s="123">
        <f t="shared" si="0"/>
        <v>0</v>
      </c>
      <c r="G11" s="126"/>
      <c r="H11" s="127"/>
      <c r="I11" s="128"/>
    </row>
    <row r="12" spans="2:11" ht="44.25" customHeight="1" x14ac:dyDescent="0.15">
      <c r="B12" s="293"/>
      <c r="C12" s="286" t="s">
        <v>90</v>
      </c>
      <c r="D12" s="285"/>
      <c r="E12" s="285"/>
      <c r="F12" s="123">
        <f t="shared" si="0"/>
        <v>0</v>
      </c>
      <c r="G12" s="126"/>
      <c r="H12" s="127"/>
      <c r="I12" s="128"/>
    </row>
    <row r="13" spans="2:11" ht="44.25" customHeight="1" x14ac:dyDescent="0.15">
      <c r="B13" s="294"/>
      <c r="C13" s="286" t="s">
        <v>91</v>
      </c>
      <c r="D13" s="285"/>
      <c r="E13" s="285"/>
      <c r="F13" s="123">
        <f t="shared" si="0"/>
        <v>0</v>
      </c>
      <c r="G13" s="126"/>
      <c r="H13" s="127"/>
      <c r="I13" s="128"/>
    </row>
    <row r="14" spans="2:11" ht="44.25" customHeight="1" x14ac:dyDescent="0.15">
      <c r="B14" s="109" t="s">
        <v>73</v>
      </c>
      <c r="C14" s="284" t="s">
        <v>31</v>
      </c>
      <c r="D14" s="284"/>
      <c r="E14" s="284"/>
      <c r="F14" s="123">
        <f>G14+H14</f>
        <v>0</v>
      </c>
      <c r="G14" s="126"/>
      <c r="H14" s="127"/>
      <c r="I14" s="128"/>
    </row>
    <row r="15" spans="2:11" ht="44.25" customHeight="1" x14ac:dyDescent="0.15">
      <c r="B15" s="299" t="s">
        <v>74</v>
      </c>
      <c r="C15" s="284" t="s">
        <v>92</v>
      </c>
      <c r="D15" s="284"/>
      <c r="E15" s="284"/>
      <c r="F15" s="123">
        <f>G15+H15</f>
        <v>0</v>
      </c>
      <c r="G15" s="126"/>
      <c r="H15" s="127"/>
      <c r="I15" s="128"/>
    </row>
    <row r="16" spans="2:11" ht="44.25" customHeight="1" x14ac:dyDescent="0.15">
      <c r="B16" s="294"/>
      <c r="C16" s="284" t="s">
        <v>93</v>
      </c>
      <c r="D16" s="284"/>
      <c r="E16" s="284"/>
      <c r="F16" s="123">
        <f>G16+H16</f>
        <v>0</v>
      </c>
      <c r="G16" s="126"/>
      <c r="H16" s="127"/>
      <c r="I16" s="128"/>
    </row>
    <row r="17" spans="2:9" ht="44.25" customHeight="1" thickBot="1" x14ac:dyDescent="0.2">
      <c r="B17" s="300" t="s">
        <v>56</v>
      </c>
      <c r="C17" s="301"/>
      <c r="D17" s="301"/>
      <c r="E17" s="301"/>
      <c r="F17" s="123">
        <f t="shared" si="0"/>
        <v>0</v>
      </c>
      <c r="G17" s="129"/>
      <c r="H17" s="130"/>
      <c r="I17" s="131"/>
    </row>
    <row r="18" spans="2:9" ht="44.25" customHeight="1" thickBot="1" x14ac:dyDescent="0.2">
      <c r="B18" s="302" t="s">
        <v>10</v>
      </c>
      <c r="C18" s="303"/>
      <c r="D18" s="303"/>
      <c r="E18" s="303"/>
      <c r="F18" s="132">
        <f>SUM(F8:F17)</f>
        <v>0</v>
      </c>
      <c r="G18" s="132">
        <f>SUM(G8:G17)</f>
        <v>0</v>
      </c>
      <c r="H18" s="132">
        <f>SUM(H8:H17)</f>
        <v>0</v>
      </c>
      <c r="I18" s="133"/>
    </row>
    <row r="19" spans="2:9" ht="25.5" customHeight="1" x14ac:dyDescent="0.15">
      <c r="B19" s="228" t="s">
        <v>123</v>
      </c>
      <c r="C19" s="227" t="s">
        <v>124</v>
      </c>
      <c r="D19" s="227"/>
      <c r="E19" s="227"/>
      <c r="F19" s="162"/>
    </row>
    <row r="20" spans="2:9" ht="22.5" customHeight="1" x14ac:dyDescent="0.15">
      <c r="B20" s="227"/>
      <c r="C20" s="227" t="s">
        <v>125</v>
      </c>
      <c r="D20" s="266"/>
      <c r="E20" s="267"/>
      <c r="F20" s="162"/>
    </row>
    <row r="21" spans="2:9" ht="21" customHeight="1" x14ac:dyDescent="0.15">
      <c r="C21" s="3" t="s">
        <v>174</v>
      </c>
      <c r="D21" s="2"/>
      <c r="E21" s="2"/>
    </row>
    <row r="22" spans="2:9" x14ac:dyDescent="0.15">
      <c r="E22" s="13"/>
    </row>
  </sheetData>
  <mergeCells count="21">
    <mergeCell ref="B2:I2"/>
    <mergeCell ref="B3:I3"/>
    <mergeCell ref="B6:B7"/>
    <mergeCell ref="C6:E7"/>
    <mergeCell ref="F6:F7"/>
    <mergeCell ref="G6:G7"/>
    <mergeCell ref="H6:H7"/>
    <mergeCell ref="I6:I7"/>
    <mergeCell ref="B8:B13"/>
    <mergeCell ref="C8:E8"/>
    <mergeCell ref="C9:E9"/>
    <mergeCell ref="C10:E10"/>
    <mergeCell ref="C11:E11"/>
    <mergeCell ref="C12:E12"/>
    <mergeCell ref="C13:E13"/>
    <mergeCell ref="B18:E18"/>
    <mergeCell ref="C14:E14"/>
    <mergeCell ref="B15:B16"/>
    <mergeCell ref="C15:E15"/>
    <mergeCell ref="C16:E16"/>
    <mergeCell ref="B17:E17"/>
  </mergeCells>
  <phoneticPr fontId="2"/>
  <printOptions horizontalCentered="1"/>
  <pageMargins left="0.39370078740157483" right="0.39370078740157483" top="0.59055118110236227" bottom="0.39370078740157483" header="0.51181102362204722" footer="0.31496062992125984"/>
  <pageSetup paperSize="9" scale="72" orientation="landscape" r:id="rId1"/>
  <headerFooter alignWithMargins="0">
    <oddFooter xml:space="preserve">&amp;C
</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S190"/>
  <sheetViews>
    <sheetView view="pageBreakPreview" zoomScale="60" zoomScaleNormal="70" workbookViewId="0">
      <selection activeCell="P14" sqref="P14"/>
    </sheetView>
  </sheetViews>
  <sheetFormatPr defaultRowHeight="13.5" x14ac:dyDescent="0.15"/>
  <cols>
    <col min="1" max="1" width="1.625" style="1" customWidth="1"/>
    <col min="2" max="3" width="14.625" style="1" customWidth="1"/>
    <col min="4" max="4" width="20.625" style="1" customWidth="1"/>
    <col min="5" max="5" width="6.625" style="1" customWidth="1"/>
    <col min="6" max="6" width="13.625" style="1" customWidth="1"/>
    <col min="7" max="9" width="14.625" style="1" customWidth="1"/>
    <col min="10" max="15" width="10.625" style="1" customWidth="1"/>
    <col min="16" max="16" width="28.625" style="1" customWidth="1"/>
    <col min="17" max="17" width="8.625" style="1" customWidth="1"/>
    <col min="18" max="16384" width="9" style="1"/>
  </cols>
  <sheetData>
    <row r="1" spans="2:19" ht="24.95" customHeight="1" x14ac:dyDescent="0.2">
      <c r="B1" s="52" t="s">
        <v>78</v>
      </c>
      <c r="C1" s="52"/>
      <c r="D1" s="59"/>
      <c r="E1" s="59"/>
      <c r="F1" s="59"/>
      <c r="G1" s="59"/>
      <c r="H1" s="59"/>
      <c r="I1" s="59"/>
      <c r="J1" s="59"/>
      <c r="K1" s="59"/>
      <c r="L1" s="59"/>
      <c r="M1" s="59"/>
      <c r="N1" s="59"/>
      <c r="O1" s="59"/>
      <c r="P1" s="59"/>
      <c r="Q1" s="59"/>
    </row>
    <row r="2" spans="2:19" ht="24.95" customHeight="1" x14ac:dyDescent="0.15">
      <c r="B2" s="283" t="s">
        <v>47</v>
      </c>
      <c r="C2" s="283"/>
      <c r="D2" s="283"/>
      <c r="E2" s="283"/>
      <c r="F2" s="283"/>
      <c r="G2" s="283"/>
      <c r="H2" s="283"/>
      <c r="I2" s="283"/>
      <c r="J2" s="283"/>
      <c r="K2" s="283"/>
      <c r="L2" s="283"/>
      <c r="M2" s="283"/>
      <c r="N2" s="283"/>
      <c r="O2" s="283"/>
      <c r="P2" s="283"/>
      <c r="Q2" s="283"/>
    </row>
    <row r="3" spans="2:19" ht="20.100000000000001" customHeight="1" x14ac:dyDescent="0.15">
      <c r="B3" s="108"/>
      <c r="C3" s="108"/>
      <c r="D3" s="108"/>
      <c r="E3" s="108"/>
      <c r="F3" s="108"/>
      <c r="G3" s="108"/>
      <c r="H3" s="29" t="s">
        <v>82</v>
      </c>
      <c r="I3" s="108"/>
      <c r="J3" s="108"/>
      <c r="K3" s="108"/>
      <c r="L3" s="108"/>
      <c r="M3" s="108"/>
      <c r="N3" s="108"/>
      <c r="O3" s="108"/>
      <c r="P3" s="108"/>
      <c r="Q3" s="108"/>
      <c r="R3" s="13"/>
      <c r="S3" s="134"/>
    </row>
    <row r="4" spans="2:19" ht="24.95" customHeight="1" x14ac:dyDescent="0.2">
      <c r="B4" s="135" t="s">
        <v>95</v>
      </c>
      <c r="C4" s="316" t="s">
        <v>106</v>
      </c>
      <c r="D4" s="316"/>
      <c r="E4" s="29"/>
      <c r="F4" s="29"/>
      <c r="G4" s="53"/>
      <c r="H4" s="60"/>
      <c r="I4" s="60"/>
      <c r="J4" s="60"/>
      <c r="K4" s="60"/>
      <c r="L4" s="60"/>
      <c r="M4" s="60"/>
      <c r="N4" s="59"/>
      <c r="O4" s="59"/>
      <c r="P4" s="111"/>
      <c r="Q4" s="111"/>
    </row>
    <row r="5" spans="2:19" ht="24.95" customHeight="1" x14ac:dyDescent="0.2">
      <c r="B5" s="136" t="s">
        <v>175</v>
      </c>
      <c r="C5" s="317" t="s">
        <v>30</v>
      </c>
      <c r="D5" s="317"/>
      <c r="E5" s="111"/>
      <c r="F5" s="112"/>
      <c r="G5" s="112"/>
      <c r="H5" s="59"/>
      <c r="I5" s="59"/>
      <c r="J5" s="59"/>
      <c r="K5" s="59"/>
      <c r="L5" s="59"/>
      <c r="M5" s="59"/>
      <c r="N5" s="59"/>
      <c r="O5" s="59"/>
      <c r="P5" s="137" t="s">
        <v>97</v>
      </c>
      <c r="Q5" s="138">
        <v>1</v>
      </c>
    </row>
    <row r="6" spans="2:19" ht="15" thickBot="1" x14ac:dyDescent="0.2">
      <c r="I6" s="139" t="s">
        <v>15</v>
      </c>
    </row>
    <row r="7" spans="2:19" ht="34.5" x14ac:dyDescent="0.2">
      <c r="B7" s="318" t="s">
        <v>32</v>
      </c>
      <c r="C7" s="319"/>
      <c r="D7" s="363" t="s">
        <v>18</v>
      </c>
      <c r="E7" s="363"/>
      <c r="F7" s="364"/>
      <c r="G7" s="6" t="s">
        <v>12</v>
      </c>
      <c r="H7" s="11" t="s">
        <v>98</v>
      </c>
      <c r="I7" s="7" t="s">
        <v>99</v>
      </c>
      <c r="J7" s="20" t="s">
        <v>3</v>
      </c>
      <c r="K7" s="14" t="s">
        <v>4</v>
      </c>
      <c r="L7" s="14" t="s">
        <v>16</v>
      </c>
      <c r="M7" s="14" t="s">
        <v>5</v>
      </c>
      <c r="N7" s="14" t="s">
        <v>6</v>
      </c>
      <c r="O7" s="21" t="s">
        <v>7</v>
      </c>
      <c r="P7" s="18" t="s">
        <v>11</v>
      </c>
      <c r="Q7" s="342" t="s">
        <v>8</v>
      </c>
    </row>
    <row r="8" spans="2:19" ht="24.75" customHeight="1" thickBot="1" x14ac:dyDescent="0.2">
      <c r="B8" s="320"/>
      <c r="C8" s="321"/>
      <c r="D8" s="15" t="s">
        <v>17</v>
      </c>
      <c r="E8" s="16" t="s">
        <v>0</v>
      </c>
      <c r="F8" s="17" t="s">
        <v>1</v>
      </c>
      <c r="G8" s="8" t="s">
        <v>100</v>
      </c>
      <c r="H8" s="9" t="s">
        <v>101</v>
      </c>
      <c r="I8" s="10" t="s">
        <v>46</v>
      </c>
      <c r="J8" s="23" t="s">
        <v>2</v>
      </c>
      <c r="K8" s="22" t="s">
        <v>2</v>
      </c>
      <c r="L8" s="22" t="s">
        <v>2</v>
      </c>
      <c r="M8" s="22" t="s">
        <v>2</v>
      </c>
      <c r="N8" s="22" t="s">
        <v>2</v>
      </c>
      <c r="O8" s="24" t="s">
        <v>2</v>
      </c>
      <c r="P8" s="15" t="s">
        <v>27</v>
      </c>
      <c r="Q8" s="343"/>
    </row>
    <row r="9" spans="2:19" ht="32.1" customHeight="1" x14ac:dyDescent="0.15">
      <c r="B9" s="322" t="s">
        <v>102</v>
      </c>
      <c r="C9" s="323"/>
      <c r="D9" s="365" t="s">
        <v>103</v>
      </c>
      <c r="E9" s="368">
        <v>1</v>
      </c>
      <c r="F9" s="333">
        <v>4500000</v>
      </c>
      <c r="G9" s="340">
        <f>H9+I9</f>
        <v>4950000</v>
      </c>
      <c r="H9" s="355">
        <f>E9*F9</f>
        <v>4500000</v>
      </c>
      <c r="I9" s="353">
        <v>450000</v>
      </c>
      <c r="J9" s="362">
        <v>44084</v>
      </c>
      <c r="K9" s="346">
        <v>44092</v>
      </c>
      <c r="L9" s="350">
        <v>44162</v>
      </c>
      <c r="M9" s="346">
        <v>44169</v>
      </c>
      <c r="N9" s="346">
        <v>44190</v>
      </c>
      <c r="O9" s="348" t="s">
        <v>181</v>
      </c>
      <c r="P9" s="262" t="s">
        <v>173</v>
      </c>
      <c r="Q9" s="344" t="s">
        <v>104</v>
      </c>
      <c r="S9" s="134"/>
    </row>
    <row r="10" spans="2:19" ht="32.1" customHeight="1" x14ac:dyDescent="0.15">
      <c r="B10" s="324" t="s">
        <v>105</v>
      </c>
      <c r="C10" s="325"/>
      <c r="D10" s="366"/>
      <c r="E10" s="369"/>
      <c r="F10" s="334"/>
      <c r="G10" s="341"/>
      <c r="H10" s="356"/>
      <c r="I10" s="354"/>
      <c r="J10" s="358"/>
      <c r="K10" s="347"/>
      <c r="L10" s="351"/>
      <c r="M10" s="347"/>
      <c r="N10" s="347"/>
      <c r="O10" s="349"/>
      <c r="P10" s="263" t="s">
        <v>28</v>
      </c>
      <c r="Q10" s="345"/>
    </row>
    <row r="11" spans="2:19" ht="32.1" customHeight="1" x14ac:dyDescent="0.15">
      <c r="B11" s="326" t="s">
        <v>148</v>
      </c>
      <c r="C11" s="327"/>
      <c r="D11" s="367" t="s">
        <v>103</v>
      </c>
      <c r="E11" s="374">
        <v>1</v>
      </c>
      <c r="F11" s="375">
        <v>520000</v>
      </c>
      <c r="G11" s="360">
        <f>H11+I11</f>
        <v>572000</v>
      </c>
      <c r="H11" s="361">
        <f>E11*F11</f>
        <v>520000</v>
      </c>
      <c r="I11" s="354">
        <v>52000</v>
      </c>
      <c r="J11" s="357">
        <v>44084</v>
      </c>
      <c r="K11" s="352">
        <v>44092</v>
      </c>
      <c r="L11" s="359">
        <v>44162</v>
      </c>
      <c r="M11" s="352">
        <v>44169</v>
      </c>
      <c r="N11" s="352">
        <v>44190</v>
      </c>
      <c r="O11" s="339" t="s">
        <v>182</v>
      </c>
      <c r="P11" s="264" t="s">
        <v>172</v>
      </c>
      <c r="Q11" s="345" t="s">
        <v>150</v>
      </c>
    </row>
    <row r="12" spans="2:19" ht="32.1" customHeight="1" x14ac:dyDescent="0.15">
      <c r="B12" s="324" t="s">
        <v>149</v>
      </c>
      <c r="C12" s="325"/>
      <c r="D12" s="366"/>
      <c r="E12" s="369"/>
      <c r="F12" s="376"/>
      <c r="G12" s="360"/>
      <c r="H12" s="361"/>
      <c r="I12" s="354"/>
      <c r="J12" s="358"/>
      <c r="K12" s="347"/>
      <c r="L12" s="351"/>
      <c r="M12" s="347"/>
      <c r="N12" s="347"/>
      <c r="O12" s="339"/>
      <c r="P12" s="263" t="s">
        <v>28</v>
      </c>
      <c r="Q12" s="345"/>
    </row>
    <row r="13" spans="2:19" ht="32.1" customHeight="1" x14ac:dyDescent="0.15">
      <c r="B13" s="306"/>
      <c r="C13" s="307"/>
      <c r="D13" s="314"/>
      <c r="E13" s="370"/>
      <c r="F13" s="372"/>
      <c r="G13" s="312">
        <f>H13+I13</f>
        <v>0</v>
      </c>
      <c r="H13" s="336">
        <f>E13*F13</f>
        <v>0</v>
      </c>
      <c r="I13" s="337"/>
      <c r="J13" s="328"/>
      <c r="K13" s="311"/>
      <c r="L13" s="311"/>
      <c r="M13" s="311"/>
      <c r="N13" s="311"/>
      <c r="O13" s="330"/>
      <c r="P13" s="141"/>
      <c r="Q13" s="332"/>
    </row>
    <row r="14" spans="2:19" ht="32.1" customHeight="1" x14ac:dyDescent="0.15">
      <c r="B14" s="308"/>
      <c r="C14" s="309"/>
      <c r="D14" s="315"/>
      <c r="E14" s="371"/>
      <c r="F14" s="373"/>
      <c r="G14" s="312"/>
      <c r="H14" s="336"/>
      <c r="I14" s="337"/>
      <c r="J14" s="328"/>
      <c r="K14" s="311"/>
      <c r="L14" s="311"/>
      <c r="M14" s="311"/>
      <c r="N14" s="311"/>
      <c r="O14" s="330"/>
      <c r="P14" s="140" t="s">
        <v>28</v>
      </c>
      <c r="Q14" s="332"/>
    </row>
    <row r="15" spans="2:19" ht="32.1" customHeight="1" x14ac:dyDescent="0.15">
      <c r="B15" s="306"/>
      <c r="C15" s="307"/>
      <c r="D15" s="314"/>
      <c r="E15" s="338"/>
      <c r="F15" s="313"/>
      <c r="G15" s="312">
        <f>H15+I15</f>
        <v>0</v>
      </c>
      <c r="H15" s="336">
        <f>E15*F15</f>
        <v>0</v>
      </c>
      <c r="I15" s="337"/>
      <c r="J15" s="328"/>
      <c r="K15" s="311"/>
      <c r="L15" s="311"/>
      <c r="M15" s="311"/>
      <c r="N15" s="311"/>
      <c r="O15" s="330"/>
      <c r="P15" s="141"/>
      <c r="Q15" s="332"/>
    </row>
    <row r="16" spans="2:19" ht="32.1" customHeight="1" x14ac:dyDescent="0.15">
      <c r="B16" s="308"/>
      <c r="C16" s="309"/>
      <c r="D16" s="315"/>
      <c r="E16" s="338"/>
      <c r="F16" s="313"/>
      <c r="G16" s="312"/>
      <c r="H16" s="336"/>
      <c r="I16" s="337"/>
      <c r="J16" s="328"/>
      <c r="K16" s="311"/>
      <c r="L16" s="311"/>
      <c r="M16" s="311"/>
      <c r="N16" s="311"/>
      <c r="O16" s="330"/>
      <c r="P16" s="140" t="s">
        <v>28</v>
      </c>
      <c r="Q16" s="332"/>
    </row>
    <row r="17" spans="2:19" ht="32.1" customHeight="1" x14ac:dyDescent="0.15">
      <c r="B17" s="306"/>
      <c r="C17" s="307"/>
      <c r="D17" s="314"/>
      <c r="E17" s="338"/>
      <c r="F17" s="313"/>
      <c r="G17" s="312">
        <f>H17+I17</f>
        <v>0</v>
      </c>
      <c r="H17" s="336">
        <f>E17*F17</f>
        <v>0</v>
      </c>
      <c r="I17" s="337"/>
      <c r="J17" s="328"/>
      <c r="K17" s="311"/>
      <c r="L17" s="311"/>
      <c r="M17" s="311"/>
      <c r="N17" s="311"/>
      <c r="O17" s="330"/>
      <c r="P17" s="141"/>
      <c r="Q17" s="332"/>
    </row>
    <row r="18" spans="2:19" ht="32.1" customHeight="1" x14ac:dyDescent="0.15">
      <c r="B18" s="308"/>
      <c r="C18" s="309"/>
      <c r="D18" s="315"/>
      <c r="E18" s="338"/>
      <c r="F18" s="313"/>
      <c r="G18" s="312"/>
      <c r="H18" s="336"/>
      <c r="I18" s="337"/>
      <c r="J18" s="328"/>
      <c r="K18" s="311"/>
      <c r="L18" s="311"/>
      <c r="M18" s="311"/>
      <c r="N18" s="311"/>
      <c r="O18" s="330"/>
      <c r="P18" s="140" t="s">
        <v>28</v>
      </c>
      <c r="Q18" s="332"/>
    </row>
    <row r="19" spans="2:19" ht="32.1" customHeight="1" x14ac:dyDescent="0.15">
      <c r="B19" s="306"/>
      <c r="C19" s="307"/>
      <c r="D19" s="314"/>
      <c r="E19" s="338"/>
      <c r="F19" s="313"/>
      <c r="G19" s="312">
        <f>H19+I19</f>
        <v>0</v>
      </c>
      <c r="H19" s="336">
        <f>E19*F19</f>
        <v>0</v>
      </c>
      <c r="I19" s="337"/>
      <c r="J19" s="328"/>
      <c r="K19" s="311"/>
      <c r="L19" s="311"/>
      <c r="M19" s="311"/>
      <c r="N19" s="311"/>
      <c r="O19" s="330"/>
      <c r="P19" s="141"/>
      <c r="Q19" s="332"/>
    </row>
    <row r="20" spans="2:19" ht="32.1" customHeight="1" x14ac:dyDescent="0.15">
      <c r="B20" s="308"/>
      <c r="C20" s="309"/>
      <c r="D20" s="315"/>
      <c r="E20" s="338"/>
      <c r="F20" s="313"/>
      <c r="G20" s="312"/>
      <c r="H20" s="336"/>
      <c r="I20" s="337"/>
      <c r="J20" s="328"/>
      <c r="K20" s="311"/>
      <c r="L20" s="311"/>
      <c r="M20" s="311"/>
      <c r="N20" s="311"/>
      <c r="O20" s="330"/>
      <c r="P20" s="140" t="s">
        <v>28</v>
      </c>
      <c r="Q20" s="332"/>
    </row>
    <row r="21" spans="2:19" ht="32.1" customHeight="1" x14ac:dyDescent="0.15">
      <c r="B21" s="306"/>
      <c r="C21" s="307"/>
      <c r="D21" s="314"/>
      <c r="E21" s="338"/>
      <c r="F21" s="313"/>
      <c r="G21" s="312">
        <f>H21+I21</f>
        <v>0</v>
      </c>
      <c r="H21" s="336">
        <f>E21*F21</f>
        <v>0</v>
      </c>
      <c r="I21" s="337"/>
      <c r="J21" s="328"/>
      <c r="K21" s="311"/>
      <c r="L21" s="311"/>
      <c r="M21" s="311"/>
      <c r="N21" s="311"/>
      <c r="O21" s="330"/>
      <c r="P21" s="141"/>
      <c r="Q21" s="332"/>
    </row>
    <row r="22" spans="2:19" ht="32.1" customHeight="1" thickBot="1" x14ac:dyDescent="0.2">
      <c r="B22" s="308"/>
      <c r="C22" s="309"/>
      <c r="D22" s="315"/>
      <c r="E22" s="338"/>
      <c r="F22" s="313"/>
      <c r="G22" s="312"/>
      <c r="H22" s="336"/>
      <c r="I22" s="337"/>
      <c r="J22" s="329"/>
      <c r="K22" s="335"/>
      <c r="L22" s="335"/>
      <c r="M22" s="335"/>
      <c r="N22" s="335"/>
      <c r="O22" s="331"/>
      <c r="P22" s="140" t="s">
        <v>28</v>
      </c>
      <c r="Q22" s="332"/>
    </row>
    <row r="23" spans="2:19" ht="45" customHeight="1" x14ac:dyDescent="0.15">
      <c r="B23" s="156"/>
      <c r="C23" s="157"/>
      <c r="D23" s="157" t="s">
        <v>108</v>
      </c>
      <c r="E23" s="157"/>
      <c r="F23" s="157"/>
      <c r="G23" s="114">
        <f>SUM(G9:G22)</f>
        <v>5522000</v>
      </c>
      <c r="H23" s="115">
        <f>SUM(H9:H22)</f>
        <v>5020000</v>
      </c>
      <c r="I23" s="116">
        <f>SUM(I9:I22)</f>
        <v>502000</v>
      </c>
      <c r="J23" s="6" t="s">
        <v>107</v>
      </c>
      <c r="K23" s="146"/>
      <c r="L23" s="146"/>
      <c r="M23" s="146"/>
      <c r="N23" s="146"/>
      <c r="O23" s="146"/>
      <c r="P23" s="147"/>
      <c r="Q23" s="148"/>
    </row>
    <row r="24" spans="2:19" ht="45" customHeight="1" x14ac:dyDescent="0.15">
      <c r="B24" s="158"/>
      <c r="C24" s="159"/>
      <c r="D24" s="159" t="s">
        <v>109</v>
      </c>
      <c r="E24" s="159"/>
      <c r="F24" s="159"/>
      <c r="G24" s="117">
        <v>5522000</v>
      </c>
      <c r="H24" s="66">
        <v>5020000</v>
      </c>
      <c r="I24" s="118">
        <v>502000</v>
      </c>
      <c r="J24" s="155"/>
      <c r="K24" s="149"/>
      <c r="L24" s="149"/>
      <c r="M24" s="149"/>
      <c r="N24" s="149"/>
      <c r="O24" s="149"/>
      <c r="P24" s="150"/>
      <c r="Q24" s="151"/>
    </row>
    <row r="25" spans="2:19" ht="45" customHeight="1" x14ac:dyDescent="0.15">
      <c r="B25" s="158"/>
      <c r="C25" s="159"/>
      <c r="D25" s="159" t="s">
        <v>110</v>
      </c>
      <c r="E25" s="159"/>
      <c r="F25" s="159"/>
      <c r="G25" s="117"/>
      <c r="H25" s="66"/>
      <c r="I25" s="118"/>
      <c r="J25" s="155"/>
      <c r="K25" s="149"/>
      <c r="L25" s="149"/>
      <c r="M25" s="149"/>
      <c r="N25" s="149"/>
      <c r="O25" s="149"/>
      <c r="P25" s="150"/>
      <c r="Q25" s="151"/>
    </row>
    <row r="26" spans="2:19" ht="45" customHeight="1" thickBot="1" x14ac:dyDescent="0.2">
      <c r="B26" s="160"/>
      <c r="C26" s="161"/>
      <c r="D26" s="261" t="s">
        <v>111</v>
      </c>
      <c r="E26" s="161"/>
      <c r="F26" s="161"/>
      <c r="G26" s="119">
        <f>G24+G25</f>
        <v>5522000</v>
      </c>
      <c r="H26" s="31">
        <f>H24+H25</f>
        <v>5020000</v>
      </c>
      <c r="I26" s="120">
        <f>I24+I25</f>
        <v>502000</v>
      </c>
      <c r="J26" s="152"/>
      <c r="K26" s="152"/>
      <c r="L26" s="152"/>
      <c r="M26" s="152"/>
      <c r="N26" s="152"/>
      <c r="O26" s="152"/>
      <c r="P26" s="153"/>
      <c r="Q26" s="154"/>
    </row>
    <row r="27" spans="2:19" ht="9.9499999999999993" customHeight="1" x14ac:dyDescent="0.15">
      <c r="B27" s="49"/>
      <c r="C27" s="49"/>
      <c r="D27" s="29"/>
      <c r="E27" s="29"/>
      <c r="F27" s="29"/>
      <c r="G27" s="29"/>
      <c r="H27" s="29"/>
      <c r="I27" s="29"/>
      <c r="J27" s="29"/>
      <c r="K27" s="29"/>
      <c r="L27" s="29"/>
      <c r="M27" s="29"/>
      <c r="N27" s="2"/>
      <c r="O27" s="2"/>
      <c r="P27" s="2"/>
      <c r="Q27" s="2"/>
    </row>
    <row r="28" spans="2:19" ht="17.25" x14ac:dyDescent="0.15">
      <c r="B28" s="49"/>
      <c r="C28" s="51" t="s">
        <v>9</v>
      </c>
      <c r="D28" s="48" t="s">
        <v>57</v>
      </c>
      <c r="E28" s="48"/>
      <c r="F28" s="48"/>
      <c r="G28" s="48"/>
      <c r="H28" s="48"/>
      <c r="I28" s="48"/>
      <c r="J28" s="48"/>
      <c r="K28" s="48"/>
      <c r="L28" s="48" t="s">
        <v>75</v>
      </c>
      <c r="M28" s="142"/>
      <c r="N28" s="2"/>
      <c r="O28" s="2"/>
      <c r="P28" s="2"/>
    </row>
    <row r="29" spans="2:19" ht="17.25" x14ac:dyDescent="0.2">
      <c r="B29" s="52"/>
      <c r="C29" s="52"/>
      <c r="D29" s="143" t="s">
        <v>26</v>
      </c>
      <c r="E29" s="143"/>
      <c r="F29" s="143"/>
      <c r="G29" s="143"/>
      <c r="H29" s="143"/>
      <c r="I29" s="143"/>
      <c r="J29" s="143"/>
      <c r="K29" s="143"/>
      <c r="L29" s="143"/>
      <c r="M29" s="143"/>
      <c r="N29" s="144"/>
      <c r="O29" s="12"/>
      <c r="P29" s="12"/>
      <c r="Q29" s="12"/>
    </row>
    <row r="30" spans="2:19" ht="17.25" x14ac:dyDescent="0.2">
      <c r="B30" s="52"/>
      <c r="C30" s="52"/>
      <c r="D30" s="145" t="s">
        <v>133</v>
      </c>
      <c r="E30" s="143"/>
      <c r="F30" s="143"/>
      <c r="G30" s="143"/>
      <c r="H30" s="143"/>
      <c r="I30" s="143"/>
      <c r="J30" s="143"/>
      <c r="K30" s="143"/>
      <c r="L30" s="143"/>
      <c r="M30" s="143"/>
      <c r="N30" s="144"/>
      <c r="O30" s="12"/>
      <c r="P30" s="12"/>
      <c r="Q30" s="12"/>
    </row>
    <row r="31" spans="2:19" ht="14.25" customHeight="1" x14ac:dyDescent="0.2">
      <c r="B31" s="4"/>
      <c r="C31" s="4"/>
      <c r="D31" s="145" t="s">
        <v>53</v>
      </c>
      <c r="E31" s="144"/>
      <c r="F31" s="144"/>
      <c r="G31" s="144"/>
      <c r="H31" s="144"/>
      <c r="I31" s="144"/>
      <c r="J31" s="144"/>
      <c r="K31" s="144"/>
      <c r="L31" s="144"/>
      <c r="M31" s="144"/>
      <c r="N31" s="144"/>
      <c r="O31" s="12"/>
      <c r="P31" s="12"/>
      <c r="Q31" s="12"/>
      <c r="R31" s="19"/>
      <c r="S31" s="19"/>
    </row>
    <row r="32" spans="2:19" ht="14.25" customHeight="1" x14ac:dyDescent="0.15"/>
    <row r="33" spans="4:11" ht="14.25" customHeight="1" x14ac:dyDescent="0.15"/>
    <row r="34" spans="4:11" ht="70.5" customHeight="1" x14ac:dyDescent="0.15">
      <c r="D34" s="310" t="s">
        <v>147</v>
      </c>
      <c r="E34" s="310"/>
      <c r="F34" s="310"/>
      <c r="G34" s="310"/>
      <c r="H34" s="310"/>
      <c r="I34" s="310"/>
      <c r="J34" s="310"/>
      <c r="K34" s="310"/>
    </row>
    <row r="35" spans="4:11" ht="14.25" customHeight="1" x14ac:dyDescent="0.15"/>
    <row r="36" spans="4:11" ht="14.25" customHeight="1" x14ac:dyDescent="0.15"/>
    <row r="37" spans="4:11" ht="14.25" customHeight="1" x14ac:dyDescent="0.15"/>
    <row r="38" spans="4:11" ht="14.25" customHeight="1" x14ac:dyDescent="0.15"/>
    <row r="39" spans="4:11" ht="14.25" customHeight="1" x14ac:dyDescent="0.15"/>
    <row r="40" spans="4:11" ht="14.25" customHeight="1" x14ac:dyDescent="0.15"/>
    <row r="41" spans="4:11" ht="14.25" customHeight="1" x14ac:dyDescent="0.15"/>
    <row r="42" spans="4:11" ht="14.25" customHeight="1" x14ac:dyDescent="0.15"/>
    <row r="43" spans="4:11" ht="14.25" customHeight="1" x14ac:dyDescent="0.15"/>
    <row r="44" spans="4:11" ht="14.25" customHeight="1" x14ac:dyDescent="0.15"/>
    <row r="45" spans="4:11" ht="14.25" customHeight="1" x14ac:dyDescent="0.15"/>
    <row r="46" spans="4:11" ht="14.25" customHeight="1" x14ac:dyDescent="0.15"/>
    <row r="47" spans="4:11" ht="14.25" customHeight="1" x14ac:dyDescent="0.15"/>
    <row r="48" spans="4:11" ht="14.25" customHeight="1" x14ac:dyDescent="0.15"/>
    <row r="49" ht="14.25" customHeight="1" x14ac:dyDescent="0.15"/>
    <row r="50" ht="14.25" customHeight="1" x14ac:dyDescent="0.15"/>
    <row r="51" ht="14.25" customHeight="1" x14ac:dyDescent="0.15"/>
    <row r="52" ht="14.25" customHeight="1" x14ac:dyDescent="0.15"/>
    <row r="53" ht="14.25" customHeight="1" x14ac:dyDescent="0.15"/>
    <row r="54" ht="14.25" customHeight="1" x14ac:dyDescent="0.15"/>
    <row r="55" ht="14.25" customHeight="1" x14ac:dyDescent="0.15"/>
    <row r="56" ht="14.25" customHeight="1" x14ac:dyDescent="0.15"/>
    <row r="57" ht="14.25" customHeight="1" x14ac:dyDescent="0.15"/>
    <row r="58" ht="14.25" customHeight="1" x14ac:dyDescent="0.15"/>
    <row r="59" ht="14.25" customHeight="1" x14ac:dyDescent="0.15"/>
    <row r="60" ht="14.25" customHeight="1" x14ac:dyDescent="0.15"/>
    <row r="61" ht="14.25" customHeight="1" x14ac:dyDescent="0.15"/>
    <row r="62" ht="14.25" customHeight="1" x14ac:dyDescent="0.15"/>
    <row r="63" ht="14.25" customHeight="1" x14ac:dyDescent="0.15"/>
    <row r="64" ht="14.25" customHeight="1" x14ac:dyDescent="0.15"/>
    <row r="65" ht="14.25" customHeight="1" x14ac:dyDescent="0.15"/>
    <row r="66" ht="14.25" customHeight="1" x14ac:dyDescent="0.15"/>
    <row r="67" ht="14.25" customHeight="1" x14ac:dyDescent="0.15"/>
    <row r="68" ht="14.25" customHeight="1" x14ac:dyDescent="0.15"/>
    <row r="69" ht="14.25" customHeight="1" x14ac:dyDescent="0.15"/>
    <row r="70" ht="14.25" customHeight="1" x14ac:dyDescent="0.15"/>
    <row r="71" ht="14.25" customHeight="1" x14ac:dyDescent="0.15"/>
    <row r="72" ht="14.25" customHeight="1" x14ac:dyDescent="0.15"/>
    <row r="73" ht="14.25" customHeight="1" x14ac:dyDescent="0.15"/>
    <row r="74" ht="14.25" customHeight="1" x14ac:dyDescent="0.15"/>
    <row r="75" ht="14.25" customHeight="1" x14ac:dyDescent="0.15"/>
    <row r="76" ht="14.25" customHeight="1" x14ac:dyDescent="0.15"/>
    <row r="77" ht="14.25" customHeight="1" x14ac:dyDescent="0.15"/>
    <row r="78" ht="14.25" customHeight="1" x14ac:dyDescent="0.15"/>
    <row r="79" ht="14.25" customHeight="1" x14ac:dyDescent="0.15"/>
    <row r="80" ht="14.25" customHeight="1" x14ac:dyDescent="0.15"/>
    <row r="81" ht="14.25" customHeight="1" x14ac:dyDescent="0.15"/>
    <row r="82" ht="14.25" customHeight="1" x14ac:dyDescent="0.15"/>
    <row r="83" ht="14.25" customHeight="1" x14ac:dyDescent="0.15"/>
    <row r="84" ht="14.25" customHeight="1" x14ac:dyDescent="0.15"/>
    <row r="85" ht="14.25" customHeight="1" x14ac:dyDescent="0.15"/>
    <row r="86" ht="14.25" customHeight="1" x14ac:dyDescent="0.15"/>
    <row r="87" ht="14.25" customHeight="1" x14ac:dyDescent="0.15"/>
    <row r="88" ht="14.25" customHeight="1" x14ac:dyDescent="0.15"/>
    <row r="89" ht="14.25" customHeight="1" x14ac:dyDescent="0.15"/>
    <row r="90" ht="14.25" customHeight="1" x14ac:dyDescent="0.15"/>
    <row r="91" ht="14.25" customHeight="1" x14ac:dyDescent="0.15"/>
    <row r="92" ht="14.25" customHeight="1" x14ac:dyDescent="0.15"/>
    <row r="93" ht="14.25" customHeight="1" x14ac:dyDescent="0.15"/>
    <row r="94" ht="14.25" customHeight="1" x14ac:dyDescent="0.15"/>
    <row r="95" ht="14.25" customHeight="1" x14ac:dyDescent="0.15"/>
    <row r="96" ht="14.25" customHeight="1" x14ac:dyDescent="0.15"/>
    <row r="97" ht="14.25" customHeight="1" x14ac:dyDescent="0.15"/>
    <row r="98" ht="14.25" customHeight="1" x14ac:dyDescent="0.15"/>
    <row r="99" ht="14.25" customHeight="1" x14ac:dyDescent="0.15"/>
    <row r="100" ht="14.25" customHeight="1" x14ac:dyDescent="0.15"/>
    <row r="101" ht="14.25" customHeight="1" x14ac:dyDescent="0.15"/>
    <row r="102" ht="14.25" customHeight="1" x14ac:dyDescent="0.15"/>
    <row r="103" ht="14.25" customHeight="1" x14ac:dyDescent="0.15"/>
    <row r="104" ht="14.25" customHeight="1" x14ac:dyDescent="0.15"/>
    <row r="105" ht="14.25" customHeight="1" x14ac:dyDescent="0.15"/>
    <row r="106" ht="14.25" customHeight="1" x14ac:dyDescent="0.15"/>
    <row r="107" ht="14.25" customHeight="1" x14ac:dyDescent="0.15"/>
    <row r="108" ht="14.25" customHeight="1" x14ac:dyDescent="0.15"/>
    <row r="109" ht="14.25" customHeight="1" x14ac:dyDescent="0.15"/>
    <row r="110" ht="14.25" customHeight="1" x14ac:dyDescent="0.15"/>
    <row r="111" ht="14.25" customHeight="1" x14ac:dyDescent="0.15"/>
    <row r="112" ht="14.25" customHeight="1" x14ac:dyDescent="0.15"/>
    <row r="113" ht="14.25" customHeight="1" x14ac:dyDescent="0.15"/>
    <row r="114" ht="14.25" customHeight="1" x14ac:dyDescent="0.15"/>
    <row r="115" ht="14.25" customHeight="1" x14ac:dyDescent="0.15"/>
    <row r="116" ht="14.25" customHeight="1" x14ac:dyDescent="0.15"/>
    <row r="117" ht="14.25" customHeight="1" x14ac:dyDescent="0.15"/>
    <row r="118" ht="14.25" customHeight="1" x14ac:dyDescent="0.15"/>
    <row r="119" ht="14.25" customHeight="1" x14ac:dyDescent="0.15"/>
    <row r="120" ht="14.25" customHeight="1" x14ac:dyDescent="0.15"/>
    <row r="121" ht="14.25" customHeight="1" x14ac:dyDescent="0.15"/>
    <row r="122" ht="14.25" customHeight="1" x14ac:dyDescent="0.15"/>
    <row r="123" ht="14.25" customHeight="1" x14ac:dyDescent="0.15"/>
    <row r="124" ht="14.25" customHeight="1" x14ac:dyDescent="0.15"/>
    <row r="125" ht="14.25" customHeight="1" x14ac:dyDescent="0.15"/>
    <row r="126" ht="14.25" customHeight="1" x14ac:dyDescent="0.15"/>
    <row r="127" ht="14.25" customHeight="1" x14ac:dyDescent="0.15"/>
    <row r="128" ht="14.25" customHeight="1" x14ac:dyDescent="0.15"/>
    <row r="129" ht="14.25" customHeight="1" x14ac:dyDescent="0.15"/>
    <row r="130" ht="14.25" customHeight="1" x14ac:dyDescent="0.15"/>
    <row r="131" ht="14.25" customHeight="1" x14ac:dyDescent="0.15"/>
    <row r="132" ht="14.25" customHeight="1" x14ac:dyDescent="0.15"/>
    <row r="133" ht="14.25" customHeight="1" x14ac:dyDescent="0.15"/>
    <row r="134" ht="14.25" customHeight="1" x14ac:dyDescent="0.15"/>
    <row r="135" ht="14.25" customHeight="1" x14ac:dyDescent="0.15"/>
    <row r="136" ht="14.25" customHeight="1" x14ac:dyDescent="0.15"/>
    <row r="137" ht="14.25" customHeight="1" x14ac:dyDescent="0.15"/>
    <row r="138" ht="14.25" customHeight="1" x14ac:dyDescent="0.15"/>
    <row r="139" ht="14.25" customHeight="1" x14ac:dyDescent="0.15"/>
    <row r="140" ht="14.25" customHeight="1" x14ac:dyDescent="0.15"/>
    <row r="141" ht="14.25" customHeight="1" x14ac:dyDescent="0.15"/>
    <row r="142" ht="14.25" customHeight="1" x14ac:dyDescent="0.15"/>
    <row r="143" ht="14.25" customHeight="1" x14ac:dyDescent="0.15"/>
    <row r="144" ht="14.25" customHeight="1" x14ac:dyDescent="0.15"/>
    <row r="145" ht="14.25" customHeight="1" x14ac:dyDescent="0.15"/>
    <row r="146" ht="14.25" customHeight="1" x14ac:dyDescent="0.15"/>
    <row r="147" ht="14.25" customHeight="1" x14ac:dyDescent="0.15"/>
    <row r="148" ht="14.25" customHeight="1" x14ac:dyDescent="0.15"/>
    <row r="149" ht="14.25" customHeight="1" x14ac:dyDescent="0.15"/>
    <row r="150" ht="14.25" customHeight="1" x14ac:dyDescent="0.15"/>
    <row r="151" ht="14.25" customHeight="1" x14ac:dyDescent="0.15"/>
    <row r="152" ht="14.25" customHeight="1" x14ac:dyDescent="0.15"/>
    <row r="153" ht="14.25" customHeight="1" x14ac:dyDescent="0.15"/>
    <row r="154" ht="14.25" customHeight="1" x14ac:dyDescent="0.15"/>
    <row r="155" ht="14.25" customHeight="1" x14ac:dyDescent="0.15"/>
    <row r="156" ht="14.25" customHeight="1" x14ac:dyDescent="0.15"/>
    <row r="157" ht="14.25" customHeight="1" x14ac:dyDescent="0.15"/>
    <row r="158" ht="14.25" customHeight="1" x14ac:dyDescent="0.15"/>
    <row r="159" ht="14.25" customHeight="1" x14ac:dyDescent="0.15"/>
    <row r="160" ht="14.25" customHeight="1" x14ac:dyDescent="0.15"/>
    <row r="161" ht="14.25" customHeight="1" x14ac:dyDescent="0.15"/>
    <row r="162" ht="14.25" customHeight="1" x14ac:dyDescent="0.15"/>
    <row r="163" ht="14.25" customHeight="1" x14ac:dyDescent="0.15"/>
    <row r="164" ht="14.25" customHeight="1" x14ac:dyDescent="0.15"/>
    <row r="165" ht="14.25" customHeight="1" x14ac:dyDescent="0.15"/>
    <row r="166" ht="14.25" customHeight="1" x14ac:dyDescent="0.15"/>
    <row r="167" ht="14.25" customHeight="1" x14ac:dyDescent="0.15"/>
    <row r="168" ht="14.25" customHeight="1" x14ac:dyDescent="0.15"/>
    <row r="169" ht="14.25" customHeight="1" x14ac:dyDescent="0.15"/>
    <row r="170" ht="14.25" customHeight="1" x14ac:dyDescent="0.15"/>
    <row r="171" ht="14.25" customHeight="1" x14ac:dyDescent="0.15"/>
    <row r="172" ht="14.25" customHeight="1" x14ac:dyDescent="0.15"/>
    <row r="173" ht="14.25" customHeight="1" x14ac:dyDescent="0.15"/>
    <row r="174" ht="14.25" customHeight="1" x14ac:dyDescent="0.15"/>
    <row r="175" ht="14.25" customHeight="1" x14ac:dyDescent="0.15"/>
    <row r="176" ht="14.25" customHeight="1" x14ac:dyDescent="0.15"/>
    <row r="177" ht="14.25" customHeight="1" x14ac:dyDescent="0.15"/>
    <row r="178" ht="14.25" customHeight="1" x14ac:dyDescent="0.15"/>
    <row r="179" ht="14.25" customHeight="1" x14ac:dyDescent="0.15"/>
    <row r="180" ht="14.25" customHeight="1" x14ac:dyDescent="0.15"/>
    <row r="181" ht="14.25" customHeight="1" x14ac:dyDescent="0.15"/>
    <row r="182" ht="14.25" customHeight="1" x14ac:dyDescent="0.15"/>
    <row r="183" ht="14.25" customHeight="1" x14ac:dyDescent="0.15"/>
    <row r="184" ht="14.25" customHeight="1" x14ac:dyDescent="0.15"/>
    <row r="185" ht="14.25" customHeight="1" x14ac:dyDescent="0.15"/>
    <row r="186" ht="14.25" customHeight="1" x14ac:dyDescent="0.15"/>
    <row r="187" ht="14.25" customHeight="1" x14ac:dyDescent="0.15"/>
    <row r="188" ht="14.25" customHeight="1" x14ac:dyDescent="0.15"/>
    <row r="189" ht="14.25" customHeight="1" x14ac:dyDescent="0.15"/>
    <row r="190" ht="14.25" customHeight="1" x14ac:dyDescent="0.15"/>
  </sheetData>
  <mergeCells count="112">
    <mergeCell ref="D17:D18"/>
    <mergeCell ref="D19:D20"/>
    <mergeCell ref="D7:F7"/>
    <mergeCell ref="D9:D10"/>
    <mergeCell ref="D11:D12"/>
    <mergeCell ref="E17:E18"/>
    <mergeCell ref="F17:F18"/>
    <mergeCell ref="E9:E10"/>
    <mergeCell ref="E19:E20"/>
    <mergeCell ref="E15:E16"/>
    <mergeCell ref="F15:F16"/>
    <mergeCell ref="E13:E14"/>
    <mergeCell ref="F13:F14"/>
    <mergeCell ref="E11:E12"/>
    <mergeCell ref="F11:F12"/>
    <mergeCell ref="G11:G12"/>
    <mergeCell ref="H11:H12"/>
    <mergeCell ref="J15:J16"/>
    <mergeCell ref="H13:H14"/>
    <mergeCell ref="I15:I16"/>
    <mergeCell ref="K9:K10"/>
    <mergeCell ref="J9:J10"/>
    <mergeCell ref="D13:D14"/>
    <mergeCell ref="D15:D16"/>
    <mergeCell ref="G19:G20"/>
    <mergeCell ref="H19:H20"/>
    <mergeCell ref="I9:I10"/>
    <mergeCell ref="H9:H10"/>
    <mergeCell ref="I11:I12"/>
    <mergeCell ref="H15:H16"/>
    <mergeCell ref="L13:L14"/>
    <mergeCell ref="L17:L18"/>
    <mergeCell ref="J17:J18"/>
    <mergeCell ref="I19:I20"/>
    <mergeCell ref="J19:J20"/>
    <mergeCell ref="K19:K20"/>
    <mergeCell ref="L19:L20"/>
    <mergeCell ref="J11:J12"/>
    <mergeCell ref="G17:G18"/>
    <mergeCell ref="K11:K12"/>
    <mergeCell ref="L11:L12"/>
    <mergeCell ref="K13:K14"/>
    <mergeCell ref="K15:K16"/>
    <mergeCell ref="L15:L16"/>
    <mergeCell ref="G15:G16"/>
    <mergeCell ref="G13:G14"/>
    <mergeCell ref="I13:I14"/>
    <mergeCell ref="J13:J14"/>
    <mergeCell ref="Q9:Q10"/>
    <mergeCell ref="N9:N10"/>
    <mergeCell ref="O9:O10"/>
    <mergeCell ref="Q11:Q12"/>
    <mergeCell ref="Q13:Q14"/>
    <mergeCell ref="Q15:Q16"/>
    <mergeCell ref="M9:M10"/>
    <mergeCell ref="Q17:Q18"/>
    <mergeCell ref="L9:L10"/>
    <mergeCell ref="N17:N18"/>
    <mergeCell ref="N15:N16"/>
    <mergeCell ref="M11:M12"/>
    <mergeCell ref="N11:N12"/>
    <mergeCell ref="M15:M16"/>
    <mergeCell ref="M13:M14"/>
    <mergeCell ref="N13:N14"/>
    <mergeCell ref="O19:O20"/>
    <mergeCell ref="O21:O22"/>
    <mergeCell ref="Q19:Q20"/>
    <mergeCell ref="M17:M18"/>
    <mergeCell ref="F9:F10"/>
    <mergeCell ref="B2:Q2"/>
    <mergeCell ref="M21:M22"/>
    <mergeCell ref="N21:N22"/>
    <mergeCell ref="Q21:Q22"/>
    <mergeCell ref="H21:H22"/>
    <mergeCell ref="I21:I22"/>
    <mergeCell ref="K21:K22"/>
    <mergeCell ref="E21:E22"/>
    <mergeCell ref="F21:F22"/>
    <mergeCell ref="O11:O12"/>
    <mergeCell ref="O13:O14"/>
    <mergeCell ref="O15:O16"/>
    <mergeCell ref="O17:O18"/>
    <mergeCell ref="L21:L22"/>
    <mergeCell ref="G9:G10"/>
    <mergeCell ref="H17:H18"/>
    <mergeCell ref="I17:I18"/>
    <mergeCell ref="M19:M20"/>
    <mergeCell ref="Q7:Q8"/>
    <mergeCell ref="B21:C21"/>
    <mergeCell ref="B22:C22"/>
    <mergeCell ref="D34:K34"/>
    <mergeCell ref="K17:K18"/>
    <mergeCell ref="G21:G22"/>
    <mergeCell ref="F19:F20"/>
    <mergeCell ref="D21:D22"/>
    <mergeCell ref="N19:N20"/>
    <mergeCell ref="C4:D4"/>
    <mergeCell ref="C5:D5"/>
    <mergeCell ref="B7:C8"/>
    <mergeCell ref="B9:C9"/>
    <mergeCell ref="B10:C10"/>
    <mergeCell ref="B11:C11"/>
    <mergeCell ref="B12:C12"/>
    <mergeCell ref="B13:C13"/>
    <mergeCell ref="B14:C14"/>
    <mergeCell ref="B15:C15"/>
    <mergeCell ref="B16:C16"/>
    <mergeCell ref="B17:C17"/>
    <mergeCell ref="B18:C18"/>
    <mergeCell ref="B19:C19"/>
    <mergeCell ref="B20:C20"/>
    <mergeCell ref="J21:J22"/>
  </mergeCells>
  <phoneticPr fontId="2"/>
  <printOptions horizontalCentered="1"/>
  <pageMargins left="0.39370078740157483" right="0.39370078740157483" top="0.59055118110236227" bottom="0.31496062992125984" header="0.51181102362204722" footer="0.31496062992125984"/>
  <pageSetup paperSize="9" scale="60"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E20"/>
  <sheetViews>
    <sheetView view="pageBreakPreview" zoomScale="60" zoomScaleNormal="80" workbookViewId="0">
      <selection activeCell="B9" sqref="B9:C9"/>
    </sheetView>
  </sheetViews>
  <sheetFormatPr defaultRowHeight="13.5" x14ac:dyDescent="0.15"/>
  <cols>
    <col min="1" max="1" width="1.25" customWidth="1"/>
    <col min="2" max="3" width="11.625" customWidth="1"/>
    <col min="4" max="4" width="8.625" customWidth="1"/>
    <col min="5" max="5" width="5.625" customWidth="1"/>
    <col min="6" max="6" width="12.625" customWidth="1"/>
    <col min="7" max="7" width="16.625" customWidth="1"/>
    <col min="8" max="8" width="4.125" customWidth="1"/>
    <col min="9" max="9" width="5.625" customWidth="1"/>
    <col min="10" max="15" width="3.125" customWidth="1"/>
    <col min="16" max="16" width="5.625" customWidth="1"/>
    <col min="17" max="21" width="3.125" customWidth="1"/>
    <col min="22" max="22" width="12.625" customWidth="1"/>
  </cols>
  <sheetData>
    <row r="1" spans="2:31" ht="20.100000000000001" customHeight="1" x14ac:dyDescent="0.15">
      <c r="B1" s="25" t="s">
        <v>122</v>
      </c>
      <c r="C1" s="25"/>
      <c r="D1" s="25"/>
      <c r="E1" s="25"/>
      <c r="F1" s="25"/>
      <c r="G1" s="25"/>
      <c r="H1" s="25"/>
      <c r="I1" s="25"/>
      <c r="J1" s="25"/>
      <c r="K1" s="25"/>
      <c r="L1" s="25"/>
      <c r="M1" s="25"/>
      <c r="N1" s="25"/>
      <c r="O1" s="25"/>
      <c r="P1" s="25"/>
      <c r="Q1" s="25"/>
      <c r="R1" s="25"/>
      <c r="S1" s="25"/>
      <c r="T1" s="25"/>
      <c r="U1" s="25"/>
      <c r="V1" s="25"/>
    </row>
    <row r="2" spans="2:31" ht="21.95" customHeight="1" x14ac:dyDescent="0.15">
      <c r="B2" s="383" t="s">
        <v>129</v>
      </c>
      <c r="C2" s="383"/>
      <c r="D2" s="383"/>
      <c r="E2" s="383"/>
      <c r="F2" s="383"/>
      <c r="G2" s="383"/>
      <c r="H2" s="383"/>
      <c r="I2" s="383"/>
      <c r="J2" s="383"/>
      <c r="K2" s="383"/>
      <c r="L2" s="383"/>
      <c r="M2" s="383"/>
      <c r="N2" s="383"/>
      <c r="O2" s="383"/>
      <c r="P2" s="383"/>
      <c r="Q2" s="383"/>
      <c r="R2" s="383"/>
      <c r="S2" s="383"/>
      <c r="T2" s="383"/>
      <c r="U2" s="383"/>
      <c r="V2" s="383"/>
    </row>
    <row r="3" spans="2:31" ht="21.95" customHeight="1" x14ac:dyDescent="0.15">
      <c r="B3" s="113"/>
      <c r="C3" s="113"/>
      <c r="D3" s="113"/>
      <c r="E3" s="113"/>
      <c r="F3" s="287" t="s">
        <v>82</v>
      </c>
      <c r="G3" s="287"/>
      <c r="H3" s="287"/>
      <c r="I3" s="287"/>
      <c r="J3" s="287"/>
      <c r="K3" s="287"/>
      <c r="L3" s="287"/>
      <c r="M3" s="287"/>
      <c r="N3" s="287"/>
      <c r="O3" s="113"/>
      <c r="P3" s="113"/>
      <c r="Q3" s="113"/>
      <c r="R3" s="113"/>
      <c r="S3" s="113"/>
      <c r="T3" s="113"/>
      <c r="U3" s="113"/>
      <c r="V3" s="113"/>
      <c r="W3" s="13"/>
      <c r="X3" s="134"/>
    </row>
    <row r="4" spans="2:31" ht="24.95" customHeight="1" x14ac:dyDescent="0.15">
      <c r="B4" s="135" t="s">
        <v>112</v>
      </c>
      <c r="C4" s="316" t="s">
        <v>96</v>
      </c>
      <c r="D4" s="316"/>
      <c r="E4" s="282"/>
      <c r="F4" s="38"/>
      <c r="G4" s="38"/>
      <c r="H4" s="36"/>
      <c r="I4" s="36"/>
      <c r="J4" s="36"/>
      <c r="K4" s="36"/>
      <c r="L4" s="36"/>
      <c r="M4" s="36"/>
      <c r="N4" s="36"/>
      <c r="O4" s="36"/>
      <c r="P4" s="36"/>
      <c r="Q4" s="36"/>
      <c r="R4" s="36"/>
      <c r="S4" s="36"/>
      <c r="T4" s="36"/>
      <c r="U4" s="36"/>
      <c r="V4" s="25"/>
    </row>
    <row r="5" spans="2:31" x14ac:dyDescent="0.15">
      <c r="B5" s="25"/>
      <c r="C5" s="25"/>
      <c r="D5" s="25"/>
      <c r="E5" s="25"/>
      <c r="F5" s="25"/>
      <c r="G5" s="25"/>
      <c r="H5" s="25"/>
      <c r="I5" s="25"/>
      <c r="J5" s="25"/>
      <c r="K5" s="25"/>
      <c r="L5" s="25"/>
      <c r="M5" s="25"/>
      <c r="N5" s="25"/>
      <c r="O5" s="25"/>
      <c r="P5" s="25"/>
      <c r="Q5" s="25"/>
      <c r="R5" s="25"/>
      <c r="S5" s="25"/>
      <c r="T5" s="25"/>
      <c r="U5" s="25"/>
      <c r="V5" s="25"/>
    </row>
    <row r="6" spans="2:31" ht="24.95" customHeight="1" x14ac:dyDescent="0.15">
      <c r="B6" s="384" t="s">
        <v>33</v>
      </c>
      <c r="C6" s="385"/>
      <c r="D6" s="388" t="s">
        <v>113</v>
      </c>
      <c r="E6" s="389"/>
      <c r="F6" s="391" t="s">
        <v>114</v>
      </c>
      <c r="G6" s="388" t="s">
        <v>115</v>
      </c>
      <c r="H6" s="385"/>
      <c r="I6" s="384" t="s">
        <v>35</v>
      </c>
      <c r="J6" s="389"/>
      <c r="K6" s="389"/>
      <c r="L6" s="389"/>
      <c r="M6" s="389"/>
      <c r="N6" s="389"/>
      <c r="O6" s="389"/>
      <c r="P6" s="389"/>
      <c r="Q6" s="389"/>
      <c r="R6" s="389"/>
      <c r="S6" s="389"/>
      <c r="T6" s="389"/>
      <c r="U6" s="385"/>
      <c r="V6" s="393" t="s">
        <v>13</v>
      </c>
    </row>
    <row r="7" spans="2:31" ht="24.95" customHeight="1" x14ac:dyDescent="0.15">
      <c r="B7" s="386"/>
      <c r="C7" s="387"/>
      <c r="D7" s="386"/>
      <c r="E7" s="390"/>
      <c r="F7" s="392"/>
      <c r="G7" s="386"/>
      <c r="H7" s="387"/>
      <c r="I7" s="386"/>
      <c r="J7" s="390"/>
      <c r="K7" s="390"/>
      <c r="L7" s="390"/>
      <c r="M7" s="390"/>
      <c r="N7" s="390"/>
      <c r="O7" s="390"/>
      <c r="P7" s="390"/>
      <c r="Q7" s="390"/>
      <c r="R7" s="390"/>
      <c r="S7" s="390"/>
      <c r="T7" s="390"/>
      <c r="U7" s="387"/>
      <c r="V7" s="394"/>
    </row>
    <row r="8" spans="2:31" ht="35.1" customHeight="1" x14ac:dyDescent="0.15">
      <c r="B8" s="381" t="s">
        <v>214</v>
      </c>
      <c r="C8" s="382"/>
      <c r="D8" s="251">
        <v>56</v>
      </c>
      <c r="E8" s="252" t="s">
        <v>36</v>
      </c>
      <c r="F8" s="253">
        <v>2520</v>
      </c>
      <c r="G8" s="254">
        <f>D8*F8</f>
        <v>141120</v>
      </c>
      <c r="H8" s="255" t="s">
        <v>23</v>
      </c>
      <c r="I8" s="256">
        <v>2020</v>
      </c>
      <c r="J8" s="257" t="s">
        <v>116</v>
      </c>
      <c r="K8" s="257" t="s">
        <v>190</v>
      </c>
      <c r="L8" s="258" t="s">
        <v>117</v>
      </c>
      <c r="M8" s="258" t="s">
        <v>191</v>
      </c>
      <c r="N8" s="258" t="s">
        <v>118</v>
      </c>
      <c r="O8" s="259" t="s">
        <v>119</v>
      </c>
      <c r="P8" s="258">
        <v>2020</v>
      </c>
      <c r="Q8" s="258" t="s">
        <v>116</v>
      </c>
      <c r="R8" s="258" t="s">
        <v>192</v>
      </c>
      <c r="S8" s="258" t="s">
        <v>117</v>
      </c>
      <c r="T8" s="258" t="s">
        <v>193</v>
      </c>
      <c r="U8" s="260" t="s">
        <v>118</v>
      </c>
      <c r="V8" s="37"/>
    </row>
    <row r="9" spans="2:31" ht="35.1" customHeight="1" x14ac:dyDescent="0.15">
      <c r="B9" s="381"/>
      <c r="C9" s="382"/>
      <c r="D9" s="163"/>
      <c r="E9" s="164" t="s">
        <v>36</v>
      </c>
      <c r="F9" s="165"/>
      <c r="G9" s="166">
        <f t="shared" ref="G9" si="0">D9*F9</f>
        <v>0</v>
      </c>
      <c r="H9" s="167" t="s">
        <v>23</v>
      </c>
      <c r="I9" s="170"/>
      <c r="J9" s="168" t="s">
        <v>116</v>
      </c>
      <c r="K9" s="168"/>
      <c r="L9" s="168" t="s">
        <v>117</v>
      </c>
      <c r="M9" s="168"/>
      <c r="N9" s="168" t="s">
        <v>118</v>
      </c>
      <c r="O9" s="169" t="s">
        <v>120</v>
      </c>
      <c r="P9" s="168"/>
      <c r="Q9" s="168" t="s">
        <v>116</v>
      </c>
      <c r="R9" s="168"/>
      <c r="S9" s="168" t="s">
        <v>117</v>
      </c>
      <c r="T9" s="168"/>
      <c r="U9" s="168" t="s">
        <v>118</v>
      </c>
      <c r="V9" s="34"/>
    </row>
    <row r="10" spans="2:31" ht="35.1" customHeight="1" x14ac:dyDescent="0.15">
      <c r="B10" s="377"/>
      <c r="C10" s="378"/>
      <c r="D10" s="163"/>
      <c r="E10" s="164" t="s">
        <v>36</v>
      </c>
      <c r="F10" s="165"/>
      <c r="G10" s="166">
        <f t="shared" ref="G10:G15" si="1">D10*F10</f>
        <v>0</v>
      </c>
      <c r="H10" s="167" t="s">
        <v>23</v>
      </c>
      <c r="I10" s="170"/>
      <c r="J10" s="168" t="s">
        <v>116</v>
      </c>
      <c r="K10" s="168"/>
      <c r="L10" s="168" t="s">
        <v>117</v>
      </c>
      <c r="M10" s="168"/>
      <c r="N10" s="168" t="s">
        <v>118</v>
      </c>
      <c r="O10" s="169" t="s">
        <v>120</v>
      </c>
      <c r="P10" s="168"/>
      <c r="Q10" s="168" t="s">
        <v>116</v>
      </c>
      <c r="R10" s="168"/>
      <c r="S10" s="168" t="s">
        <v>117</v>
      </c>
      <c r="T10" s="168"/>
      <c r="U10" s="168" t="s">
        <v>118</v>
      </c>
      <c r="V10" s="34"/>
    </row>
    <row r="11" spans="2:31" ht="35.1" customHeight="1" x14ac:dyDescent="0.15">
      <c r="B11" s="377"/>
      <c r="C11" s="378"/>
      <c r="D11" s="163"/>
      <c r="E11" s="164" t="s">
        <v>36</v>
      </c>
      <c r="F11" s="165"/>
      <c r="G11" s="166">
        <f t="shared" si="1"/>
        <v>0</v>
      </c>
      <c r="H11" s="167" t="s">
        <v>23</v>
      </c>
      <c r="I11" s="170"/>
      <c r="J11" s="168" t="s">
        <v>116</v>
      </c>
      <c r="K11" s="168"/>
      <c r="L11" s="168" t="s">
        <v>117</v>
      </c>
      <c r="M11" s="168"/>
      <c r="N11" s="168" t="s">
        <v>118</v>
      </c>
      <c r="O11" s="169" t="s">
        <v>121</v>
      </c>
      <c r="P11" s="168"/>
      <c r="Q11" s="168" t="s">
        <v>116</v>
      </c>
      <c r="R11" s="168"/>
      <c r="S11" s="168" t="s">
        <v>117</v>
      </c>
      <c r="T11" s="168"/>
      <c r="U11" s="168" t="s">
        <v>118</v>
      </c>
      <c r="V11" s="34"/>
      <c r="AE11" t="s">
        <v>213</v>
      </c>
    </row>
    <row r="12" spans="2:31" ht="35.1" customHeight="1" x14ac:dyDescent="0.15">
      <c r="B12" s="377"/>
      <c r="C12" s="378"/>
      <c r="D12" s="163"/>
      <c r="E12" s="164" t="s">
        <v>36</v>
      </c>
      <c r="F12" s="165"/>
      <c r="G12" s="166">
        <f t="shared" si="1"/>
        <v>0</v>
      </c>
      <c r="H12" s="167" t="s">
        <v>23</v>
      </c>
      <c r="I12" s="170"/>
      <c r="J12" s="168" t="s">
        <v>116</v>
      </c>
      <c r="K12" s="168"/>
      <c r="L12" s="168" t="s">
        <v>117</v>
      </c>
      <c r="M12" s="168"/>
      <c r="N12" s="168" t="s">
        <v>118</v>
      </c>
      <c r="O12" s="169" t="s">
        <v>121</v>
      </c>
      <c r="P12" s="168"/>
      <c r="Q12" s="168" t="s">
        <v>116</v>
      </c>
      <c r="R12" s="168"/>
      <c r="S12" s="168" t="s">
        <v>117</v>
      </c>
      <c r="T12" s="168"/>
      <c r="U12" s="168" t="s">
        <v>118</v>
      </c>
      <c r="V12" s="34"/>
    </row>
    <row r="13" spans="2:31" ht="35.1" customHeight="1" x14ac:dyDescent="0.15">
      <c r="B13" s="377"/>
      <c r="C13" s="378"/>
      <c r="D13" s="163"/>
      <c r="E13" s="164" t="s">
        <v>36</v>
      </c>
      <c r="F13" s="165"/>
      <c r="G13" s="166">
        <f t="shared" si="1"/>
        <v>0</v>
      </c>
      <c r="H13" s="167" t="s">
        <v>23</v>
      </c>
      <c r="I13" s="170"/>
      <c r="J13" s="168" t="s">
        <v>116</v>
      </c>
      <c r="K13" s="168"/>
      <c r="L13" s="168" t="s">
        <v>117</v>
      </c>
      <c r="M13" s="168"/>
      <c r="N13" s="168" t="s">
        <v>118</v>
      </c>
      <c r="O13" s="169" t="s">
        <v>120</v>
      </c>
      <c r="P13" s="168"/>
      <c r="Q13" s="168" t="s">
        <v>116</v>
      </c>
      <c r="R13" s="168"/>
      <c r="S13" s="168" t="s">
        <v>117</v>
      </c>
      <c r="T13" s="168"/>
      <c r="U13" s="168" t="s">
        <v>118</v>
      </c>
      <c r="V13" s="34"/>
    </row>
    <row r="14" spans="2:31" ht="35.1" customHeight="1" x14ac:dyDescent="0.15">
      <c r="B14" s="377"/>
      <c r="C14" s="378"/>
      <c r="D14" s="163"/>
      <c r="E14" s="164" t="s">
        <v>36</v>
      </c>
      <c r="F14" s="165"/>
      <c r="G14" s="166">
        <f t="shared" si="1"/>
        <v>0</v>
      </c>
      <c r="H14" s="167" t="s">
        <v>23</v>
      </c>
      <c r="I14" s="170"/>
      <c r="J14" s="168" t="s">
        <v>116</v>
      </c>
      <c r="K14" s="168"/>
      <c r="L14" s="168" t="s">
        <v>117</v>
      </c>
      <c r="M14" s="168"/>
      <c r="N14" s="168" t="s">
        <v>118</v>
      </c>
      <c r="O14" s="169" t="s">
        <v>119</v>
      </c>
      <c r="P14" s="168"/>
      <c r="Q14" s="168" t="s">
        <v>116</v>
      </c>
      <c r="R14" s="168"/>
      <c r="S14" s="168" t="s">
        <v>117</v>
      </c>
      <c r="T14" s="168"/>
      <c r="U14" s="168" t="s">
        <v>118</v>
      </c>
      <c r="V14" s="34"/>
    </row>
    <row r="15" spans="2:31" ht="35.1" customHeight="1" thickBot="1" x14ac:dyDescent="0.2">
      <c r="B15" s="377"/>
      <c r="C15" s="378"/>
      <c r="D15" s="163"/>
      <c r="E15" s="164" t="s">
        <v>36</v>
      </c>
      <c r="F15" s="165"/>
      <c r="G15" s="166">
        <f t="shared" si="1"/>
        <v>0</v>
      </c>
      <c r="H15" s="171" t="s">
        <v>23</v>
      </c>
      <c r="I15" s="170"/>
      <c r="J15" s="168" t="s">
        <v>116</v>
      </c>
      <c r="K15" s="168"/>
      <c r="L15" s="168" t="s">
        <v>117</v>
      </c>
      <c r="M15" s="168"/>
      <c r="N15" s="168" t="s">
        <v>118</v>
      </c>
      <c r="O15" s="169" t="s">
        <v>120</v>
      </c>
      <c r="P15" s="168"/>
      <c r="Q15" s="168" t="s">
        <v>116</v>
      </c>
      <c r="R15" s="168"/>
      <c r="S15" s="168" t="s">
        <v>117</v>
      </c>
      <c r="T15" s="168"/>
      <c r="U15" s="168" t="s">
        <v>118</v>
      </c>
      <c r="V15" s="34"/>
    </row>
    <row r="16" spans="2:31" ht="35.1" customHeight="1" thickBot="1" x14ac:dyDescent="0.2">
      <c r="B16" s="379" t="s">
        <v>34</v>
      </c>
      <c r="C16" s="380"/>
      <c r="D16" s="163">
        <f>SUM(D8:D15)</f>
        <v>56</v>
      </c>
      <c r="E16" s="164" t="s">
        <v>36</v>
      </c>
      <c r="F16" s="172"/>
      <c r="G16" s="173">
        <f>SUM(G8:G15)</f>
        <v>141120</v>
      </c>
      <c r="H16" s="174" t="s">
        <v>23</v>
      </c>
      <c r="I16" s="175"/>
      <c r="J16" s="167"/>
      <c r="K16" s="167"/>
      <c r="L16" s="167"/>
      <c r="M16" s="167"/>
      <c r="N16" s="167"/>
      <c r="O16" s="167"/>
      <c r="P16" s="167"/>
      <c r="Q16" s="167"/>
      <c r="R16" s="167"/>
      <c r="S16" s="167"/>
      <c r="T16" s="167"/>
      <c r="U16" s="167"/>
      <c r="V16" s="37"/>
    </row>
    <row r="17" spans="2:22" x14ac:dyDescent="0.15">
      <c r="B17" s="3"/>
      <c r="C17" s="3"/>
      <c r="D17" s="3"/>
      <c r="E17" s="3"/>
      <c r="F17" s="3"/>
      <c r="G17" s="3"/>
      <c r="H17" s="3"/>
      <c r="I17" s="3"/>
      <c r="J17" s="3"/>
      <c r="K17" s="3"/>
      <c r="L17" s="3"/>
      <c r="M17" s="3"/>
      <c r="N17" s="3"/>
      <c r="O17" s="3"/>
      <c r="P17" s="3"/>
      <c r="Q17" s="3"/>
      <c r="R17" s="3"/>
      <c r="S17" s="3"/>
      <c r="T17" s="3"/>
      <c r="U17" s="3"/>
      <c r="V17" s="25"/>
    </row>
    <row r="18" spans="2:22" ht="19.5" customHeight="1" x14ac:dyDescent="0.15">
      <c r="B18" s="25" t="s">
        <v>55</v>
      </c>
      <c r="C18" s="3"/>
      <c r="D18" s="3"/>
      <c r="E18" s="3"/>
      <c r="F18" s="3"/>
      <c r="G18" s="3"/>
      <c r="H18" s="3"/>
      <c r="I18" s="3"/>
      <c r="J18" s="3"/>
      <c r="K18" s="3"/>
      <c r="L18" s="3"/>
      <c r="M18" s="3"/>
      <c r="N18" s="3"/>
      <c r="O18" s="3"/>
      <c r="P18" s="3"/>
      <c r="Q18" s="3"/>
      <c r="R18" s="3"/>
      <c r="S18" s="3"/>
      <c r="T18" s="3"/>
      <c r="U18" s="3"/>
      <c r="V18" s="25"/>
    </row>
    <row r="19" spans="2:22" x14ac:dyDescent="0.15">
      <c r="B19" s="3"/>
      <c r="C19" s="3"/>
      <c r="D19" s="3"/>
      <c r="E19" s="3"/>
      <c r="F19" s="3"/>
      <c r="G19" s="3"/>
      <c r="H19" s="3"/>
      <c r="I19" s="3"/>
      <c r="J19" s="3"/>
      <c r="K19" s="3"/>
      <c r="L19" s="3"/>
      <c r="M19" s="3"/>
      <c r="N19" s="3"/>
      <c r="O19" s="3"/>
      <c r="P19" s="3"/>
      <c r="Q19" s="3"/>
      <c r="R19" s="3"/>
      <c r="S19" s="3"/>
      <c r="T19" s="3"/>
      <c r="U19" s="3"/>
      <c r="V19" s="25"/>
    </row>
    <row r="20" spans="2:22" x14ac:dyDescent="0.15">
      <c r="B20" s="3"/>
      <c r="C20" s="3"/>
      <c r="D20" s="3"/>
      <c r="E20" s="3"/>
      <c r="F20" s="3"/>
      <c r="G20" s="3"/>
      <c r="H20" s="3"/>
      <c r="I20" s="3"/>
      <c r="J20" s="3"/>
      <c r="K20" s="3"/>
      <c r="L20" s="3"/>
      <c r="M20" s="3"/>
      <c r="N20" s="3"/>
      <c r="O20" s="3"/>
      <c r="P20" s="3"/>
      <c r="Q20" s="3"/>
      <c r="R20" s="3"/>
      <c r="S20" s="3"/>
      <c r="T20" s="3"/>
      <c r="U20" s="3"/>
      <c r="V20" s="25"/>
    </row>
  </sheetData>
  <mergeCells count="18">
    <mergeCell ref="B2:V2"/>
    <mergeCell ref="C4:D4"/>
    <mergeCell ref="B6:C7"/>
    <mergeCell ref="D6:E7"/>
    <mergeCell ref="F6:F7"/>
    <mergeCell ref="G6:H7"/>
    <mergeCell ref="I6:U7"/>
    <mergeCell ref="V6:V7"/>
    <mergeCell ref="B14:C14"/>
    <mergeCell ref="B15:C15"/>
    <mergeCell ref="B16:C16"/>
    <mergeCell ref="F3:N3"/>
    <mergeCell ref="B8:C8"/>
    <mergeCell ref="B9:C9"/>
    <mergeCell ref="B10:C10"/>
    <mergeCell ref="B11:C11"/>
    <mergeCell ref="B12:C12"/>
    <mergeCell ref="B13:C13"/>
  </mergeCells>
  <phoneticPr fontId="2"/>
  <printOptions horizontalCentered="1"/>
  <pageMargins left="0.47244094488188981" right="0.47244094488188981" top="0.78740157480314965" bottom="0.59055118110236227" header="0.31496062992125984" footer="0.31496062992125984"/>
  <pageSetup paperSize="9" orientation="landscape" horizontalDpi="4294967293"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X20"/>
  <sheetViews>
    <sheetView view="pageBreakPreview" zoomScale="60" zoomScaleNormal="80" workbookViewId="0">
      <selection activeCell="B8" sqref="B8:C8"/>
    </sheetView>
  </sheetViews>
  <sheetFormatPr defaultRowHeight="13.5" x14ac:dyDescent="0.15"/>
  <cols>
    <col min="1" max="1" width="1.25" customWidth="1"/>
    <col min="2" max="3" width="11.625" customWidth="1"/>
    <col min="4" max="4" width="8.625" customWidth="1"/>
    <col min="5" max="5" width="5.625" customWidth="1"/>
    <col min="6" max="6" width="12.625" customWidth="1"/>
    <col min="7" max="7" width="16.625" customWidth="1"/>
    <col min="8" max="8" width="4.125" customWidth="1"/>
    <col min="9" max="9" width="5.625" customWidth="1"/>
    <col min="10" max="15" width="3.125" customWidth="1"/>
    <col min="16" max="16" width="5.625" customWidth="1"/>
    <col min="17" max="21" width="3.125" customWidth="1"/>
    <col min="22" max="22" width="12.625" customWidth="1"/>
  </cols>
  <sheetData>
    <row r="1" spans="2:24" ht="20.100000000000001" customHeight="1" x14ac:dyDescent="0.15">
      <c r="B1" s="25" t="s">
        <v>131</v>
      </c>
      <c r="C1" s="25"/>
      <c r="D1" s="25"/>
      <c r="E1" s="25"/>
      <c r="F1" s="25"/>
      <c r="G1" s="25"/>
      <c r="H1" s="25"/>
      <c r="I1" s="25"/>
      <c r="J1" s="25"/>
      <c r="K1" s="25"/>
      <c r="L1" s="25"/>
      <c r="M1" s="25"/>
      <c r="N1" s="25"/>
      <c r="O1" s="25"/>
      <c r="P1" s="25"/>
      <c r="Q1" s="25"/>
      <c r="R1" s="25"/>
      <c r="S1" s="25"/>
      <c r="T1" s="25"/>
      <c r="U1" s="25"/>
      <c r="V1" s="25"/>
    </row>
    <row r="2" spans="2:24" ht="21.95" customHeight="1" x14ac:dyDescent="0.15">
      <c r="B2" s="383" t="s">
        <v>132</v>
      </c>
      <c r="C2" s="383"/>
      <c r="D2" s="383"/>
      <c r="E2" s="383"/>
      <c r="F2" s="383"/>
      <c r="G2" s="383"/>
      <c r="H2" s="383"/>
      <c r="I2" s="383"/>
      <c r="J2" s="383"/>
      <c r="K2" s="383"/>
      <c r="L2" s="383"/>
      <c r="M2" s="383"/>
      <c r="N2" s="383"/>
      <c r="O2" s="383"/>
      <c r="P2" s="383"/>
      <c r="Q2" s="383"/>
      <c r="R2" s="383"/>
      <c r="S2" s="383"/>
      <c r="T2" s="383"/>
      <c r="U2" s="383"/>
      <c r="V2" s="383"/>
    </row>
    <row r="3" spans="2:24" ht="21.95" customHeight="1" x14ac:dyDescent="0.15">
      <c r="B3" s="113"/>
      <c r="C3" s="113"/>
      <c r="D3" s="113"/>
      <c r="E3" s="113"/>
      <c r="F3" s="287" t="s">
        <v>82</v>
      </c>
      <c r="G3" s="287"/>
      <c r="H3" s="287"/>
      <c r="I3" s="287"/>
      <c r="J3" s="287"/>
      <c r="K3" s="287"/>
      <c r="L3" s="287"/>
      <c r="M3" s="287"/>
      <c r="N3" s="287"/>
      <c r="O3" s="113"/>
      <c r="P3" s="113"/>
      <c r="Q3" s="113"/>
      <c r="R3" s="113"/>
      <c r="S3" s="113"/>
      <c r="T3" s="113"/>
      <c r="U3" s="113"/>
      <c r="V3" s="113"/>
      <c r="W3" s="13"/>
      <c r="X3" s="134"/>
    </row>
    <row r="4" spans="2:24" ht="24.95" customHeight="1" x14ac:dyDescent="0.15">
      <c r="B4" s="135" t="s">
        <v>112</v>
      </c>
      <c r="C4" s="316" t="s">
        <v>96</v>
      </c>
      <c r="D4" s="316"/>
      <c r="E4" s="282"/>
      <c r="F4" s="38"/>
      <c r="G4" s="38"/>
      <c r="H4" s="36"/>
      <c r="I4" s="36"/>
      <c r="J4" s="36"/>
      <c r="K4" s="36"/>
      <c r="L4" s="36"/>
      <c r="M4" s="36"/>
      <c r="N4" s="36"/>
      <c r="O4" s="36"/>
      <c r="P4" s="36"/>
      <c r="Q4" s="36"/>
      <c r="R4" s="36"/>
      <c r="S4" s="36"/>
      <c r="T4" s="36"/>
      <c r="U4" s="36"/>
      <c r="V4" s="25"/>
    </row>
    <row r="5" spans="2:24" x14ac:dyDescent="0.15">
      <c r="B5" s="25"/>
      <c r="C5" s="25"/>
      <c r="D5" s="25"/>
      <c r="E5" s="25"/>
      <c r="F5" s="25"/>
      <c r="G5" s="25"/>
      <c r="H5" s="25"/>
      <c r="I5" s="25"/>
      <c r="J5" s="25"/>
      <c r="K5" s="25"/>
      <c r="L5" s="25"/>
      <c r="M5" s="25"/>
      <c r="N5" s="25"/>
      <c r="O5" s="25"/>
      <c r="P5" s="25"/>
      <c r="Q5" s="25"/>
      <c r="R5" s="25"/>
      <c r="S5" s="25"/>
      <c r="T5" s="25"/>
      <c r="U5" s="25"/>
      <c r="V5" s="25"/>
    </row>
    <row r="6" spans="2:24" ht="24.95" customHeight="1" x14ac:dyDescent="0.15">
      <c r="B6" s="384" t="s">
        <v>33</v>
      </c>
      <c r="C6" s="385"/>
      <c r="D6" s="388" t="s">
        <v>113</v>
      </c>
      <c r="E6" s="389"/>
      <c r="F6" s="391" t="s">
        <v>114</v>
      </c>
      <c r="G6" s="388" t="s">
        <v>115</v>
      </c>
      <c r="H6" s="385"/>
      <c r="I6" s="384" t="s">
        <v>35</v>
      </c>
      <c r="J6" s="389"/>
      <c r="K6" s="389"/>
      <c r="L6" s="389"/>
      <c r="M6" s="389"/>
      <c r="N6" s="389"/>
      <c r="O6" s="389"/>
      <c r="P6" s="389"/>
      <c r="Q6" s="389"/>
      <c r="R6" s="389"/>
      <c r="S6" s="389"/>
      <c r="T6" s="389"/>
      <c r="U6" s="385"/>
      <c r="V6" s="393" t="s">
        <v>13</v>
      </c>
    </row>
    <row r="7" spans="2:24" ht="24.95" customHeight="1" x14ac:dyDescent="0.15">
      <c r="B7" s="386"/>
      <c r="C7" s="387"/>
      <c r="D7" s="386"/>
      <c r="E7" s="390"/>
      <c r="F7" s="392"/>
      <c r="G7" s="386"/>
      <c r="H7" s="387"/>
      <c r="I7" s="386"/>
      <c r="J7" s="390"/>
      <c r="K7" s="390"/>
      <c r="L7" s="390"/>
      <c r="M7" s="390"/>
      <c r="N7" s="390"/>
      <c r="O7" s="390"/>
      <c r="P7" s="390"/>
      <c r="Q7" s="390"/>
      <c r="R7" s="390"/>
      <c r="S7" s="390"/>
      <c r="T7" s="390"/>
      <c r="U7" s="387"/>
      <c r="V7" s="394"/>
    </row>
    <row r="8" spans="2:24" ht="35.1" customHeight="1" x14ac:dyDescent="0.15">
      <c r="B8" s="381" t="s">
        <v>216</v>
      </c>
      <c r="C8" s="382"/>
      <c r="D8" s="251">
        <v>56</v>
      </c>
      <c r="E8" s="252" t="s">
        <v>36</v>
      </c>
      <c r="F8" s="253">
        <v>2520</v>
      </c>
      <c r="G8" s="254">
        <f>D8*F8</f>
        <v>141120</v>
      </c>
      <c r="H8" s="255" t="s">
        <v>23</v>
      </c>
      <c r="I8" s="256">
        <v>2020</v>
      </c>
      <c r="J8" s="257" t="s">
        <v>116</v>
      </c>
      <c r="K8" s="257" t="s">
        <v>194</v>
      </c>
      <c r="L8" s="258" t="s">
        <v>117</v>
      </c>
      <c r="M8" s="258" t="s">
        <v>195</v>
      </c>
      <c r="N8" s="258" t="s">
        <v>118</v>
      </c>
      <c r="O8" s="259" t="s">
        <v>119</v>
      </c>
      <c r="P8" s="258">
        <v>2020</v>
      </c>
      <c r="Q8" s="258" t="s">
        <v>116</v>
      </c>
      <c r="R8" s="258" t="s">
        <v>195</v>
      </c>
      <c r="S8" s="258" t="s">
        <v>117</v>
      </c>
      <c r="T8" s="258" t="s">
        <v>196</v>
      </c>
      <c r="U8" s="260" t="s">
        <v>118</v>
      </c>
      <c r="V8" s="37"/>
      <c r="X8" s="134"/>
    </row>
    <row r="9" spans="2:24" ht="35.1" customHeight="1" x14ac:dyDescent="0.15">
      <c r="B9" s="377"/>
      <c r="C9" s="378"/>
      <c r="D9" s="163"/>
      <c r="E9" s="164" t="s">
        <v>36</v>
      </c>
      <c r="F9" s="165"/>
      <c r="G9" s="166">
        <v>0</v>
      </c>
      <c r="H9" s="167" t="s">
        <v>23</v>
      </c>
      <c r="I9" s="170"/>
      <c r="J9" s="168" t="s">
        <v>116</v>
      </c>
      <c r="K9" s="168"/>
      <c r="L9" s="168" t="s">
        <v>117</v>
      </c>
      <c r="M9" s="168"/>
      <c r="N9" s="168" t="s">
        <v>118</v>
      </c>
      <c r="O9" s="169" t="s">
        <v>120</v>
      </c>
      <c r="P9" s="168"/>
      <c r="Q9" s="168" t="s">
        <v>116</v>
      </c>
      <c r="R9" s="168"/>
      <c r="S9" s="168" t="s">
        <v>117</v>
      </c>
      <c r="T9" s="168"/>
      <c r="U9" s="168" t="s">
        <v>118</v>
      </c>
      <c r="V9" s="34"/>
    </row>
    <row r="10" spans="2:24" ht="35.1" customHeight="1" x14ac:dyDescent="0.15">
      <c r="B10" s="377"/>
      <c r="C10" s="378"/>
      <c r="D10" s="163"/>
      <c r="E10" s="164" t="s">
        <v>36</v>
      </c>
      <c r="F10" s="165"/>
      <c r="G10" s="166">
        <f t="shared" ref="G10:G15" si="0">D10*F10</f>
        <v>0</v>
      </c>
      <c r="H10" s="167" t="s">
        <v>23</v>
      </c>
      <c r="I10" s="170"/>
      <c r="J10" s="168" t="s">
        <v>116</v>
      </c>
      <c r="K10" s="168"/>
      <c r="L10" s="168" t="s">
        <v>117</v>
      </c>
      <c r="M10" s="168"/>
      <c r="N10" s="168" t="s">
        <v>118</v>
      </c>
      <c r="O10" s="169" t="s">
        <v>120</v>
      </c>
      <c r="P10" s="168"/>
      <c r="Q10" s="168" t="s">
        <v>116</v>
      </c>
      <c r="R10" s="168"/>
      <c r="S10" s="168" t="s">
        <v>117</v>
      </c>
      <c r="T10" s="168"/>
      <c r="U10" s="168" t="s">
        <v>118</v>
      </c>
      <c r="V10" s="34"/>
    </row>
    <row r="11" spans="2:24" ht="35.1" customHeight="1" x14ac:dyDescent="0.15">
      <c r="B11" s="377"/>
      <c r="C11" s="378"/>
      <c r="D11" s="163"/>
      <c r="E11" s="164" t="s">
        <v>36</v>
      </c>
      <c r="F11" s="165"/>
      <c r="G11" s="166">
        <f t="shared" si="0"/>
        <v>0</v>
      </c>
      <c r="H11" s="167" t="s">
        <v>23</v>
      </c>
      <c r="I11" s="170"/>
      <c r="J11" s="168" t="s">
        <v>116</v>
      </c>
      <c r="K11" s="168"/>
      <c r="L11" s="168" t="s">
        <v>117</v>
      </c>
      <c r="M11" s="168"/>
      <c r="N11" s="168" t="s">
        <v>118</v>
      </c>
      <c r="O11" s="169" t="s">
        <v>121</v>
      </c>
      <c r="P11" s="168"/>
      <c r="Q11" s="168" t="s">
        <v>116</v>
      </c>
      <c r="R11" s="168"/>
      <c r="S11" s="168" t="s">
        <v>117</v>
      </c>
      <c r="T11" s="168"/>
      <c r="U11" s="168" t="s">
        <v>118</v>
      </c>
      <c r="V11" s="34"/>
    </row>
    <row r="12" spans="2:24" ht="35.1" customHeight="1" x14ac:dyDescent="0.15">
      <c r="B12" s="377"/>
      <c r="C12" s="378"/>
      <c r="D12" s="163"/>
      <c r="E12" s="164" t="s">
        <v>36</v>
      </c>
      <c r="F12" s="165"/>
      <c r="G12" s="166">
        <f t="shared" si="0"/>
        <v>0</v>
      </c>
      <c r="H12" s="167" t="s">
        <v>23</v>
      </c>
      <c r="I12" s="170"/>
      <c r="J12" s="168" t="s">
        <v>116</v>
      </c>
      <c r="K12" s="168"/>
      <c r="L12" s="168" t="s">
        <v>117</v>
      </c>
      <c r="M12" s="168"/>
      <c r="N12" s="168" t="s">
        <v>118</v>
      </c>
      <c r="O12" s="169" t="s">
        <v>121</v>
      </c>
      <c r="P12" s="168"/>
      <c r="Q12" s="168" t="s">
        <v>116</v>
      </c>
      <c r="R12" s="168"/>
      <c r="S12" s="168" t="s">
        <v>117</v>
      </c>
      <c r="T12" s="168"/>
      <c r="U12" s="168" t="s">
        <v>118</v>
      </c>
      <c r="V12" s="34"/>
    </row>
    <row r="13" spans="2:24" ht="35.1" customHeight="1" x14ac:dyDescent="0.15">
      <c r="B13" s="377"/>
      <c r="C13" s="378"/>
      <c r="D13" s="163"/>
      <c r="E13" s="164" t="s">
        <v>36</v>
      </c>
      <c r="F13" s="165"/>
      <c r="G13" s="166">
        <f t="shared" si="0"/>
        <v>0</v>
      </c>
      <c r="H13" s="167" t="s">
        <v>23</v>
      </c>
      <c r="I13" s="170"/>
      <c r="J13" s="168" t="s">
        <v>116</v>
      </c>
      <c r="K13" s="168"/>
      <c r="L13" s="168" t="s">
        <v>117</v>
      </c>
      <c r="M13" s="168"/>
      <c r="N13" s="168" t="s">
        <v>118</v>
      </c>
      <c r="O13" s="169" t="s">
        <v>120</v>
      </c>
      <c r="P13" s="168"/>
      <c r="Q13" s="168" t="s">
        <v>116</v>
      </c>
      <c r="R13" s="168"/>
      <c r="S13" s="168" t="s">
        <v>117</v>
      </c>
      <c r="T13" s="168"/>
      <c r="U13" s="168" t="s">
        <v>118</v>
      </c>
      <c r="V13" s="34"/>
    </row>
    <row r="14" spans="2:24" ht="35.1" customHeight="1" x14ac:dyDescent="0.15">
      <c r="B14" s="377"/>
      <c r="C14" s="378"/>
      <c r="D14" s="163"/>
      <c r="E14" s="164" t="s">
        <v>36</v>
      </c>
      <c r="F14" s="165"/>
      <c r="G14" s="166">
        <f t="shared" si="0"/>
        <v>0</v>
      </c>
      <c r="H14" s="167" t="s">
        <v>23</v>
      </c>
      <c r="I14" s="170"/>
      <c r="J14" s="168" t="s">
        <v>116</v>
      </c>
      <c r="K14" s="168"/>
      <c r="L14" s="168" t="s">
        <v>117</v>
      </c>
      <c r="M14" s="168"/>
      <c r="N14" s="168" t="s">
        <v>118</v>
      </c>
      <c r="O14" s="169" t="s">
        <v>119</v>
      </c>
      <c r="P14" s="168"/>
      <c r="Q14" s="168" t="s">
        <v>116</v>
      </c>
      <c r="R14" s="168"/>
      <c r="S14" s="168" t="s">
        <v>117</v>
      </c>
      <c r="T14" s="168"/>
      <c r="U14" s="168" t="s">
        <v>118</v>
      </c>
      <c r="V14" s="34"/>
    </row>
    <row r="15" spans="2:24" ht="35.1" customHeight="1" thickBot="1" x14ac:dyDescent="0.2">
      <c r="B15" s="377"/>
      <c r="C15" s="378"/>
      <c r="D15" s="163"/>
      <c r="E15" s="164" t="s">
        <v>36</v>
      </c>
      <c r="F15" s="165"/>
      <c r="G15" s="166">
        <f t="shared" si="0"/>
        <v>0</v>
      </c>
      <c r="H15" s="171" t="s">
        <v>23</v>
      </c>
      <c r="I15" s="170"/>
      <c r="J15" s="168" t="s">
        <v>116</v>
      </c>
      <c r="K15" s="168"/>
      <c r="L15" s="168" t="s">
        <v>117</v>
      </c>
      <c r="M15" s="168"/>
      <c r="N15" s="168" t="s">
        <v>118</v>
      </c>
      <c r="O15" s="169" t="s">
        <v>120</v>
      </c>
      <c r="P15" s="168"/>
      <c r="Q15" s="168" t="s">
        <v>116</v>
      </c>
      <c r="R15" s="168"/>
      <c r="S15" s="168" t="s">
        <v>117</v>
      </c>
      <c r="T15" s="168"/>
      <c r="U15" s="168" t="s">
        <v>118</v>
      </c>
      <c r="V15" s="34"/>
    </row>
    <row r="16" spans="2:24" ht="35.1" customHeight="1" thickBot="1" x14ac:dyDescent="0.2">
      <c r="B16" s="379" t="s">
        <v>34</v>
      </c>
      <c r="C16" s="380"/>
      <c r="D16" s="163">
        <f>SUM(D8:D15)</f>
        <v>56</v>
      </c>
      <c r="E16" s="164" t="s">
        <v>36</v>
      </c>
      <c r="F16" s="172"/>
      <c r="G16" s="173">
        <f>SUM(G8:G15)</f>
        <v>141120</v>
      </c>
      <c r="H16" s="174" t="s">
        <v>23</v>
      </c>
      <c r="I16" s="175"/>
      <c r="J16" s="167"/>
      <c r="K16" s="167"/>
      <c r="L16" s="167"/>
      <c r="M16" s="167"/>
      <c r="N16" s="167"/>
      <c r="O16" s="167"/>
      <c r="P16" s="167"/>
      <c r="Q16" s="167"/>
      <c r="R16" s="167"/>
      <c r="S16" s="167"/>
      <c r="T16" s="167"/>
      <c r="U16" s="167"/>
      <c r="V16" s="37"/>
    </row>
    <row r="17" spans="2:22" x14ac:dyDescent="0.15">
      <c r="B17" s="3"/>
      <c r="C17" s="3"/>
      <c r="D17" s="3"/>
      <c r="E17" s="3"/>
      <c r="F17" s="3"/>
      <c r="G17" s="3"/>
      <c r="H17" s="3"/>
      <c r="I17" s="3"/>
      <c r="J17" s="3"/>
      <c r="K17" s="3"/>
      <c r="L17" s="3"/>
      <c r="M17" s="3"/>
      <c r="N17" s="3"/>
      <c r="O17" s="3"/>
      <c r="P17" s="3"/>
      <c r="Q17" s="3"/>
      <c r="R17" s="3"/>
      <c r="S17" s="3"/>
      <c r="T17" s="3"/>
      <c r="U17" s="3"/>
      <c r="V17" s="25"/>
    </row>
    <row r="18" spans="2:22" ht="19.5" customHeight="1" x14ac:dyDescent="0.15">
      <c r="B18" s="25" t="s">
        <v>54</v>
      </c>
      <c r="C18" s="3"/>
      <c r="D18" s="3"/>
      <c r="E18" s="3"/>
      <c r="F18" s="3"/>
      <c r="G18" s="3"/>
      <c r="H18" s="3"/>
      <c r="I18" s="3"/>
      <c r="J18" s="3"/>
      <c r="K18" s="3"/>
      <c r="L18" s="3"/>
      <c r="M18" s="3"/>
      <c r="N18" s="3"/>
      <c r="O18" s="3"/>
      <c r="P18" s="3"/>
      <c r="Q18" s="3"/>
      <c r="R18" s="3"/>
      <c r="S18" s="3"/>
      <c r="T18" s="3"/>
      <c r="U18" s="3"/>
      <c r="V18" s="25"/>
    </row>
    <row r="19" spans="2:22" x14ac:dyDescent="0.15">
      <c r="B19" s="3"/>
      <c r="C19" s="3"/>
      <c r="D19" s="3"/>
      <c r="E19" s="3"/>
      <c r="F19" s="3"/>
      <c r="G19" s="3"/>
      <c r="H19" s="3"/>
      <c r="I19" s="3"/>
      <c r="J19" s="3"/>
      <c r="K19" s="3"/>
      <c r="L19" s="3"/>
      <c r="M19" s="3"/>
      <c r="N19" s="3"/>
      <c r="O19" s="3"/>
      <c r="P19" s="3"/>
      <c r="Q19" s="3"/>
      <c r="R19" s="3"/>
      <c r="S19" s="3"/>
      <c r="T19" s="3"/>
      <c r="U19" s="3"/>
      <c r="V19" s="25"/>
    </row>
    <row r="20" spans="2:22" x14ac:dyDescent="0.15">
      <c r="B20" s="3"/>
      <c r="C20" s="3"/>
      <c r="D20" s="3"/>
      <c r="E20" s="3"/>
      <c r="F20" s="3"/>
      <c r="G20" s="3"/>
      <c r="H20" s="3"/>
      <c r="I20" s="3"/>
      <c r="J20" s="3"/>
      <c r="K20" s="3"/>
      <c r="L20" s="3"/>
      <c r="M20" s="3"/>
      <c r="N20" s="3"/>
      <c r="O20" s="3"/>
      <c r="P20" s="3"/>
      <c r="Q20" s="3"/>
      <c r="R20" s="3"/>
      <c r="S20" s="3"/>
      <c r="T20" s="3"/>
      <c r="U20" s="3"/>
      <c r="V20" s="25"/>
    </row>
  </sheetData>
  <mergeCells count="18">
    <mergeCell ref="B2:V2"/>
    <mergeCell ref="F3:N3"/>
    <mergeCell ref="C4:D4"/>
    <mergeCell ref="B6:C7"/>
    <mergeCell ref="D6:E7"/>
    <mergeCell ref="F6:F7"/>
    <mergeCell ref="G6:H7"/>
    <mergeCell ref="I6:U7"/>
    <mergeCell ref="V6:V7"/>
    <mergeCell ref="B14:C14"/>
    <mergeCell ref="B15:C15"/>
    <mergeCell ref="B16:C16"/>
    <mergeCell ref="B8:C8"/>
    <mergeCell ref="B9:C9"/>
    <mergeCell ref="B10:C10"/>
    <mergeCell ref="B11:C11"/>
    <mergeCell ref="B12:C12"/>
    <mergeCell ref="B13:C13"/>
  </mergeCells>
  <phoneticPr fontId="2"/>
  <printOptions horizontalCentered="1"/>
  <pageMargins left="0.47244094488188981" right="0.47244094488188981" top="0.78740157480314965" bottom="0.59055118110236227" header="0.31496062992125984" footer="0.31496062992125984"/>
  <pageSetup paperSize="9" orientation="landscape" horizontalDpi="4294967293"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8"/>
  <sheetViews>
    <sheetView tabSelected="1" view="pageBreakPreview" zoomScale="60" zoomScaleNormal="100" workbookViewId="0">
      <selection activeCell="W17" sqref="W17"/>
    </sheetView>
  </sheetViews>
  <sheetFormatPr defaultRowHeight="13.5" x14ac:dyDescent="0.15"/>
  <cols>
    <col min="1" max="1" width="1.5" customWidth="1"/>
    <col min="2" max="2" width="5.625" customWidth="1"/>
    <col min="3" max="3" width="2.625" customWidth="1"/>
    <col min="4" max="4" width="3.625" customWidth="1"/>
    <col min="5" max="5" width="2.625" customWidth="1"/>
    <col min="6" max="6" width="13.125" customWidth="1"/>
    <col min="7" max="7" width="8.625" customWidth="1"/>
    <col min="8" max="9" width="10.625" customWidth="1"/>
    <col min="10" max="11" width="15.625" customWidth="1"/>
  </cols>
  <sheetData>
    <row r="1" spans="1:12" ht="20.100000000000001" customHeight="1" x14ac:dyDescent="0.15">
      <c r="A1" s="94"/>
      <c r="B1" s="91" t="s">
        <v>79</v>
      </c>
      <c r="C1" s="91"/>
      <c r="D1" s="92"/>
      <c r="E1" s="92"/>
      <c r="F1" s="92"/>
      <c r="G1" s="92"/>
      <c r="H1" s="93"/>
      <c r="I1" s="92"/>
      <c r="J1" s="92"/>
      <c r="K1" s="92"/>
      <c r="L1" s="94"/>
    </row>
    <row r="2" spans="1:12" ht="20.100000000000001" customHeight="1" x14ac:dyDescent="0.15">
      <c r="A2" s="94"/>
      <c r="B2" s="398" t="s">
        <v>61</v>
      </c>
      <c r="C2" s="398"/>
      <c r="D2" s="398"/>
      <c r="E2" s="398"/>
      <c r="F2" s="398"/>
      <c r="G2" s="398"/>
      <c r="H2" s="398"/>
      <c r="I2" s="398"/>
      <c r="J2" s="398"/>
      <c r="K2" s="398"/>
      <c r="L2" s="94"/>
    </row>
    <row r="3" spans="1:12" ht="20.100000000000001" customHeight="1" x14ac:dyDescent="0.15">
      <c r="A3" s="94"/>
      <c r="B3" s="399" t="s">
        <v>62</v>
      </c>
      <c r="C3" s="399"/>
      <c r="D3" s="399"/>
      <c r="E3" s="399"/>
      <c r="F3" s="400"/>
      <c r="G3" s="400"/>
      <c r="H3" s="400"/>
      <c r="I3" s="400"/>
      <c r="J3" s="400"/>
      <c r="K3" s="400"/>
      <c r="L3" s="95"/>
    </row>
    <row r="4" spans="1:12" ht="20.100000000000001" customHeight="1" x14ac:dyDescent="0.15">
      <c r="A4" s="94"/>
      <c r="B4" s="401" t="s">
        <v>63</v>
      </c>
      <c r="C4" s="401"/>
      <c r="D4" s="401"/>
      <c r="E4" s="401"/>
      <c r="F4" s="402"/>
      <c r="G4" s="402"/>
      <c r="H4" s="402"/>
      <c r="I4" s="402"/>
      <c r="J4" s="402"/>
      <c r="K4" s="402"/>
      <c r="L4" s="95"/>
    </row>
    <row r="5" spans="1:12" ht="24.95" customHeight="1" x14ac:dyDescent="0.2">
      <c r="A5" s="94"/>
      <c r="B5" s="403" t="s">
        <v>134</v>
      </c>
      <c r="C5" s="403"/>
      <c r="D5" s="403"/>
      <c r="E5" s="403"/>
      <c r="F5" s="404" t="s">
        <v>215</v>
      </c>
      <c r="G5" s="404"/>
      <c r="H5" s="177"/>
      <c r="I5" s="177"/>
      <c r="J5" s="177"/>
      <c r="K5" s="177"/>
      <c r="L5" s="95"/>
    </row>
    <row r="6" spans="1:12" ht="15" customHeight="1" x14ac:dyDescent="0.15">
      <c r="A6" s="94"/>
      <c r="B6" s="178"/>
      <c r="C6" s="178"/>
      <c r="D6" s="178"/>
      <c r="E6" s="178"/>
      <c r="F6" s="96"/>
      <c r="G6" s="97"/>
      <c r="H6" s="97"/>
      <c r="I6" s="97"/>
      <c r="J6" s="97"/>
      <c r="K6" s="97"/>
      <c r="L6" s="95"/>
    </row>
    <row r="7" spans="1:12" ht="60" customHeight="1" x14ac:dyDescent="0.15">
      <c r="A7" s="103"/>
      <c r="B7" s="395" t="s">
        <v>64</v>
      </c>
      <c r="C7" s="396"/>
      <c r="D7" s="396"/>
      <c r="E7" s="397"/>
      <c r="F7" s="99" t="s">
        <v>65</v>
      </c>
      <c r="G7" s="98"/>
      <c r="H7" s="100" t="s">
        <v>66</v>
      </c>
      <c r="I7" s="99" t="s">
        <v>67</v>
      </c>
      <c r="J7" s="101" t="s">
        <v>153</v>
      </c>
      <c r="K7" s="99" t="s">
        <v>68</v>
      </c>
      <c r="L7" s="102"/>
    </row>
    <row r="8" spans="1:12" ht="23.1" customHeight="1" x14ac:dyDescent="0.15">
      <c r="A8" s="105"/>
      <c r="B8" s="412">
        <v>2020</v>
      </c>
      <c r="C8" s="407" t="s">
        <v>116</v>
      </c>
      <c r="D8" s="414" t="s">
        <v>197</v>
      </c>
      <c r="E8" s="409" t="s">
        <v>117</v>
      </c>
      <c r="F8" s="416">
        <v>310000</v>
      </c>
      <c r="G8" s="179" t="s">
        <v>69</v>
      </c>
      <c r="H8" s="274">
        <v>2520</v>
      </c>
      <c r="I8" s="275">
        <v>56</v>
      </c>
      <c r="J8" s="276">
        <f>H8*I8</f>
        <v>141120</v>
      </c>
      <c r="K8" s="277">
        <f>MIN(J8,F8)</f>
        <v>141120</v>
      </c>
      <c r="L8" s="104"/>
    </row>
    <row r="9" spans="1:12" ht="23.1" customHeight="1" x14ac:dyDescent="0.15">
      <c r="A9" s="94"/>
      <c r="B9" s="413"/>
      <c r="C9" s="408"/>
      <c r="D9" s="415"/>
      <c r="E9" s="410"/>
      <c r="F9" s="416"/>
      <c r="G9" s="182" t="s">
        <v>70</v>
      </c>
      <c r="H9" s="183"/>
      <c r="I9" s="184"/>
      <c r="J9" s="242"/>
      <c r="K9" s="243"/>
      <c r="L9" s="95"/>
    </row>
    <row r="10" spans="1:12" ht="23.1" customHeight="1" x14ac:dyDescent="0.15">
      <c r="A10" s="105"/>
      <c r="B10" s="405"/>
      <c r="C10" s="407" t="s">
        <v>116</v>
      </c>
      <c r="D10" s="407"/>
      <c r="E10" s="409" t="s">
        <v>117</v>
      </c>
      <c r="F10" s="411"/>
      <c r="G10" s="179" t="s">
        <v>69</v>
      </c>
      <c r="H10" s="180"/>
      <c r="I10" s="181"/>
      <c r="J10" s="240">
        <f>H10*I10</f>
        <v>0</v>
      </c>
      <c r="K10" s="241">
        <f>MIN(J10,F10)</f>
        <v>0</v>
      </c>
      <c r="L10" s="104"/>
    </row>
    <row r="11" spans="1:12" ht="23.1" customHeight="1" x14ac:dyDescent="0.15">
      <c r="A11" s="94"/>
      <c r="B11" s="406"/>
      <c r="C11" s="408"/>
      <c r="D11" s="408"/>
      <c r="E11" s="410"/>
      <c r="F11" s="411"/>
      <c r="G11" s="182" t="s">
        <v>70</v>
      </c>
      <c r="H11" s="183"/>
      <c r="I11" s="184"/>
      <c r="J11" s="242"/>
      <c r="K11" s="243"/>
      <c r="L11" s="95"/>
    </row>
    <row r="12" spans="1:12" ht="23.1" customHeight="1" x14ac:dyDescent="0.15">
      <c r="A12" s="105"/>
      <c r="B12" s="405"/>
      <c r="C12" s="407" t="s">
        <v>116</v>
      </c>
      <c r="D12" s="407"/>
      <c r="E12" s="409" t="s">
        <v>117</v>
      </c>
      <c r="F12" s="411"/>
      <c r="G12" s="179" t="s">
        <v>69</v>
      </c>
      <c r="H12" s="180"/>
      <c r="I12" s="181"/>
      <c r="J12" s="240">
        <f>H12*I12</f>
        <v>0</v>
      </c>
      <c r="K12" s="241">
        <f>MIN(J12,F12)</f>
        <v>0</v>
      </c>
      <c r="L12" s="104"/>
    </row>
    <row r="13" spans="1:12" ht="23.1" customHeight="1" x14ac:dyDescent="0.15">
      <c r="A13" s="94"/>
      <c r="B13" s="406"/>
      <c r="C13" s="408"/>
      <c r="D13" s="408"/>
      <c r="E13" s="410"/>
      <c r="F13" s="411"/>
      <c r="G13" s="182" t="s">
        <v>70</v>
      </c>
      <c r="H13" s="183"/>
      <c r="I13" s="184"/>
      <c r="J13" s="242"/>
      <c r="K13" s="243"/>
      <c r="L13" s="95"/>
    </row>
    <row r="14" spans="1:12" ht="23.1" customHeight="1" x14ac:dyDescent="0.15">
      <c r="A14" s="105"/>
      <c r="B14" s="405"/>
      <c r="C14" s="407" t="s">
        <v>116</v>
      </c>
      <c r="D14" s="407"/>
      <c r="E14" s="409" t="s">
        <v>117</v>
      </c>
      <c r="F14" s="411"/>
      <c r="G14" s="179" t="s">
        <v>69</v>
      </c>
      <c r="H14" s="180"/>
      <c r="I14" s="181"/>
      <c r="J14" s="240">
        <f>H14*I14</f>
        <v>0</v>
      </c>
      <c r="K14" s="241">
        <f>MIN(J14,F14)</f>
        <v>0</v>
      </c>
      <c r="L14" s="104"/>
    </row>
    <row r="15" spans="1:12" ht="23.1" customHeight="1" x14ac:dyDescent="0.15">
      <c r="A15" s="94"/>
      <c r="B15" s="406"/>
      <c r="C15" s="408"/>
      <c r="D15" s="408"/>
      <c r="E15" s="410"/>
      <c r="F15" s="411"/>
      <c r="G15" s="182" t="s">
        <v>70</v>
      </c>
      <c r="H15" s="183"/>
      <c r="I15" s="184"/>
      <c r="J15" s="242"/>
      <c r="K15" s="243"/>
      <c r="L15" s="95"/>
    </row>
    <row r="16" spans="1:12" ht="23.1" customHeight="1" x14ac:dyDescent="0.15">
      <c r="A16" s="105"/>
      <c r="B16" s="405"/>
      <c r="C16" s="407" t="s">
        <v>116</v>
      </c>
      <c r="D16" s="407"/>
      <c r="E16" s="409" t="s">
        <v>117</v>
      </c>
      <c r="F16" s="411"/>
      <c r="G16" s="179" t="s">
        <v>69</v>
      </c>
      <c r="H16" s="180"/>
      <c r="I16" s="181"/>
      <c r="J16" s="240">
        <f>H16*I16</f>
        <v>0</v>
      </c>
      <c r="K16" s="241">
        <f>MIN(J16,F16)</f>
        <v>0</v>
      </c>
      <c r="L16" s="104"/>
    </row>
    <row r="17" spans="1:12" ht="23.1" customHeight="1" x14ac:dyDescent="0.15">
      <c r="A17" s="94"/>
      <c r="B17" s="406"/>
      <c r="C17" s="408"/>
      <c r="D17" s="408"/>
      <c r="E17" s="410"/>
      <c r="F17" s="411"/>
      <c r="G17" s="182" t="s">
        <v>70</v>
      </c>
      <c r="H17" s="183"/>
      <c r="I17" s="184"/>
      <c r="J17" s="242"/>
      <c r="K17" s="243"/>
      <c r="L17" s="95"/>
    </row>
    <row r="18" spans="1:12" ht="23.1" customHeight="1" x14ac:dyDescent="0.15">
      <c r="A18" s="105"/>
      <c r="B18" s="405"/>
      <c r="C18" s="407" t="s">
        <v>116</v>
      </c>
      <c r="D18" s="407"/>
      <c r="E18" s="409" t="s">
        <v>117</v>
      </c>
      <c r="F18" s="411"/>
      <c r="G18" s="179" t="s">
        <v>69</v>
      </c>
      <c r="H18" s="180"/>
      <c r="I18" s="181"/>
      <c r="J18" s="240">
        <f>H18*I18</f>
        <v>0</v>
      </c>
      <c r="K18" s="241">
        <f>MIN(J18,F18)</f>
        <v>0</v>
      </c>
      <c r="L18" s="104"/>
    </row>
    <row r="19" spans="1:12" ht="23.1" customHeight="1" x14ac:dyDescent="0.15">
      <c r="A19" s="94"/>
      <c r="B19" s="406"/>
      <c r="C19" s="408"/>
      <c r="D19" s="408"/>
      <c r="E19" s="410"/>
      <c r="F19" s="411"/>
      <c r="G19" s="182" t="s">
        <v>70</v>
      </c>
      <c r="H19" s="183"/>
      <c r="I19" s="184"/>
      <c r="J19" s="242"/>
      <c r="K19" s="243"/>
      <c r="L19" s="95"/>
    </row>
    <row r="20" spans="1:12" ht="23.1" customHeight="1" x14ac:dyDescent="0.15">
      <c r="A20" s="105"/>
      <c r="B20" s="405"/>
      <c r="C20" s="407" t="s">
        <v>116</v>
      </c>
      <c r="D20" s="407"/>
      <c r="E20" s="409" t="s">
        <v>117</v>
      </c>
      <c r="F20" s="411"/>
      <c r="G20" s="179" t="s">
        <v>69</v>
      </c>
      <c r="H20" s="180"/>
      <c r="I20" s="181"/>
      <c r="J20" s="240">
        <f>H20*I20</f>
        <v>0</v>
      </c>
      <c r="K20" s="241">
        <f>MIN(J20,F20)</f>
        <v>0</v>
      </c>
      <c r="L20" s="104"/>
    </row>
    <row r="21" spans="1:12" ht="23.1" customHeight="1" x14ac:dyDescent="0.15">
      <c r="A21" s="94"/>
      <c r="B21" s="406"/>
      <c r="C21" s="408"/>
      <c r="D21" s="408"/>
      <c r="E21" s="410"/>
      <c r="F21" s="411"/>
      <c r="G21" s="182" t="s">
        <v>70</v>
      </c>
      <c r="H21" s="183"/>
      <c r="I21" s="184"/>
      <c r="J21" s="242"/>
      <c r="K21" s="243"/>
      <c r="L21" s="95"/>
    </row>
    <row r="22" spans="1:12" ht="23.1" customHeight="1" x14ac:dyDescent="0.15">
      <c r="A22" s="105"/>
      <c r="B22" s="405"/>
      <c r="C22" s="407" t="s">
        <v>116</v>
      </c>
      <c r="D22" s="407"/>
      <c r="E22" s="409" t="s">
        <v>117</v>
      </c>
      <c r="F22" s="411"/>
      <c r="G22" s="179" t="s">
        <v>69</v>
      </c>
      <c r="H22" s="180"/>
      <c r="I22" s="181"/>
      <c r="J22" s="240">
        <f>H22*I22</f>
        <v>0</v>
      </c>
      <c r="K22" s="241">
        <f>MIN(J22,F22)</f>
        <v>0</v>
      </c>
      <c r="L22" s="104"/>
    </row>
    <row r="23" spans="1:12" ht="23.1" customHeight="1" x14ac:dyDescent="0.15">
      <c r="A23" s="94"/>
      <c r="B23" s="406"/>
      <c r="C23" s="408"/>
      <c r="D23" s="408"/>
      <c r="E23" s="410"/>
      <c r="F23" s="411"/>
      <c r="G23" s="182" t="s">
        <v>70</v>
      </c>
      <c r="H23" s="183"/>
      <c r="I23" s="184"/>
      <c r="J23" s="242"/>
      <c r="K23" s="243"/>
      <c r="L23" s="95"/>
    </row>
    <row r="24" spans="1:12" ht="23.1" customHeight="1" x14ac:dyDescent="0.15">
      <c r="A24" s="105"/>
      <c r="B24" s="405"/>
      <c r="C24" s="407" t="s">
        <v>116</v>
      </c>
      <c r="D24" s="407"/>
      <c r="E24" s="409" t="s">
        <v>117</v>
      </c>
      <c r="F24" s="411"/>
      <c r="G24" s="179" t="s">
        <v>69</v>
      </c>
      <c r="H24" s="180"/>
      <c r="I24" s="181"/>
      <c r="J24" s="240">
        <f>H24*I24</f>
        <v>0</v>
      </c>
      <c r="K24" s="241">
        <f>MIN(J24,F24)</f>
        <v>0</v>
      </c>
      <c r="L24" s="104"/>
    </row>
    <row r="25" spans="1:12" ht="23.1" customHeight="1" x14ac:dyDescent="0.15">
      <c r="A25" s="94"/>
      <c r="B25" s="406"/>
      <c r="C25" s="408"/>
      <c r="D25" s="408"/>
      <c r="E25" s="410"/>
      <c r="F25" s="411"/>
      <c r="G25" s="182" t="s">
        <v>70</v>
      </c>
      <c r="H25" s="183"/>
      <c r="I25" s="184"/>
      <c r="J25" s="242"/>
      <c r="K25" s="243"/>
      <c r="L25" s="95"/>
    </row>
    <row r="26" spans="1:12" ht="23.1" customHeight="1" x14ac:dyDescent="0.15">
      <c r="A26" s="105"/>
      <c r="B26" s="405"/>
      <c r="C26" s="407" t="s">
        <v>116</v>
      </c>
      <c r="D26" s="407"/>
      <c r="E26" s="409" t="s">
        <v>117</v>
      </c>
      <c r="F26" s="411"/>
      <c r="G26" s="179" t="s">
        <v>69</v>
      </c>
      <c r="H26" s="180"/>
      <c r="I26" s="181"/>
      <c r="J26" s="240">
        <f>H26*I26</f>
        <v>0</v>
      </c>
      <c r="K26" s="241">
        <f>MIN(J26,F26)</f>
        <v>0</v>
      </c>
      <c r="L26" s="104"/>
    </row>
    <row r="27" spans="1:12" ht="23.1" customHeight="1" x14ac:dyDescent="0.15">
      <c r="A27" s="94"/>
      <c r="B27" s="406"/>
      <c r="C27" s="408"/>
      <c r="D27" s="408"/>
      <c r="E27" s="410"/>
      <c r="F27" s="411"/>
      <c r="G27" s="182" t="s">
        <v>70</v>
      </c>
      <c r="H27" s="183"/>
      <c r="I27" s="185"/>
      <c r="J27" s="242"/>
      <c r="K27" s="243"/>
      <c r="L27" s="95"/>
    </row>
    <row r="28" spans="1:12" ht="23.1" customHeight="1" x14ac:dyDescent="0.15">
      <c r="A28" s="105"/>
      <c r="B28" s="405"/>
      <c r="C28" s="407" t="s">
        <v>116</v>
      </c>
      <c r="D28" s="407"/>
      <c r="E28" s="409" t="s">
        <v>117</v>
      </c>
      <c r="F28" s="411"/>
      <c r="G28" s="179" t="s">
        <v>69</v>
      </c>
      <c r="H28" s="180"/>
      <c r="I28" s="181"/>
      <c r="J28" s="240">
        <f>H28*I28</f>
        <v>0</v>
      </c>
      <c r="K28" s="241">
        <f>MIN(J28,F28)</f>
        <v>0</v>
      </c>
      <c r="L28" s="104"/>
    </row>
    <row r="29" spans="1:12" ht="23.1" customHeight="1" x14ac:dyDescent="0.15">
      <c r="A29" s="94"/>
      <c r="B29" s="406"/>
      <c r="C29" s="408"/>
      <c r="D29" s="408"/>
      <c r="E29" s="410"/>
      <c r="F29" s="411"/>
      <c r="G29" s="182" t="s">
        <v>70</v>
      </c>
      <c r="H29" s="183"/>
      <c r="I29" s="184"/>
      <c r="J29" s="242"/>
      <c r="K29" s="243"/>
      <c r="L29" s="95"/>
    </row>
    <row r="30" spans="1:12" ht="23.1" customHeight="1" x14ac:dyDescent="0.15">
      <c r="A30" s="105"/>
      <c r="B30" s="405"/>
      <c r="C30" s="407" t="s">
        <v>116</v>
      </c>
      <c r="D30" s="407"/>
      <c r="E30" s="409" t="s">
        <v>117</v>
      </c>
      <c r="F30" s="411"/>
      <c r="G30" s="179" t="s">
        <v>69</v>
      </c>
      <c r="H30" s="180"/>
      <c r="I30" s="181"/>
      <c r="J30" s="240">
        <f>H30*I30</f>
        <v>0</v>
      </c>
      <c r="K30" s="241">
        <f>MIN(J30,F30)</f>
        <v>0</v>
      </c>
      <c r="L30" s="104"/>
    </row>
    <row r="31" spans="1:12" ht="23.1" customHeight="1" x14ac:dyDescent="0.15">
      <c r="A31" s="94"/>
      <c r="B31" s="406"/>
      <c r="C31" s="408"/>
      <c r="D31" s="408"/>
      <c r="E31" s="410"/>
      <c r="F31" s="411"/>
      <c r="G31" s="182" t="s">
        <v>70</v>
      </c>
      <c r="H31" s="183"/>
      <c r="I31" s="184"/>
      <c r="J31" s="242"/>
      <c r="K31" s="243"/>
      <c r="L31" s="95"/>
    </row>
    <row r="32" spans="1:12" ht="23.1" customHeight="1" thickBot="1" x14ac:dyDescent="0.2">
      <c r="A32" s="94"/>
      <c r="B32" s="186"/>
      <c r="C32" s="186"/>
      <c r="D32" s="186"/>
      <c r="E32" s="186"/>
      <c r="F32" s="186"/>
      <c r="G32" s="187"/>
      <c r="H32" s="186"/>
      <c r="I32" s="186"/>
      <c r="J32" s="244"/>
      <c r="K32" s="244"/>
      <c r="L32" s="95"/>
    </row>
    <row r="33" spans="1:12" ht="23.1" customHeight="1" x14ac:dyDescent="0.15">
      <c r="A33" s="94"/>
      <c r="B33" s="417" t="s">
        <v>135</v>
      </c>
      <c r="C33" s="418"/>
      <c r="D33" s="418"/>
      <c r="E33" s="418"/>
      <c r="F33" s="418"/>
      <c r="G33" s="188" t="s">
        <v>69</v>
      </c>
      <c r="H33" s="189"/>
      <c r="I33" s="190">
        <f ca="1">SUMIF(G8:I31,G33,I8:I31)</f>
        <v>56</v>
      </c>
      <c r="J33" s="245">
        <f ca="1">SUMIF(G8:J31,G33,J8:J31)</f>
        <v>141120</v>
      </c>
      <c r="K33" s="246">
        <f ca="1">SUMIF(G8:K31,G33,K8:K31)</f>
        <v>141120</v>
      </c>
      <c r="L33" s="95"/>
    </row>
    <row r="34" spans="1:12" ht="23.1" customHeight="1" thickBot="1" x14ac:dyDescent="0.2">
      <c r="A34" s="94"/>
      <c r="B34" s="419"/>
      <c r="C34" s="420"/>
      <c r="D34" s="420"/>
      <c r="E34" s="420"/>
      <c r="F34" s="420"/>
      <c r="G34" s="191" t="s">
        <v>70</v>
      </c>
      <c r="H34" s="192"/>
      <c r="I34" s="193"/>
      <c r="J34" s="194"/>
      <c r="K34" s="195"/>
      <c r="L34" s="95"/>
    </row>
    <row r="35" spans="1:12" ht="23.1" customHeight="1" x14ac:dyDescent="0.15">
      <c r="A35" s="94"/>
      <c r="B35" s="106"/>
      <c r="C35" s="106"/>
      <c r="D35" s="106"/>
      <c r="E35" s="106"/>
      <c r="F35" s="106"/>
      <c r="G35" s="107"/>
      <c r="H35" s="106"/>
      <c r="I35" s="106"/>
      <c r="J35" s="106"/>
      <c r="K35" s="106"/>
      <c r="L35" s="95"/>
    </row>
    <row r="36" spans="1:12" ht="23.1" customHeight="1" x14ac:dyDescent="0.15"/>
    <row r="37" spans="1:12" ht="23.1" customHeight="1" x14ac:dyDescent="0.15"/>
    <row r="38" spans="1:12" ht="23.1" customHeight="1" x14ac:dyDescent="0.15"/>
  </sheetData>
  <mergeCells count="67">
    <mergeCell ref="B33:F34"/>
    <mergeCell ref="B28:B29"/>
    <mergeCell ref="C28:C29"/>
    <mergeCell ref="D28:D29"/>
    <mergeCell ref="E28:E29"/>
    <mergeCell ref="F28:F29"/>
    <mergeCell ref="B30:B31"/>
    <mergeCell ref="C30:C31"/>
    <mergeCell ref="D30:D31"/>
    <mergeCell ref="E30:E31"/>
    <mergeCell ref="F30:F31"/>
    <mergeCell ref="B24:B25"/>
    <mergeCell ref="C24:C25"/>
    <mergeCell ref="D24:D25"/>
    <mergeCell ref="E24:E25"/>
    <mergeCell ref="F24:F25"/>
    <mergeCell ref="B26:B27"/>
    <mergeCell ref="C26:C27"/>
    <mergeCell ref="D26:D27"/>
    <mergeCell ref="E26:E27"/>
    <mergeCell ref="F26:F27"/>
    <mergeCell ref="B20:B21"/>
    <mergeCell ref="C20:C21"/>
    <mergeCell ref="D20:D21"/>
    <mergeCell ref="E20:E21"/>
    <mergeCell ref="F20:F21"/>
    <mergeCell ref="B22:B23"/>
    <mergeCell ref="C22:C23"/>
    <mergeCell ref="D22:D23"/>
    <mergeCell ref="E22:E23"/>
    <mergeCell ref="F22:F23"/>
    <mergeCell ref="B16:B17"/>
    <mergeCell ref="C16:C17"/>
    <mergeCell ref="D16:D17"/>
    <mergeCell ref="E16:E17"/>
    <mergeCell ref="F16:F17"/>
    <mergeCell ref="B18:B19"/>
    <mergeCell ref="C18:C19"/>
    <mergeCell ref="D18:D19"/>
    <mergeCell ref="E18:E19"/>
    <mergeCell ref="F18:F19"/>
    <mergeCell ref="B12:B13"/>
    <mergeCell ref="C12:C13"/>
    <mergeCell ref="D12:D13"/>
    <mergeCell ref="E12:E13"/>
    <mergeCell ref="F12:F13"/>
    <mergeCell ref="B14:B15"/>
    <mergeCell ref="C14:C15"/>
    <mergeCell ref="D14:D15"/>
    <mergeCell ref="E14:E15"/>
    <mergeCell ref="F14:F15"/>
    <mergeCell ref="B8:B9"/>
    <mergeCell ref="C8:C9"/>
    <mergeCell ref="D8:D9"/>
    <mergeCell ref="E8:E9"/>
    <mergeCell ref="F8:F9"/>
    <mergeCell ref="B10:B11"/>
    <mergeCell ref="C10:C11"/>
    <mergeCell ref="D10:D11"/>
    <mergeCell ref="E10:E11"/>
    <mergeCell ref="F10:F11"/>
    <mergeCell ref="B7:E7"/>
    <mergeCell ref="B2:K2"/>
    <mergeCell ref="B3:K3"/>
    <mergeCell ref="B4:K4"/>
    <mergeCell ref="B5:E5"/>
    <mergeCell ref="F5:G5"/>
  </mergeCells>
  <phoneticPr fontId="2"/>
  <printOptions horizontalCentered="1"/>
  <pageMargins left="0.59055118110236227" right="0.39370078740157483" top="0.59055118110236227" bottom="0.39370078740157483" header="0.31496062992125984" footer="0.31496062992125984"/>
  <pageSetup paperSize="9" orientation="portrait" horizontalDpi="4294967293"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9"/>
  <sheetViews>
    <sheetView view="pageBreakPreview" topLeftCell="A3" zoomScale="70" zoomScaleNormal="80" zoomScaleSheetLayoutView="70" workbookViewId="0">
      <selection activeCell="I11" sqref="I11"/>
    </sheetView>
  </sheetViews>
  <sheetFormatPr defaultRowHeight="13.5" x14ac:dyDescent="0.15"/>
  <cols>
    <col min="1" max="1" width="1.5" customWidth="1"/>
    <col min="2" max="2" width="4.625" customWidth="1"/>
    <col min="3" max="3" width="3.625" customWidth="1"/>
    <col min="4" max="4" width="4.625" customWidth="1"/>
    <col min="5" max="7" width="8.625" customWidth="1"/>
    <col min="8" max="8" width="12.625" customWidth="1"/>
    <col min="9" max="9" width="8.625" customWidth="1"/>
    <col min="10" max="10" width="4.625" customWidth="1"/>
    <col min="11" max="11" width="11.625" customWidth="1"/>
    <col min="12" max="12" width="2.875" customWidth="1"/>
    <col min="13" max="13" width="80.625" customWidth="1"/>
    <col min="14" max="14" width="10.625" customWidth="1"/>
  </cols>
  <sheetData>
    <row r="1" spans="1:15" ht="20.100000000000001" customHeight="1" x14ac:dyDescent="0.15">
      <c r="A1" s="25"/>
      <c r="B1" s="25" t="s">
        <v>146</v>
      </c>
      <c r="C1" s="25"/>
      <c r="D1" s="25"/>
      <c r="E1" s="25"/>
      <c r="F1" s="25"/>
      <c r="G1" s="25"/>
      <c r="H1" s="81"/>
      <c r="I1" s="81"/>
      <c r="J1" s="81"/>
      <c r="K1" s="81"/>
      <c r="L1" s="81"/>
      <c r="M1" s="81"/>
      <c r="N1" s="25"/>
    </row>
    <row r="2" spans="1:15" ht="30" customHeight="1" x14ac:dyDescent="0.15">
      <c r="A2" s="25"/>
      <c r="B2" s="423" t="s">
        <v>202</v>
      </c>
      <c r="C2" s="423"/>
      <c r="D2" s="423"/>
      <c r="E2" s="423"/>
      <c r="F2" s="423"/>
      <c r="G2" s="423"/>
      <c r="H2" s="423"/>
      <c r="I2" s="423"/>
      <c r="J2" s="423"/>
      <c r="K2" s="423"/>
      <c r="L2" s="423"/>
      <c r="M2" s="423"/>
      <c r="N2" s="423"/>
    </row>
    <row r="3" spans="1:15" ht="20.100000000000001" customHeight="1" x14ac:dyDescent="0.15">
      <c r="A3" s="25"/>
      <c r="B3" s="196"/>
      <c r="C3" s="196"/>
      <c r="D3" s="196"/>
      <c r="E3" s="196"/>
      <c r="F3" s="196"/>
      <c r="G3" s="196"/>
      <c r="H3" s="196"/>
      <c r="I3" s="196"/>
      <c r="J3" s="196"/>
      <c r="K3" s="196"/>
      <c r="L3" s="196"/>
      <c r="M3" s="196"/>
      <c r="N3" s="196"/>
    </row>
    <row r="4" spans="1:15" ht="30" customHeight="1" x14ac:dyDescent="0.15">
      <c r="A4" s="25"/>
      <c r="B4" s="424" t="s">
        <v>95</v>
      </c>
      <c r="C4" s="424"/>
      <c r="D4" s="424"/>
      <c r="E4" s="425" t="s">
        <v>136</v>
      </c>
      <c r="F4" s="425"/>
      <c r="G4" s="425"/>
      <c r="H4" s="425"/>
      <c r="I4" s="81"/>
      <c r="J4" s="81"/>
      <c r="K4" s="81"/>
      <c r="L4" s="81"/>
      <c r="M4" s="81"/>
      <c r="N4" s="25"/>
    </row>
    <row r="5" spans="1:15" ht="30" customHeight="1" x14ac:dyDescent="0.15">
      <c r="A5" s="25"/>
      <c r="B5" s="421" t="s">
        <v>22</v>
      </c>
      <c r="C5" s="421"/>
      <c r="D5" s="421"/>
      <c r="E5" s="426" t="s">
        <v>214</v>
      </c>
      <c r="F5" s="426"/>
      <c r="G5" s="426"/>
      <c r="H5" s="40"/>
      <c r="I5" s="40"/>
      <c r="J5" s="25"/>
      <c r="K5" s="25"/>
      <c r="L5" s="25"/>
      <c r="M5" s="28"/>
      <c r="N5" s="25"/>
    </row>
    <row r="6" spans="1:15" ht="30" customHeight="1" x14ac:dyDescent="0.15">
      <c r="A6" s="25"/>
      <c r="B6" s="421" t="s">
        <v>137</v>
      </c>
      <c r="C6" s="421"/>
      <c r="D6" s="421"/>
      <c r="E6" s="422">
        <v>2520</v>
      </c>
      <c r="F6" s="422"/>
      <c r="G6" s="278" t="s">
        <v>23</v>
      </c>
      <c r="H6" s="33"/>
      <c r="I6" s="33"/>
      <c r="J6" s="25"/>
      <c r="K6" s="25"/>
      <c r="L6" s="25"/>
      <c r="M6" s="28"/>
      <c r="N6" s="25"/>
    </row>
    <row r="7" spans="1:15" ht="39.950000000000003" customHeight="1" x14ac:dyDescent="0.15">
      <c r="A7" s="25"/>
      <c r="B7" s="54" t="s">
        <v>25</v>
      </c>
      <c r="C7" s="54"/>
      <c r="D7" s="54"/>
      <c r="E7" s="25"/>
      <c r="F7" s="25"/>
      <c r="G7" s="25"/>
      <c r="H7" s="25"/>
      <c r="I7" s="25"/>
      <c r="J7" s="25"/>
      <c r="K7" s="25"/>
      <c r="L7" s="25"/>
      <c r="M7" s="28"/>
      <c r="N7" s="25"/>
    </row>
    <row r="8" spans="1:15" ht="12" customHeight="1" thickBot="1" x14ac:dyDescent="0.2">
      <c r="A8" s="25"/>
      <c r="B8" s="25"/>
      <c r="C8" s="54"/>
      <c r="D8" s="54"/>
      <c r="E8" s="25"/>
      <c r="F8" s="25"/>
      <c r="G8" s="25"/>
      <c r="H8" s="25"/>
      <c r="I8" s="25"/>
      <c r="J8" s="25"/>
      <c r="K8" s="25"/>
      <c r="L8" s="25"/>
      <c r="M8" s="28"/>
      <c r="N8" s="25"/>
    </row>
    <row r="9" spans="1:15" ht="24" customHeight="1" x14ac:dyDescent="0.15">
      <c r="A9" s="26"/>
      <c r="B9" s="435" t="s">
        <v>138</v>
      </c>
      <c r="C9" s="436"/>
      <c r="D9" s="439" t="s">
        <v>139</v>
      </c>
      <c r="E9" s="441" t="s">
        <v>19</v>
      </c>
      <c r="F9" s="442"/>
      <c r="G9" s="442"/>
      <c r="H9" s="442"/>
      <c r="I9" s="442"/>
      <c r="J9" s="197"/>
      <c r="K9" s="443" t="s">
        <v>24</v>
      </c>
      <c r="L9" s="439"/>
      <c r="M9" s="198" t="s">
        <v>20</v>
      </c>
      <c r="N9" s="445" t="s">
        <v>71</v>
      </c>
    </row>
    <row r="10" spans="1:15" ht="24" customHeight="1" x14ac:dyDescent="0.15">
      <c r="A10" s="26"/>
      <c r="B10" s="437"/>
      <c r="C10" s="438"/>
      <c r="D10" s="440"/>
      <c r="E10" s="199" t="s">
        <v>140</v>
      </c>
      <c r="F10" s="200" t="s">
        <v>141</v>
      </c>
      <c r="G10" s="200" t="s">
        <v>142</v>
      </c>
      <c r="H10" s="201" t="s">
        <v>143</v>
      </c>
      <c r="I10" s="447" t="s">
        <v>144</v>
      </c>
      <c r="J10" s="448"/>
      <c r="K10" s="444"/>
      <c r="L10" s="440"/>
      <c r="M10" s="202" t="s">
        <v>21</v>
      </c>
      <c r="N10" s="446"/>
    </row>
    <row r="11" spans="1:15" ht="45" customHeight="1" x14ac:dyDescent="0.15">
      <c r="A11" s="25"/>
      <c r="B11" s="271" t="s">
        <v>198</v>
      </c>
      <c r="C11" s="272" t="s">
        <v>118</v>
      </c>
      <c r="D11" s="273" t="s">
        <v>209</v>
      </c>
      <c r="E11" s="269" t="s">
        <v>176</v>
      </c>
      <c r="F11" s="270">
        <v>0.65277777777777779</v>
      </c>
      <c r="G11" s="270">
        <v>4.1666666666666664E-2</v>
      </c>
      <c r="H11" s="208">
        <f t="shared" ref="H11:H15" si="0">F11-E11-G11</f>
        <v>0.21527777777777782</v>
      </c>
      <c r="I11" s="209">
        <f>MIN(FLOOR(H11,"0:30")*24,8)</f>
        <v>5</v>
      </c>
      <c r="J11" s="222" t="s">
        <v>36</v>
      </c>
      <c r="K11" s="247">
        <f t="shared" ref="K11:K33" si="1">$E$6*I11</f>
        <v>12600</v>
      </c>
      <c r="L11" s="224" t="s">
        <v>23</v>
      </c>
      <c r="M11" s="279" t="s">
        <v>183</v>
      </c>
      <c r="N11" s="110"/>
      <c r="O11" s="230" t="str">
        <f t="shared" ref="O11:O33" si="2">IF(H11*24&gt;8,"上限８時間"," ")</f>
        <v xml:space="preserve"> </v>
      </c>
    </row>
    <row r="12" spans="1:15" ht="45" customHeight="1" x14ac:dyDescent="0.15">
      <c r="A12" s="25"/>
      <c r="B12" s="271" t="s">
        <v>199</v>
      </c>
      <c r="C12" s="272" t="s">
        <v>118</v>
      </c>
      <c r="D12" s="273" t="s">
        <v>210</v>
      </c>
      <c r="E12" s="269" t="s">
        <v>177</v>
      </c>
      <c r="F12" s="270">
        <v>0.69791666666666663</v>
      </c>
      <c r="G12" s="270">
        <v>2.0833333333333332E-2</v>
      </c>
      <c r="H12" s="208">
        <f t="shared" si="0"/>
        <v>0.30208333333333331</v>
      </c>
      <c r="I12" s="209">
        <f t="shared" ref="I12:I15" si="3">MIN(FLOOR(H12,"0:30")*24,8)</f>
        <v>6.9999999999999991</v>
      </c>
      <c r="J12" s="222" t="s">
        <v>36</v>
      </c>
      <c r="K12" s="247">
        <f t="shared" si="1"/>
        <v>17639.999999999996</v>
      </c>
      <c r="L12" s="224" t="s">
        <v>23</v>
      </c>
      <c r="M12" s="280" t="s">
        <v>184</v>
      </c>
      <c r="N12" s="110"/>
      <c r="O12" s="230" t="str">
        <f t="shared" si="2"/>
        <v xml:space="preserve"> </v>
      </c>
    </row>
    <row r="13" spans="1:15" ht="45" customHeight="1" x14ac:dyDescent="0.15">
      <c r="A13" s="25"/>
      <c r="B13" s="271" t="s">
        <v>199</v>
      </c>
      <c r="C13" s="272" t="s">
        <v>118</v>
      </c>
      <c r="D13" s="273" t="s">
        <v>210</v>
      </c>
      <c r="E13" s="269" t="s">
        <v>178</v>
      </c>
      <c r="F13" s="270">
        <v>0.65277777777777779</v>
      </c>
      <c r="G13" s="270">
        <v>4.1666666666666664E-2</v>
      </c>
      <c r="H13" s="208">
        <f t="shared" si="0"/>
        <v>0.18402777777777782</v>
      </c>
      <c r="I13" s="209">
        <f t="shared" si="3"/>
        <v>4</v>
      </c>
      <c r="J13" s="222" t="s">
        <v>36</v>
      </c>
      <c r="K13" s="247">
        <f t="shared" si="1"/>
        <v>10080</v>
      </c>
      <c r="L13" s="224" t="s">
        <v>23</v>
      </c>
      <c r="M13" s="279" t="s">
        <v>185</v>
      </c>
      <c r="N13" s="110"/>
      <c r="O13" s="230" t="str">
        <f t="shared" si="2"/>
        <v xml:space="preserve"> </v>
      </c>
    </row>
    <row r="14" spans="1:15" ht="45" customHeight="1" x14ac:dyDescent="0.15">
      <c r="A14" s="25"/>
      <c r="B14" s="271" t="s">
        <v>200</v>
      </c>
      <c r="C14" s="272" t="s">
        <v>118</v>
      </c>
      <c r="D14" s="273" t="s">
        <v>211</v>
      </c>
      <c r="E14" s="269" t="s">
        <v>179</v>
      </c>
      <c r="F14" s="270">
        <v>0.6875</v>
      </c>
      <c r="G14" s="270">
        <v>2.0833333333333332E-2</v>
      </c>
      <c r="H14" s="208">
        <f t="shared" si="0"/>
        <v>0.28125</v>
      </c>
      <c r="I14" s="209">
        <f t="shared" si="3"/>
        <v>6.5</v>
      </c>
      <c r="J14" s="222" t="s">
        <v>36</v>
      </c>
      <c r="K14" s="247">
        <f t="shared" si="1"/>
        <v>16380</v>
      </c>
      <c r="L14" s="224" t="s">
        <v>23</v>
      </c>
      <c r="M14" s="279" t="s">
        <v>186</v>
      </c>
      <c r="N14" s="110"/>
      <c r="O14" s="230" t="str">
        <f t="shared" si="2"/>
        <v xml:space="preserve"> </v>
      </c>
    </row>
    <row r="15" spans="1:15" ht="45" customHeight="1" x14ac:dyDescent="0.15">
      <c r="A15" s="25"/>
      <c r="B15" s="271" t="s">
        <v>201</v>
      </c>
      <c r="C15" s="272" t="s">
        <v>118</v>
      </c>
      <c r="D15" s="273" t="s">
        <v>212</v>
      </c>
      <c r="E15" s="269" t="s">
        <v>180</v>
      </c>
      <c r="F15" s="270">
        <v>0.6875</v>
      </c>
      <c r="G15" s="270">
        <v>3.125E-2</v>
      </c>
      <c r="H15" s="208">
        <f t="shared" si="0"/>
        <v>0.23958333333333331</v>
      </c>
      <c r="I15" s="209">
        <f t="shared" si="3"/>
        <v>5.5</v>
      </c>
      <c r="J15" s="222" t="s">
        <v>36</v>
      </c>
      <c r="K15" s="247">
        <f t="shared" si="1"/>
        <v>13860</v>
      </c>
      <c r="L15" s="224" t="s">
        <v>23</v>
      </c>
      <c r="M15" s="279" t="s">
        <v>187</v>
      </c>
      <c r="N15" s="110"/>
      <c r="O15" s="230" t="str">
        <f t="shared" si="2"/>
        <v xml:space="preserve"> </v>
      </c>
    </row>
    <row r="16" spans="1:15" ht="45" customHeight="1" x14ac:dyDescent="0.15">
      <c r="A16" s="25"/>
      <c r="B16" s="271" t="s">
        <v>201</v>
      </c>
      <c r="C16" s="272" t="s">
        <v>118</v>
      </c>
      <c r="D16" s="273" t="s">
        <v>212</v>
      </c>
      <c r="E16" s="269" t="s">
        <v>189</v>
      </c>
      <c r="F16" s="270">
        <v>0.70833333333333337</v>
      </c>
      <c r="G16" s="270">
        <v>0</v>
      </c>
      <c r="H16" s="208">
        <f t="shared" ref="H16:H33" si="4">F16-E16-G16</f>
        <v>0.16666666666666674</v>
      </c>
      <c r="I16" s="209">
        <f t="shared" ref="I16:I33" si="5">MIN(FLOOR(H16,"0:30")*24,8)</f>
        <v>4</v>
      </c>
      <c r="J16" s="222" t="s">
        <v>36</v>
      </c>
      <c r="K16" s="247">
        <f t="shared" si="1"/>
        <v>10080</v>
      </c>
      <c r="L16" s="224" t="s">
        <v>23</v>
      </c>
      <c r="M16" s="279" t="s">
        <v>188</v>
      </c>
      <c r="N16" s="110"/>
      <c r="O16" s="230" t="str">
        <f t="shared" si="2"/>
        <v xml:space="preserve"> </v>
      </c>
    </row>
    <row r="17" spans="1:15" ht="45" customHeight="1" x14ac:dyDescent="0.15">
      <c r="A17" s="25"/>
      <c r="B17" s="271" t="s">
        <v>201</v>
      </c>
      <c r="C17" s="272" t="s">
        <v>118</v>
      </c>
      <c r="D17" s="273" t="s">
        <v>212</v>
      </c>
      <c r="E17" s="269" t="s">
        <v>189</v>
      </c>
      <c r="F17" s="270">
        <v>0.70833333333333337</v>
      </c>
      <c r="G17" s="270">
        <v>0</v>
      </c>
      <c r="H17" s="208">
        <f t="shared" si="4"/>
        <v>0.16666666666666674</v>
      </c>
      <c r="I17" s="209">
        <f t="shared" si="5"/>
        <v>4</v>
      </c>
      <c r="J17" s="222" t="s">
        <v>36</v>
      </c>
      <c r="K17" s="247">
        <f t="shared" si="1"/>
        <v>10080</v>
      </c>
      <c r="L17" s="224" t="s">
        <v>23</v>
      </c>
      <c r="M17" s="281" t="s">
        <v>203</v>
      </c>
      <c r="N17" s="110"/>
      <c r="O17" s="230" t="str">
        <f t="shared" si="2"/>
        <v xml:space="preserve"> </v>
      </c>
    </row>
    <row r="18" spans="1:15" ht="45" customHeight="1" x14ac:dyDescent="0.15">
      <c r="A18" s="25"/>
      <c r="B18" s="271" t="s">
        <v>201</v>
      </c>
      <c r="C18" s="272" t="s">
        <v>118</v>
      </c>
      <c r="D18" s="273" t="s">
        <v>212</v>
      </c>
      <c r="E18" s="269" t="s">
        <v>189</v>
      </c>
      <c r="F18" s="270">
        <v>0.70833333333333337</v>
      </c>
      <c r="G18" s="270">
        <v>0</v>
      </c>
      <c r="H18" s="208">
        <f t="shared" si="4"/>
        <v>0.16666666666666674</v>
      </c>
      <c r="I18" s="209">
        <f t="shared" si="5"/>
        <v>4</v>
      </c>
      <c r="J18" s="222" t="s">
        <v>36</v>
      </c>
      <c r="K18" s="247">
        <f t="shared" si="1"/>
        <v>10080</v>
      </c>
      <c r="L18" s="224" t="s">
        <v>23</v>
      </c>
      <c r="M18" s="281" t="s">
        <v>204</v>
      </c>
      <c r="N18" s="110"/>
      <c r="O18" s="230" t="str">
        <f t="shared" si="2"/>
        <v xml:space="preserve"> </v>
      </c>
    </row>
    <row r="19" spans="1:15" ht="45" customHeight="1" x14ac:dyDescent="0.15">
      <c r="A19" s="25"/>
      <c r="B19" s="271" t="s">
        <v>201</v>
      </c>
      <c r="C19" s="272" t="s">
        <v>118</v>
      </c>
      <c r="D19" s="273" t="s">
        <v>212</v>
      </c>
      <c r="E19" s="269" t="s">
        <v>189</v>
      </c>
      <c r="F19" s="270">
        <v>0.70833333333333337</v>
      </c>
      <c r="G19" s="270">
        <v>0</v>
      </c>
      <c r="H19" s="208">
        <f t="shared" si="4"/>
        <v>0.16666666666666674</v>
      </c>
      <c r="I19" s="209">
        <f t="shared" si="5"/>
        <v>4</v>
      </c>
      <c r="J19" s="222" t="s">
        <v>36</v>
      </c>
      <c r="K19" s="247">
        <f t="shared" si="1"/>
        <v>10080</v>
      </c>
      <c r="L19" s="224" t="s">
        <v>23</v>
      </c>
      <c r="M19" s="281" t="s">
        <v>205</v>
      </c>
      <c r="N19" s="110"/>
      <c r="O19" s="230" t="str">
        <f t="shared" si="2"/>
        <v xml:space="preserve"> </v>
      </c>
    </row>
    <row r="20" spans="1:15" ht="45" customHeight="1" x14ac:dyDescent="0.15">
      <c r="A20" s="25"/>
      <c r="B20" s="271" t="s">
        <v>201</v>
      </c>
      <c r="C20" s="272" t="s">
        <v>118</v>
      </c>
      <c r="D20" s="273" t="s">
        <v>212</v>
      </c>
      <c r="E20" s="269" t="s">
        <v>189</v>
      </c>
      <c r="F20" s="270">
        <v>0.70833333333333337</v>
      </c>
      <c r="G20" s="270">
        <v>0</v>
      </c>
      <c r="H20" s="208">
        <f t="shared" si="4"/>
        <v>0.16666666666666674</v>
      </c>
      <c r="I20" s="209">
        <f t="shared" si="5"/>
        <v>4</v>
      </c>
      <c r="J20" s="222" t="s">
        <v>36</v>
      </c>
      <c r="K20" s="247">
        <f t="shared" si="1"/>
        <v>10080</v>
      </c>
      <c r="L20" s="224" t="s">
        <v>23</v>
      </c>
      <c r="M20" s="281" t="s">
        <v>206</v>
      </c>
      <c r="N20" s="110"/>
      <c r="O20" s="230" t="str">
        <f t="shared" si="2"/>
        <v xml:space="preserve"> </v>
      </c>
    </row>
    <row r="21" spans="1:15" ht="45" customHeight="1" x14ac:dyDescent="0.15">
      <c r="A21" s="25"/>
      <c r="B21" s="271" t="s">
        <v>201</v>
      </c>
      <c r="C21" s="272" t="s">
        <v>118</v>
      </c>
      <c r="D21" s="273" t="s">
        <v>212</v>
      </c>
      <c r="E21" s="269" t="s">
        <v>189</v>
      </c>
      <c r="F21" s="270">
        <v>0.70833333333333337</v>
      </c>
      <c r="G21" s="270">
        <v>0</v>
      </c>
      <c r="H21" s="208">
        <f t="shared" si="4"/>
        <v>0.16666666666666674</v>
      </c>
      <c r="I21" s="209">
        <f t="shared" si="5"/>
        <v>4</v>
      </c>
      <c r="J21" s="222" t="s">
        <v>36</v>
      </c>
      <c r="K21" s="247">
        <f t="shared" si="1"/>
        <v>10080</v>
      </c>
      <c r="L21" s="224" t="s">
        <v>23</v>
      </c>
      <c r="M21" s="281" t="s">
        <v>207</v>
      </c>
      <c r="N21" s="110"/>
      <c r="O21" s="230" t="str">
        <f t="shared" si="2"/>
        <v xml:space="preserve"> </v>
      </c>
    </row>
    <row r="22" spans="1:15" ht="45" customHeight="1" x14ac:dyDescent="0.15">
      <c r="A22" s="25"/>
      <c r="B22" s="271" t="s">
        <v>201</v>
      </c>
      <c r="C22" s="272" t="s">
        <v>118</v>
      </c>
      <c r="D22" s="273" t="s">
        <v>212</v>
      </c>
      <c r="E22" s="269" t="s">
        <v>189</v>
      </c>
      <c r="F22" s="270">
        <v>0.70833333333333337</v>
      </c>
      <c r="G22" s="270">
        <v>0</v>
      </c>
      <c r="H22" s="208">
        <f t="shared" si="4"/>
        <v>0.16666666666666674</v>
      </c>
      <c r="I22" s="209">
        <f t="shared" si="5"/>
        <v>4</v>
      </c>
      <c r="J22" s="222" t="s">
        <v>36</v>
      </c>
      <c r="K22" s="247">
        <f t="shared" si="1"/>
        <v>10080</v>
      </c>
      <c r="L22" s="224" t="s">
        <v>23</v>
      </c>
      <c r="M22" s="281" t="s">
        <v>208</v>
      </c>
      <c r="N22" s="110"/>
      <c r="O22" s="230" t="str">
        <f t="shared" si="2"/>
        <v xml:space="preserve"> </v>
      </c>
    </row>
    <row r="23" spans="1:15" ht="45" customHeight="1" x14ac:dyDescent="0.15">
      <c r="A23" s="25"/>
      <c r="B23" s="203"/>
      <c r="C23" s="204" t="s">
        <v>118</v>
      </c>
      <c r="D23" s="205"/>
      <c r="E23" s="206"/>
      <c r="F23" s="207"/>
      <c r="G23" s="207"/>
      <c r="H23" s="208">
        <f t="shared" si="4"/>
        <v>0</v>
      </c>
      <c r="I23" s="209">
        <f t="shared" si="5"/>
        <v>0</v>
      </c>
      <c r="J23" s="222" t="s">
        <v>36</v>
      </c>
      <c r="K23" s="247">
        <f t="shared" si="1"/>
        <v>0</v>
      </c>
      <c r="L23" s="224" t="s">
        <v>23</v>
      </c>
      <c r="M23" s="211"/>
      <c r="N23" s="110"/>
      <c r="O23" s="230" t="str">
        <f t="shared" si="2"/>
        <v xml:space="preserve"> </v>
      </c>
    </row>
    <row r="24" spans="1:15" ht="45" customHeight="1" x14ac:dyDescent="0.15">
      <c r="A24" s="25"/>
      <c r="B24" s="203"/>
      <c r="C24" s="204" t="s">
        <v>118</v>
      </c>
      <c r="D24" s="205"/>
      <c r="E24" s="206"/>
      <c r="F24" s="207"/>
      <c r="G24" s="207"/>
      <c r="H24" s="208">
        <f t="shared" si="4"/>
        <v>0</v>
      </c>
      <c r="I24" s="209">
        <f t="shared" si="5"/>
        <v>0</v>
      </c>
      <c r="J24" s="222" t="s">
        <v>36</v>
      </c>
      <c r="K24" s="247">
        <f t="shared" si="1"/>
        <v>0</v>
      </c>
      <c r="L24" s="224" t="s">
        <v>23</v>
      </c>
      <c r="M24" s="211"/>
      <c r="N24" s="110"/>
      <c r="O24" s="230" t="str">
        <f t="shared" si="2"/>
        <v xml:space="preserve"> </v>
      </c>
    </row>
    <row r="25" spans="1:15" ht="45" customHeight="1" x14ac:dyDescent="0.15">
      <c r="A25" s="25"/>
      <c r="B25" s="203"/>
      <c r="C25" s="204" t="s">
        <v>118</v>
      </c>
      <c r="D25" s="205"/>
      <c r="E25" s="206"/>
      <c r="F25" s="207"/>
      <c r="G25" s="207"/>
      <c r="H25" s="208">
        <f t="shared" si="4"/>
        <v>0</v>
      </c>
      <c r="I25" s="209">
        <f t="shared" si="5"/>
        <v>0</v>
      </c>
      <c r="J25" s="222" t="s">
        <v>36</v>
      </c>
      <c r="K25" s="247">
        <f t="shared" si="1"/>
        <v>0</v>
      </c>
      <c r="L25" s="224" t="s">
        <v>23</v>
      </c>
      <c r="M25" s="211"/>
      <c r="N25" s="110"/>
      <c r="O25" s="230" t="str">
        <f t="shared" si="2"/>
        <v xml:space="preserve"> </v>
      </c>
    </row>
    <row r="26" spans="1:15" ht="45" customHeight="1" x14ac:dyDescent="0.15">
      <c r="A26" s="25"/>
      <c r="B26" s="203"/>
      <c r="C26" s="204" t="s">
        <v>118</v>
      </c>
      <c r="D26" s="205"/>
      <c r="E26" s="206"/>
      <c r="F26" s="207"/>
      <c r="G26" s="207"/>
      <c r="H26" s="208">
        <f t="shared" si="4"/>
        <v>0</v>
      </c>
      <c r="I26" s="209">
        <f t="shared" si="5"/>
        <v>0</v>
      </c>
      <c r="J26" s="222" t="s">
        <v>36</v>
      </c>
      <c r="K26" s="247">
        <f t="shared" si="1"/>
        <v>0</v>
      </c>
      <c r="L26" s="224" t="s">
        <v>23</v>
      </c>
      <c r="M26" s="210"/>
      <c r="N26" s="110"/>
      <c r="O26" s="230" t="str">
        <f t="shared" si="2"/>
        <v xml:space="preserve"> </v>
      </c>
    </row>
    <row r="27" spans="1:15" ht="45" customHeight="1" x14ac:dyDescent="0.15">
      <c r="A27" s="25"/>
      <c r="B27" s="203"/>
      <c r="C27" s="204" t="s">
        <v>118</v>
      </c>
      <c r="D27" s="205"/>
      <c r="E27" s="206"/>
      <c r="F27" s="207"/>
      <c r="G27" s="207"/>
      <c r="H27" s="208">
        <f t="shared" si="4"/>
        <v>0</v>
      </c>
      <c r="I27" s="209">
        <f t="shared" si="5"/>
        <v>0</v>
      </c>
      <c r="J27" s="222" t="s">
        <v>36</v>
      </c>
      <c r="K27" s="247">
        <f t="shared" si="1"/>
        <v>0</v>
      </c>
      <c r="L27" s="224" t="s">
        <v>23</v>
      </c>
      <c r="M27" s="211"/>
      <c r="N27" s="110"/>
      <c r="O27" s="230" t="str">
        <f t="shared" si="2"/>
        <v xml:space="preserve"> </v>
      </c>
    </row>
    <row r="28" spans="1:15" ht="45" customHeight="1" x14ac:dyDescent="0.15">
      <c r="A28" s="25"/>
      <c r="B28" s="203"/>
      <c r="C28" s="204" t="s">
        <v>118</v>
      </c>
      <c r="D28" s="205"/>
      <c r="E28" s="206"/>
      <c r="F28" s="207"/>
      <c r="G28" s="207"/>
      <c r="H28" s="208">
        <f t="shared" si="4"/>
        <v>0</v>
      </c>
      <c r="I28" s="209">
        <f t="shared" si="5"/>
        <v>0</v>
      </c>
      <c r="J28" s="222" t="s">
        <v>36</v>
      </c>
      <c r="K28" s="247">
        <f t="shared" si="1"/>
        <v>0</v>
      </c>
      <c r="L28" s="224" t="s">
        <v>23</v>
      </c>
      <c r="M28" s="211"/>
      <c r="N28" s="110"/>
      <c r="O28" s="230" t="str">
        <f t="shared" si="2"/>
        <v xml:space="preserve"> </v>
      </c>
    </row>
    <row r="29" spans="1:15" ht="45" customHeight="1" x14ac:dyDescent="0.15">
      <c r="A29" s="25"/>
      <c r="B29" s="203"/>
      <c r="C29" s="204" t="s">
        <v>118</v>
      </c>
      <c r="D29" s="205"/>
      <c r="E29" s="206"/>
      <c r="F29" s="207"/>
      <c r="G29" s="207"/>
      <c r="H29" s="208">
        <f t="shared" si="4"/>
        <v>0</v>
      </c>
      <c r="I29" s="209">
        <f t="shared" si="5"/>
        <v>0</v>
      </c>
      <c r="J29" s="222" t="s">
        <v>36</v>
      </c>
      <c r="K29" s="247">
        <f t="shared" si="1"/>
        <v>0</v>
      </c>
      <c r="L29" s="224" t="s">
        <v>23</v>
      </c>
      <c r="M29" s="211"/>
      <c r="N29" s="110"/>
      <c r="O29" s="230" t="str">
        <f t="shared" si="2"/>
        <v xml:space="preserve"> </v>
      </c>
    </row>
    <row r="30" spans="1:15" ht="45" customHeight="1" x14ac:dyDescent="0.15">
      <c r="A30" s="25"/>
      <c r="B30" s="203"/>
      <c r="C30" s="204" t="s">
        <v>118</v>
      </c>
      <c r="D30" s="205"/>
      <c r="E30" s="206"/>
      <c r="F30" s="207"/>
      <c r="G30" s="207"/>
      <c r="H30" s="208">
        <f t="shared" si="4"/>
        <v>0</v>
      </c>
      <c r="I30" s="209">
        <f t="shared" si="5"/>
        <v>0</v>
      </c>
      <c r="J30" s="222" t="s">
        <v>36</v>
      </c>
      <c r="K30" s="247">
        <f t="shared" si="1"/>
        <v>0</v>
      </c>
      <c r="L30" s="224" t="s">
        <v>23</v>
      </c>
      <c r="M30" s="211"/>
      <c r="N30" s="110"/>
      <c r="O30" s="230" t="str">
        <f t="shared" si="2"/>
        <v xml:space="preserve"> </v>
      </c>
    </row>
    <row r="31" spans="1:15" ht="45" customHeight="1" x14ac:dyDescent="0.15">
      <c r="A31" s="25"/>
      <c r="B31" s="203"/>
      <c r="C31" s="204" t="s">
        <v>118</v>
      </c>
      <c r="D31" s="205"/>
      <c r="E31" s="206"/>
      <c r="F31" s="207"/>
      <c r="G31" s="207"/>
      <c r="H31" s="208">
        <f>F31-E31-G31</f>
        <v>0</v>
      </c>
      <c r="I31" s="209">
        <f t="shared" si="5"/>
        <v>0</v>
      </c>
      <c r="J31" s="222" t="s">
        <v>36</v>
      </c>
      <c r="K31" s="247">
        <f t="shared" si="1"/>
        <v>0</v>
      </c>
      <c r="L31" s="224" t="s">
        <v>23</v>
      </c>
      <c r="M31" s="211"/>
      <c r="N31" s="110"/>
      <c r="O31" s="230" t="str">
        <f t="shared" si="2"/>
        <v xml:space="preserve"> </v>
      </c>
    </row>
    <row r="32" spans="1:15" ht="45" customHeight="1" x14ac:dyDescent="0.15">
      <c r="A32" s="25"/>
      <c r="B32" s="203"/>
      <c r="C32" s="204" t="s">
        <v>118</v>
      </c>
      <c r="D32" s="205"/>
      <c r="E32" s="206"/>
      <c r="F32" s="207"/>
      <c r="G32" s="207"/>
      <c r="H32" s="208">
        <f t="shared" si="4"/>
        <v>0</v>
      </c>
      <c r="I32" s="209">
        <f t="shared" si="5"/>
        <v>0</v>
      </c>
      <c r="J32" s="222" t="s">
        <v>36</v>
      </c>
      <c r="K32" s="247">
        <f t="shared" si="1"/>
        <v>0</v>
      </c>
      <c r="L32" s="224" t="s">
        <v>23</v>
      </c>
      <c r="M32" s="211"/>
      <c r="N32" s="110"/>
      <c r="O32" s="230" t="str">
        <f t="shared" si="2"/>
        <v xml:space="preserve"> </v>
      </c>
    </row>
    <row r="33" spans="1:15" ht="45" customHeight="1" thickBot="1" x14ac:dyDescent="0.2">
      <c r="A33" s="25"/>
      <c r="B33" s="203"/>
      <c r="C33" s="204" t="s">
        <v>118</v>
      </c>
      <c r="D33" s="205"/>
      <c r="E33" s="206"/>
      <c r="F33" s="207"/>
      <c r="G33" s="207"/>
      <c r="H33" s="208">
        <f t="shared" si="4"/>
        <v>0</v>
      </c>
      <c r="I33" s="209">
        <f t="shared" si="5"/>
        <v>0</v>
      </c>
      <c r="J33" s="223" t="s">
        <v>36</v>
      </c>
      <c r="K33" s="247">
        <f t="shared" si="1"/>
        <v>0</v>
      </c>
      <c r="L33" s="224" t="s">
        <v>23</v>
      </c>
      <c r="M33" s="212"/>
      <c r="N33" s="213"/>
      <c r="O33" s="230" t="str">
        <f t="shared" si="2"/>
        <v xml:space="preserve"> </v>
      </c>
    </row>
    <row r="34" spans="1:15" ht="50.1" customHeight="1" thickBot="1" x14ac:dyDescent="0.2">
      <c r="A34" s="25"/>
      <c r="B34" s="427" t="s">
        <v>145</v>
      </c>
      <c r="C34" s="428"/>
      <c r="D34" s="429"/>
      <c r="E34" s="430"/>
      <c r="F34" s="431"/>
      <c r="G34" s="432"/>
      <c r="H34" s="214">
        <f>SUM(H11:H33)</f>
        <v>2.3888888888888902</v>
      </c>
      <c r="I34" s="215">
        <f>SUM(I11:I33)</f>
        <v>56</v>
      </c>
      <c r="J34" s="226" t="s">
        <v>36</v>
      </c>
      <c r="K34" s="248">
        <f>SUM(K11:K33)</f>
        <v>141120</v>
      </c>
      <c r="L34" s="225" t="s">
        <v>23</v>
      </c>
      <c r="M34" s="433"/>
      <c r="N34" s="434"/>
    </row>
    <row r="35" spans="1:15" ht="14.25" x14ac:dyDescent="0.15">
      <c r="A35" s="25"/>
      <c r="B35" s="216"/>
      <c r="C35" s="216"/>
      <c r="D35" s="216"/>
      <c r="E35" s="217"/>
      <c r="F35" s="217"/>
      <c r="G35" s="217"/>
      <c r="H35" s="218"/>
      <c r="I35" s="217"/>
      <c r="J35" s="217"/>
      <c r="K35" s="249"/>
      <c r="L35" s="219"/>
      <c r="M35" s="220"/>
      <c r="N35" s="3"/>
    </row>
    <row r="36" spans="1:15" ht="20.100000000000001" customHeight="1" x14ac:dyDescent="0.15">
      <c r="A36" s="25"/>
      <c r="B36" s="3"/>
      <c r="C36" s="3"/>
      <c r="D36" s="3"/>
      <c r="E36" s="3"/>
      <c r="F36" s="3"/>
      <c r="G36" s="3"/>
      <c r="H36" s="3"/>
      <c r="I36" s="3"/>
      <c r="J36" s="229" t="s">
        <v>152</v>
      </c>
      <c r="K36" s="250">
        <f>E6*I34</f>
        <v>141120</v>
      </c>
      <c r="L36" s="3"/>
      <c r="M36" s="221"/>
      <c r="N36" s="3"/>
    </row>
    <row r="37" spans="1:15" ht="20.100000000000001" customHeight="1" x14ac:dyDescent="0.15">
      <c r="A37" s="25"/>
      <c r="B37" s="3"/>
      <c r="C37" s="3"/>
      <c r="D37" s="3"/>
      <c r="E37" s="3"/>
      <c r="F37" s="3"/>
      <c r="G37" s="3"/>
      <c r="H37" s="3"/>
      <c r="I37" s="3"/>
      <c r="J37" s="3" t="s">
        <v>151</v>
      </c>
      <c r="K37" s="176">
        <f>K34-K36</f>
        <v>0</v>
      </c>
      <c r="L37" s="3"/>
      <c r="M37" s="221"/>
      <c r="N37" s="3"/>
    </row>
    <row r="38" spans="1:15" x14ac:dyDescent="0.15">
      <c r="A38" s="25"/>
      <c r="B38" s="3"/>
      <c r="C38" s="3"/>
      <c r="D38" s="3"/>
      <c r="E38" s="3"/>
      <c r="F38" s="3"/>
      <c r="G38" s="3"/>
      <c r="H38" s="3"/>
      <c r="I38" s="3"/>
      <c r="J38" s="3"/>
      <c r="K38" s="3"/>
      <c r="L38" s="3"/>
      <c r="M38" s="221"/>
      <c r="N38" s="3"/>
    </row>
    <row r="39" spans="1:15" x14ac:dyDescent="0.15">
      <c r="A39" s="25"/>
      <c r="B39" s="3"/>
      <c r="C39" s="3"/>
      <c r="D39" s="3"/>
      <c r="E39" s="3"/>
      <c r="F39" s="3"/>
      <c r="G39" s="3"/>
      <c r="H39" s="3"/>
      <c r="I39" s="3"/>
      <c r="J39" s="3"/>
      <c r="K39" s="3"/>
      <c r="L39" s="3"/>
      <c r="M39" s="221"/>
      <c r="N39" s="3"/>
    </row>
  </sheetData>
  <mergeCells count="16">
    <mergeCell ref="B34:D34"/>
    <mergeCell ref="E34:G34"/>
    <mergeCell ref="M34:N34"/>
    <mergeCell ref="B9:C10"/>
    <mergeCell ref="D9:D10"/>
    <mergeCell ref="E9:I9"/>
    <mergeCell ref="K9:L10"/>
    <mergeCell ref="N9:N10"/>
    <mergeCell ref="I10:J10"/>
    <mergeCell ref="B6:D6"/>
    <mergeCell ref="E6:F6"/>
    <mergeCell ref="B2:N2"/>
    <mergeCell ref="B4:D4"/>
    <mergeCell ref="E4:H4"/>
    <mergeCell ref="B5:D5"/>
    <mergeCell ref="E5:G5"/>
  </mergeCells>
  <phoneticPr fontId="2"/>
  <pageMargins left="0.7" right="0.7" top="0.75" bottom="0.75" header="0.3" footer="0.3"/>
  <pageSetup paperSize="9" scale="50" orientation="portrait" r:id="rId1"/>
  <colBreaks count="1" manualBreakCount="1">
    <brk id="14" max="1048575"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view="pageLayout" zoomScaleNormal="100" workbookViewId="0">
      <selection activeCell="G11" sqref="G11"/>
    </sheetView>
  </sheetViews>
  <sheetFormatPr defaultRowHeight="13.5" x14ac:dyDescent="0.15"/>
  <cols>
    <col min="1" max="1" width="7.625" customWidth="1"/>
    <col min="2" max="2" width="18" customWidth="1"/>
    <col min="3" max="3" width="23.125" customWidth="1"/>
    <col min="4" max="4" width="9.625" customWidth="1"/>
    <col min="5" max="5" width="13.25" customWidth="1"/>
    <col min="6" max="6" width="9.75" customWidth="1"/>
    <col min="7" max="7" width="13.125" customWidth="1"/>
  </cols>
  <sheetData>
    <row r="1" spans="1:7" ht="23.25" customHeight="1" x14ac:dyDescent="0.15">
      <c r="A1" s="25" t="s">
        <v>80</v>
      </c>
    </row>
    <row r="2" spans="1:7" ht="42.75" customHeight="1" thickBot="1" x14ac:dyDescent="0.2">
      <c r="A2" s="451" t="s">
        <v>49</v>
      </c>
      <c r="B2" s="451"/>
      <c r="C2" s="451"/>
      <c r="D2" s="451"/>
      <c r="E2" s="451"/>
    </row>
    <row r="3" spans="1:7" ht="24.95" customHeight="1" x14ac:dyDescent="0.15">
      <c r="A3" s="452" t="s">
        <v>51</v>
      </c>
      <c r="B3" s="453"/>
      <c r="C3" s="453"/>
      <c r="D3" s="65" t="s">
        <v>50</v>
      </c>
      <c r="E3" s="67" t="s">
        <v>38</v>
      </c>
      <c r="F3" s="73" t="s">
        <v>58</v>
      </c>
      <c r="G3" s="68" t="s">
        <v>13</v>
      </c>
    </row>
    <row r="4" spans="1:7" ht="24.95" customHeight="1" x14ac:dyDescent="0.15">
      <c r="A4" s="454" t="s">
        <v>154</v>
      </c>
      <c r="B4" s="455"/>
      <c r="C4" s="231" t="s">
        <v>155</v>
      </c>
      <c r="D4" s="232">
        <v>1</v>
      </c>
      <c r="E4" s="233" t="s">
        <v>156</v>
      </c>
      <c r="F4" s="231" t="s">
        <v>157</v>
      </c>
      <c r="G4" s="76"/>
    </row>
    <row r="5" spans="1:7" ht="24.95" customHeight="1" x14ac:dyDescent="0.15">
      <c r="A5" s="454" t="s">
        <v>158</v>
      </c>
      <c r="B5" s="455"/>
      <c r="C5" s="231" t="s">
        <v>159</v>
      </c>
      <c r="D5" s="232">
        <v>1</v>
      </c>
      <c r="E5" s="233" t="s">
        <v>160</v>
      </c>
      <c r="F5" s="231" t="s">
        <v>161</v>
      </c>
      <c r="G5" s="76"/>
    </row>
    <row r="6" spans="1:7" ht="24.95" customHeight="1" x14ac:dyDescent="0.15">
      <c r="A6" s="456"/>
      <c r="B6" s="457"/>
      <c r="C6" s="30" t="s">
        <v>43</v>
      </c>
      <c r="D6" s="64"/>
      <c r="E6" s="71" t="s">
        <v>44</v>
      </c>
      <c r="F6" s="75"/>
      <c r="G6" s="76"/>
    </row>
    <row r="7" spans="1:7" ht="24.95" customHeight="1" x14ac:dyDescent="0.15">
      <c r="A7" s="456"/>
      <c r="B7" s="457"/>
      <c r="C7" s="30" t="s">
        <v>43</v>
      </c>
      <c r="D7" s="64"/>
      <c r="E7" s="71" t="s">
        <v>44</v>
      </c>
      <c r="F7" s="75"/>
      <c r="G7" s="76"/>
    </row>
    <row r="8" spans="1:7" ht="24.95" customHeight="1" x14ac:dyDescent="0.15">
      <c r="A8" s="456"/>
      <c r="B8" s="457"/>
      <c r="C8" s="30" t="s">
        <v>43</v>
      </c>
      <c r="D8" s="64"/>
      <c r="E8" s="71" t="s">
        <v>44</v>
      </c>
      <c r="F8" s="75"/>
      <c r="G8" s="76"/>
    </row>
    <row r="9" spans="1:7" ht="24.95" customHeight="1" x14ac:dyDescent="0.15">
      <c r="A9" s="456"/>
      <c r="B9" s="457"/>
      <c r="C9" s="30" t="s">
        <v>43</v>
      </c>
      <c r="D9" s="64"/>
      <c r="E9" s="71" t="s">
        <v>44</v>
      </c>
      <c r="F9" s="75"/>
      <c r="G9" s="76"/>
    </row>
    <row r="10" spans="1:7" ht="24.95" customHeight="1" thickBot="1" x14ac:dyDescent="0.2">
      <c r="A10" s="458"/>
      <c r="B10" s="459"/>
      <c r="C10" s="46" t="s">
        <v>43</v>
      </c>
      <c r="D10" s="63"/>
      <c r="E10" s="72" t="s">
        <v>44</v>
      </c>
      <c r="F10" s="74"/>
      <c r="G10" s="70"/>
    </row>
    <row r="11" spans="1:7" ht="24.95" customHeight="1" thickBot="1" x14ac:dyDescent="0.2">
      <c r="A11" s="58"/>
      <c r="B11" s="58"/>
      <c r="C11" s="58"/>
      <c r="D11" s="58"/>
      <c r="E11" s="58"/>
    </row>
    <row r="12" spans="1:7" ht="33.75" customHeight="1" thickBot="1" x14ac:dyDescent="0.2">
      <c r="A12" s="460" t="s">
        <v>52</v>
      </c>
      <c r="B12" s="461"/>
      <c r="C12" s="45" t="s">
        <v>37</v>
      </c>
      <c r="D12" s="62" t="s">
        <v>48</v>
      </c>
      <c r="E12" s="45" t="s">
        <v>38</v>
      </c>
      <c r="F12" s="84" t="s">
        <v>58</v>
      </c>
      <c r="G12" s="77" t="s">
        <v>13</v>
      </c>
    </row>
    <row r="13" spans="1:7" ht="24.95" customHeight="1" x14ac:dyDescent="0.15">
      <c r="A13" s="42"/>
      <c r="B13" s="234" t="s">
        <v>162</v>
      </c>
      <c r="C13" s="235" t="s">
        <v>163</v>
      </c>
      <c r="D13" s="235"/>
      <c r="E13" s="236" t="s">
        <v>164</v>
      </c>
      <c r="F13" s="237" t="s">
        <v>104</v>
      </c>
      <c r="G13" s="69"/>
    </row>
    <row r="14" spans="1:7" ht="24.95" customHeight="1" x14ac:dyDescent="0.15">
      <c r="A14" s="42"/>
      <c r="B14" s="231" t="s">
        <v>165</v>
      </c>
      <c r="C14" s="234" t="s">
        <v>166</v>
      </c>
      <c r="D14" s="238"/>
      <c r="E14" s="236" t="s">
        <v>167</v>
      </c>
      <c r="F14" s="239" t="s">
        <v>168</v>
      </c>
      <c r="G14" s="76"/>
    </row>
    <row r="15" spans="1:7" ht="24.95" customHeight="1" x14ac:dyDescent="0.15">
      <c r="A15" s="42"/>
      <c r="B15" s="34"/>
      <c r="C15" s="41" t="s">
        <v>43</v>
      </c>
      <c r="D15" s="55"/>
      <c r="E15" s="88" t="s">
        <v>44</v>
      </c>
      <c r="F15" s="86"/>
      <c r="G15" s="76"/>
    </row>
    <row r="16" spans="1:7" ht="24.95" customHeight="1" x14ac:dyDescent="0.15">
      <c r="A16" s="42"/>
      <c r="B16" s="34"/>
      <c r="C16" s="41" t="s">
        <v>43</v>
      </c>
      <c r="D16" s="55"/>
      <c r="E16" s="88" t="s">
        <v>44</v>
      </c>
      <c r="F16" s="86"/>
      <c r="G16" s="76"/>
    </row>
    <row r="17" spans="1:7" ht="24.95" customHeight="1" x14ac:dyDescent="0.15">
      <c r="A17" s="42"/>
      <c r="B17" s="34"/>
      <c r="C17" s="41" t="s">
        <v>43</v>
      </c>
      <c r="D17" s="55"/>
      <c r="E17" s="88" t="s">
        <v>44</v>
      </c>
      <c r="F17" s="86"/>
      <c r="G17" s="76"/>
    </row>
    <row r="18" spans="1:7" ht="24.95" customHeight="1" x14ac:dyDescent="0.15">
      <c r="A18" s="42"/>
      <c r="B18" s="34"/>
      <c r="C18" s="41" t="s">
        <v>43</v>
      </c>
      <c r="D18" s="55"/>
      <c r="E18" s="88" t="s">
        <v>44</v>
      </c>
      <c r="F18" s="86"/>
      <c r="G18" s="76"/>
    </row>
    <row r="19" spans="1:7" ht="24.95" customHeight="1" x14ac:dyDescent="0.15">
      <c r="A19" s="42"/>
      <c r="B19" s="34"/>
      <c r="C19" s="41" t="s">
        <v>43</v>
      </c>
      <c r="D19" s="55"/>
      <c r="E19" s="88" t="s">
        <v>44</v>
      </c>
      <c r="F19" s="86"/>
      <c r="G19" s="76"/>
    </row>
    <row r="20" spans="1:7" ht="24.95" customHeight="1" x14ac:dyDescent="0.15">
      <c r="A20" s="42"/>
      <c r="B20" s="34"/>
      <c r="C20" s="41" t="s">
        <v>43</v>
      </c>
      <c r="D20" s="55"/>
      <c r="E20" s="88" t="s">
        <v>44</v>
      </c>
      <c r="F20" s="86"/>
      <c r="G20" s="76"/>
    </row>
    <row r="21" spans="1:7" ht="24.95" customHeight="1" x14ac:dyDescent="0.15">
      <c r="A21" s="42"/>
      <c r="B21" s="34"/>
      <c r="C21" s="41" t="s">
        <v>43</v>
      </c>
      <c r="D21" s="55"/>
      <c r="E21" s="88" t="s">
        <v>44</v>
      </c>
      <c r="F21" s="86"/>
      <c r="G21" s="76"/>
    </row>
    <row r="22" spans="1:7" ht="24.95" customHeight="1" thickBot="1" x14ac:dyDescent="0.2">
      <c r="A22" s="42"/>
      <c r="B22" s="44"/>
      <c r="C22" s="46" t="s">
        <v>43</v>
      </c>
      <c r="D22" s="63"/>
      <c r="E22" s="83" t="s">
        <v>44</v>
      </c>
      <c r="F22" s="85"/>
      <c r="G22" s="69"/>
    </row>
    <row r="23" spans="1:7" ht="24.95" customHeight="1" x14ac:dyDescent="0.15">
      <c r="A23" s="449"/>
      <c r="B23" s="47" t="s">
        <v>169</v>
      </c>
      <c r="C23" s="57" t="s">
        <v>170</v>
      </c>
      <c r="D23" s="32"/>
      <c r="E23" s="89" t="s">
        <v>171</v>
      </c>
      <c r="F23" s="87"/>
      <c r="G23" s="78"/>
    </row>
    <row r="24" spans="1:7" ht="24.95" customHeight="1" x14ac:dyDescent="0.15">
      <c r="A24" s="450"/>
      <c r="B24" s="30" t="s">
        <v>39</v>
      </c>
      <c r="C24" s="61" t="s">
        <v>43</v>
      </c>
      <c r="D24" s="27"/>
      <c r="E24" s="35" t="s">
        <v>44</v>
      </c>
      <c r="F24" s="86"/>
      <c r="G24" s="76"/>
    </row>
    <row r="25" spans="1:7" ht="24.95" customHeight="1" x14ac:dyDescent="0.15">
      <c r="A25" s="43"/>
      <c r="B25" s="30" t="s">
        <v>40</v>
      </c>
      <c r="C25" s="39" t="s">
        <v>43</v>
      </c>
      <c r="D25" s="56"/>
      <c r="E25" s="88" t="s">
        <v>44</v>
      </c>
      <c r="F25" s="86"/>
      <c r="G25" s="76"/>
    </row>
    <row r="26" spans="1:7" ht="24.95" customHeight="1" x14ac:dyDescent="0.15">
      <c r="A26" s="43"/>
      <c r="B26" s="30" t="s">
        <v>41</v>
      </c>
      <c r="C26" s="39" t="s">
        <v>43</v>
      </c>
      <c r="D26" s="56"/>
      <c r="E26" s="88" t="s">
        <v>44</v>
      </c>
      <c r="F26" s="86"/>
      <c r="G26" s="76"/>
    </row>
    <row r="27" spans="1:7" ht="24.95" customHeight="1" x14ac:dyDescent="0.15">
      <c r="A27" s="43"/>
      <c r="B27" s="47" t="s">
        <v>42</v>
      </c>
      <c r="C27" s="57" t="s">
        <v>43</v>
      </c>
      <c r="D27" s="32"/>
      <c r="E27" s="90" t="s">
        <v>44</v>
      </c>
      <c r="F27" s="85"/>
      <c r="G27" s="69"/>
    </row>
    <row r="28" spans="1:7" ht="30" customHeight="1" thickBot="1" x14ac:dyDescent="0.2">
      <c r="A28" s="82"/>
      <c r="B28" s="44"/>
      <c r="C28" s="46" t="s">
        <v>43</v>
      </c>
      <c r="D28" s="44"/>
      <c r="E28" s="83" t="s">
        <v>44</v>
      </c>
      <c r="F28" s="80"/>
      <c r="G28" s="79"/>
    </row>
    <row r="29" spans="1:7" ht="30" customHeight="1" x14ac:dyDescent="0.15">
      <c r="B29" s="25"/>
      <c r="C29" s="25"/>
      <c r="D29" s="25"/>
      <c r="E29" s="25"/>
    </row>
    <row r="30" spans="1:7" ht="30" customHeight="1" x14ac:dyDescent="0.15">
      <c r="B30" s="25"/>
      <c r="C30" s="25"/>
      <c r="D30" s="25"/>
      <c r="E30" s="25"/>
    </row>
    <row r="31" spans="1:7" ht="30" customHeight="1" x14ac:dyDescent="0.15">
      <c r="B31" s="25"/>
      <c r="C31" s="25"/>
      <c r="D31" s="25"/>
      <c r="E31" s="25"/>
    </row>
    <row r="32" spans="1:7" ht="30" customHeight="1" x14ac:dyDescent="0.15">
      <c r="B32" s="25"/>
      <c r="C32" s="25"/>
      <c r="D32" s="25"/>
      <c r="E32" s="25"/>
    </row>
    <row r="33" spans="2:5" ht="30" customHeight="1" x14ac:dyDescent="0.15">
      <c r="B33" s="25"/>
      <c r="C33" s="25"/>
      <c r="D33" s="25"/>
      <c r="E33" s="25"/>
    </row>
    <row r="34" spans="2:5" x14ac:dyDescent="0.15">
      <c r="B34" s="25"/>
      <c r="C34" s="25"/>
      <c r="D34" s="25"/>
      <c r="E34" s="25"/>
    </row>
    <row r="35" spans="2:5" x14ac:dyDescent="0.15">
      <c r="B35" s="25"/>
      <c r="C35" s="25"/>
      <c r="D35" s="25"/>
      <c r="E35" s="25"/>
    </row>
    <row r="36" spans="2:5" x14ac:dyDescent="0.15">
      <c r="B36" s="25"/>
      <c r="C36" s="25"/>
      <c r="D36" s="25"/>
      <c r="E36" s="25"/>
    </row>
    <row r="37" spans="2:5" x14ac:dyDescent="0.15">
      <c r="B37" s="25"/>
      <c r="C37" s="25"/>
      <c r="D37" s="25"/>
      <c r="E37" s="25"/>
    </row>
  </sheetData>
  <mergeCells count="11">
    <mergeCell ref="A23:A24"/>
    <mergeCell ref="A2:E2"/>
    <mergeCell ref="A3:C3"/>
    <mergeCell ref="A4:B4"/>
    <mergeCell ref="A5:B5"/>
    <mergeCell ref="A6:B6"/>
    <mergeCell ref="A7:B7"/>
    <mergeCell ref="A8:B8"/>
    <mergeCell ref="A9:B9"/>
    <mergeCell ref="A10:B10"/>
    <mergeCell ref="A12:B12"/>
  </mergeCells>
  <phoneticPr fontId="2"/>
  <printOptions horizontalCentered="1"/>
  <pageMargins left="0.39370078740157483" right="0.39370078740157483" top="0.98425196850393704" bottom="0.98425196850393704" header="0.51181102362204722" footer="0.51181102362204722"/>
  <pageSetup paperSize="9" orientation="portrait" r:id="rId1"/>
  <headerFooter alignWithMargins="0">
    <oddFooter>&amp;C23</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c D A A B Q S w M E F A A C A A g A 8 a S R T + V p a 4 O n A A A A + A A A A B I A H A B D b 2 5 m a W c v U G F j a 2 F n Z S 5 4 b W w g o h g A K K A U A A A A A A A A A A A A A A A A A A A A A A A A A A A A h Y + 9 D o I w G E V f h X S n f y p R 8 l E G N y M J i Y l x b a B C F Y q h R X g 3 B x / J V 5 B E U T f H e 3 K G c x + 3 O 8 R D X X l X 1 V r d m A g x T J G n T N b k 2 h Q R 6 t z R X 6 J Y Q C q z s y y U N 8 r G h o P N I 1 Q 6 d w k J 6 f s e 9 z P c t A X h l D J y S L a 7 r F S 1 R B 9 Z / 5 d 9 b a y T J l N I w P 4 V I z g O G F 6 w F c f z g A G Z M C T a f B U + F m M K 5 A f C u q t c 1 y p x k v 4 m B T J N I O 8 X 4 g l Q S w M E F A A C A A g A 8 a S R T w / 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P G k k U 8 o i k e 4 D g A A A B E A A A A T A B w A R m 9 y b X V s Y X M v U 2 V j d G l v b j E u b S C i G A A o o B Q A A A A A A A A A A A A A A A A A A A A A A A A A A A A r T k 0 u y c z P U w i G 0 I b W A F B L A Q I t A B Q A A g A I A P G k k U / l a W u D p w A A A P g A A A A S A A A A A A A A A A A A A A A A A A A A A A B D b 2 5 m a W c v U G F j a 2 F n Z S 5 4 b W x Q S w E C L Q A U A A I A C A D x p J F P D 8 r p q 6 Q A A A D p A A A A E w A A A A A A A A A A A A A A A A D z A A A A W 0 N v b n R l b n R f V H l w Z X N d L n h t b F B L A Q I t A B Q A A g A I A P G k k U 8 o i k e 4 D g A A A B E A A A A T A A A A A A A A A A A A A A A A A O Q B A A B G b 3 J t d W x h c y 9 T Z W N 0 a W 9 u M S 5 t U E s F B g A A A A A D A A M A w g A A A D 8 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B x K K r f X C + E S b n W m x X Z U y P r A A A A A A I A A A A A A A N m A A D A A A A A E A A A A K F Z B m Q p g + H L S P s 9 G k L V G d E A A A A A B I A A A K A A A A A Q A A A A o 6 7 5 n r S O S w 2 e z a y B q D A N 1 V A A A A B F F p X w l C h f w J 9 b W C s 0 H n y 2 1 R X A S X K X 2 b h S r 7 S 9 g G 2 9 s U I L 1 p k 6 o y z 2 T Y F g 3 0 / S M d t 7 P 3 9 S s j f N z f H m 0 g U u / L R q U x u B 9 a 0 o + 0 + E q F h h i U 9 N l x Q A A A A B 3 U 8 y s k Q g k w V G H G E N 8 5 1 O B U P a W w = = < / D a t a M a s h u p > 
</file>

<file path=customXml/itemProps1.xml><?xml version="1.0" encoding="utf-8"?>
<ds:datastoreItem xmlns:ds="http://schemas.openxmlformats.org/officeDocument/2006/customXml" ds:itemID="{53DD0267-B390-4DA3-A2A8-05D53BF8B719}">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支払総括表・期合計（様式7号別紙1-1）</vt:lpstr>
      <vt:lpstr>支払総括表・遂行報告以降（様式7号別紙2-1)</vt:lpstr>
      <vt:lpstr>経費別明細表（様式7号別紙3-1）</vt:lpstr>
      <vt:lpstr>人件費総括表・期合計（様式７号別紙４）</vt:lpstr>
      <vt:lpstr>人件費総括表・遂行報告以降（様式７号別紙5）</vt:lpstr>
      <vt:lpstr>従業員別人件費総括表（様式７号別紙6）</vt:lpstr>
      <vt:lpstr>人件費個別明細表（様式７号別紙7）</vt:lpstr>
      <vt:lpstr>資産表（様式7号付表） </vt:lpstr>
      <vt:lpstr>'経費別明細表（様式7号別紙3-1）'!Print_Area</vt:lpstr>
      <vt:lpstr>'支払総括表・期合計（様式7号別紙1-1）'!Print_Area</vt:lpstr>
      <vt:lpstr>'支払総括表・遂行報告以降（様式7号別紙2-1)'!Print_Area</vt:lpstr>
      <vt:lpstr>'従業員別人件費総括表（様式７号別紙6）'!Print_Area</vt:lpstr>
      <vt:lpstr>'人件費個別明細表（様式７号別紙7）'!Print_Area</vt:lpstr>
      <vt:lpstr>'人件費総括表・期合計（様式７号別紙４）'!Print_Area</vt:lpstr>
      <vt:lpstr>'人件費総括表・遂行報告以降（様式７号別紙5）'!Print_Area</vt:lpstr>
      <vt:lpstr>'経費別明細表（様式7号別紙3-1）'!Print_Titles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須藤 慎</cp:lastModifiedBy>
  <cp:lastPrinted>2019-12-24T07:07:32Z</cp:lastPrinted>
  <dcterms:created xsi:type="dcterms:W3CDTF">1997-01-08T22:48:59Z</dcterms:created>
  <dcterms:modified xsi:type="dcterms:W3CDTF">2019-12-26T09:41:01Z</dcterms:modified>
</cp:coreProperties>
</file>