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ku-kurihara\Desktop\#16\様式集_第16回HP掲載用（事業化）\"/>
    </mc:Choice>
  </mc:AlternateContent>
  <bookViews>
    <workbookView xWindow="0" yWindow="0" windowWidth="19200" windowHeight="6970" tabRatio="796"/>
  </bookViews>
  <sheets>
    <sheet name="支払総括表・遂行状況（様式6号別紙1-1）" sheetId="9" r:id="rId1"/>
    <sheet name="経費別明細表（様式6号別紙2-1" sheetId="1" r:id="rId2"/>
    <sheet name="人件費総括表・遂行状況（様式6号別紙3）" sheetId="11" r:id="rId3"/>
    <sheet name="従業員別人件費総括表（様式6号別紙4）" sheetId="12" r:id="rId4"/>
    <sheet name="人件費個別明細表（様式6号別紙5）" sheetId="7" r:id="rId5"/>
  </sheets>
  <definedNames>
    <definedName name="_xlnm.Print_Area" localSheetId="1">'経費別明細表（様式6号別紙2-1'!$B$1:$Q$31</definedName>
    <definedName name="_xlnm.Print_Area" localSheetId="0">'支払総括表・遂行状況（様式6号別紙1-1）'!$B$1:$I$19</definedName>
    <definedName name="_xlnm.Print_Area" localSheetId="3">'従業員別人件費総括表（様式6号別紙4）'!$B$1:$L$34</definedName>
    <definedName name="_xlnm.Print_Area" localSheetId="4">'人件費個別明細表（様式6号別紙5）'!$B$1:$N$34</definedName>
    <definedName name="_xlnm.Print_Area" localSheetId="2">'人件費総括表・遂行状況（様式6号別紙3）'!$A$1:$W$18</definedName>
    <definedName name="_xlnm.Print_Titles" localSheetId="1">'経費別明細表（様式6号別紙2-1'!$7:$8</definedName>
    <definedName name="_xlnm.Print_Titles" localSheetId="3">'従業員別人件費総括表（様式6号別紙4）'!$4:$7</definedName>
  </definedNames>
  <calcPr calcId="162913"/>
</workbook>
</file>

<file path=xl/calcChain.xml><?xml version="1.0" encoding="utf-8"?>
<calcChain xmlns="http://schemas.openxmlformats.org/spreadsheetml/2006/main">
  <c r="G8" i="11" l="1"/>
  <c r="I26" i="1"/>
  <c r="H26" i="1"/>
  <c r="G26" i="1"/>
  <c r="H11" i="7" l="1"/>
  <c r="I11" i="7"/>
  <c r="H12" i="7"/>
  <c r="I12" i="7"/>
  <c r="H13" i="7"/>
  <c r="I13" i="7"/>
  <c r="H14" i="7"/>
  <c r="I14" i="7"/>
  <c r="H15" i="7"/>
  <c r="I15" i="7"/>
  <c r="H33" i="7" l="1"/>
  <c r="I33" i="7" s="1"/>
  <c r="K33" i="7" s="1"/>
  <c r="H32" i="7"/>
  <c r="I32" i="7" s="1"/>
  <c r="K32" i="7" s="1"/>
  <c r="H31" i="7"/>
  <c r="I31" i="7" s="1"/>
  <c r="K31" i="7" s="1"/>
  <c r="H30" i="7"/>
  <c r="I30" i="7" s="1"/>
  <c r="K30" i="7" s="1"/>
  <c r="H29" i="7"/>
  <c r="I29" i="7" s="1"/>
  <c r="K29" i="7" s="1"/>
  <c r="I28" i="7"/>
  <c r="K28" i="7" s="1"/>
  <c r="H28" i="7"/>
  <c r="H27" i="7"/>
  <c r="I27" i="7" s="1"/>
  <c r="K27" i="7" s="1"/>
  <c r="H26" i="7"/>
  <c r="I26" i="7" s="1"/>
  <c r="K26" i="7" s="1"/>
  <c r="H25" i="7"/>
  <c r="I25" i="7" s="1"/>
  <c r="K25" i="7" s="1"/>
  <c r="H24" i="7"/>
  <c r="I24" i="7" s="1"/>
  <c r="K24" i="7" s="1"/>
  <c r="H23" i="7"/>
  <c r="I23" i="7" s="1"/>
  <c r="K23" i="7" s="1"/>
  <c r="H22" i="7"/>
  <c r="I22" i="7" s="1"/>
  <c r="K22" i="7" s="1"/>
  <c r="H21" i="7"/>
  <c r="I21" i="7" s="1"/>
  <c r="K21" i="7" s="1"/>
  <c r="H20" i="7"/>
  <c r="I20" i="7" s="1"/>
  <c r="K20" i="7" s="1"/>
  <c r="H19" i="7"/>
  <c r="I19" i="7" s="1"/>
  <c r="K19" i="7" s="1"/>
  <c r="H18" i="7"/>
  <c r="I18" i="7" s="1"/>
  <c r="K18" i="7" s="1"/>
  <c r="H17" i="7"/>
  <c r="I17" i="7" s="1"/>
  <c r="K17" i="7" s="1"/>
  <c r="H16" i="7"/>
  <c r="K15" i="7"/>
  <c r="K14" i="7"/>
  <c r="K13" i="7"/>
  <c r="K12" i="7"/>
  <c r="K11" i="7"/>
  <c r="G9" i="11"/>
  <c r="G16" i="11"/>
  <c r="O14" i="7"/>
  <c r="O12" i="7"/>
  <c r="O11" i="7"/>
  <c r="D16" i="11"/>
  <c r="G15" i="11"/>
  <c r="G10" i="11"/>
  <c r="G11" i="11"/>
  <c r="G12" i="11"/>
  <c r="G13" i="11"/>
  <c r="G14" i="11"/>
  <c r="H19" i="1"/>
  <c r="G19" i="1" s="1"/>
  <c r="F16" i="9"/>
  <c r="F15" i="9"/>
  <c r="F14" i="9"/>
  <c r="H18" i="9"/>
  <c r="G18" i="9"/>
  <c r="I25" i="1"/>
  <c r="G17" i="1"/>
  <c r="H11" i="1"/>
  <c r="G11" i="1" s="1"/>
  <c r="H13" i="1"/>
  <c r="G13" i="1"/>
  <c r="H15" i="1"/>
  <c r="G15" i="1"/>
  <c r="H17" i="1"/>
  <c r="H21" i="1"/>
  <c r="G21" i="1" s="1"/>
  <c r="H23" i="1"/>
  <c r="G23" i="1" s="1"/>
  <c r="H9" i="1"/>
  <c r="H25" i="1" s="1"/>
  <c r="F9" i="9"/>
  <c r="F10" i="9"/>
  <c r="F11" i="9"/>
  <c r="F12" i="9"/>
  <c r="F13" i="9"/>
  <c r="F17" i="9"/>
  <c r="F8" i="9"/>
  <c r="F18" i="9" s="1"/>
  <c r="K10" i="12"/>
  <c r="K8" i="12"/>
  <c r="K33" i="12" s="1"/>
  <c r="L10" i="12"/>
  <c r="K30" i="12"/>
  <c r="K28" i="12"/>
  <c r="K26" i="12"/>
  <c r="K24" i="12"/>
  <c r="K22" i="12"/>
  <c r="K20" i="12"/>
  <c r="K18" i="12"/>
  <c r="K16" i="12"/>
  <c r="K14" i="12"/>
  <c r="K12" i="12"/>
  <c r="L30" i="12"/>
  <c r="L28" i="12"/>
  <c r="L26" i="12"/>
  <c r="L24" i="12"/>
  <c r="L22" i="12"/>
  <c r="L20" i="12"/>
  <c r="L18" i="12"/>
  <c r="L16" i="12"/>
  <c r="L14" i="12"/>
  <c r="L12" i="12"/>
  <c r="H30" i="12"/>
  <c r="H28" i="12"/>
  <c r="H26" i="12"/>
  <c r="H24" i="12"/>
  <c r="H22" i="12"/>
  <c r="H20" i="12"/>
  <c r="H18" i="12"/>
  <c r="H16" i="12"/>
  <c r="H14" i="12"/>
  <c r="H12" i="12"/>
  <c r="H10" i="12"/>
  <c r="H8" i="12"/>
  <c r="J33" i="12" s="1"/>
  <c r="L8" i="12"/>
  <c r="L33" i="12" s="1"/>
  <c r="G9" i="1" l="1"/>
  <c r="G25" i="1" s="1"/>
  <c r="H34" i="7"/>
  <c r="I16" i="7"/>
  <c r="O23" i="7"/>
  <c r="O13" i="7"/>
  <c r="O15" i="7"/>
  <c r="O31" i="7"/>
  <c r="O19" i="7"/>
  <c r="O27" i="7"/>
  <c r="O17" i="7"/>
  <c r="O21" i="7"/>
  <c r="O25" i="7"/>
  <c r="O29" i="7"/>
  <c r="O33" i="7"/>
  <c r="O16" i="7"/>
  <c r="O18" i="7"/>
  <c r="O20" i="7"/>
  <c r="O22" i="7"/>
  <c r="O24" i="7"/>
  <c r="O26" i="7"/>
  <c r="O28" i="7"/>
  <c r="O30" i="7"/>
  <c r="O32" i="7"/>
  <c r="K16" i="7" l="1"/>
  <c r="I34" i="7"/>
  <c r="K36" i="7" s="1"/>
  <c r="K34" i="7" l="1"/>
  <c r="K37" i="7" s="1"/>
</calcChain>
</file>

<file path=xl/sharedStrings.xml><?xml version="1.0" encoding="utf-8"?>
<sst xmlns="http://schemas.openxmlformats.org/spreadsheetml/2006/main" count="350" uniqueCount="120">
  <si>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</si>
  <si>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</si>
  <si>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</si>
  <si>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</si>
  <si>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</si>
  <si>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</si>
  <si>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</si>
  <si>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</si>
  <si>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</si>
  <si>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</si>
  <si>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</si>
  <si>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小　　　計</t>
    <rPh sb="0" eb="1">
      <t>ショウ</t>
    </rPh>
    <rPh sb="4" eb="5">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</si>
  <si>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</si>
  <si>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</si>
  <si>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（Ａ＋Ｂ）</t>
    <phoneticPr fontId="2"/>
  </si>
  <si>
    <t>（Ａ）</t>
    <phoneticPr fontId="2"/>
  </si>
  <si>
    <t>（Ｂ）</t>
    <phoneticPr fontId="2"/>
  </si>
  <si>
    <t>備考</t>
    <rPh sb="0" eb="2">
      <t>ビコウ</t>
    </rPh>
    <phoneticPr fontId="2"/>
  </si>
  <si>
    <t>（単位：円）</t>
    <rPh sb="1" eb="3">
      <t>タンイ</t>
    </rPh>
    <rPh sb="4" eb="5">
      <t>エン</t>
    </rPh>
    <phoneticPr fontId="2"/>
  </si>
  <si>
    <t>（単位：円）</t>
  </si>
  <si>
    <t>助成対象経費
（A)</t>
    <rPh sb="0" eb="2">
      <t>ジョセイ</t>
    </rPh>
    <rPh sb="2" eb="4">
      <t>タイショウ</t>
    </rPh>
    <rPh sb="4" eb="6">
      <t>ケイヒ</t>
    </rPh>
    <phoneticPr fontId="2"/>
  </si>
  <si>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</si>
  <si>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</si>
  <si>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</si>
  <si>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</si>
  <si>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</si>
  <si>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</si>
  <si>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</si>
  <si>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</si>
  <si>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</si>
  <si>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</si>
  <si>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</si>
  <si>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</si>
  <si>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</si>
  <si>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</si>
  <si>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直接人件費</t>
    <rPh sb="0" eb="2">
      <t>チョクセツ</t>
    </rPh>
    <rPh sb="2" eb="5">
      <t>ジンケンヒ</t>
    </rPh>
    <phoneticPr fontId="2"/>
  </si>
  <si>
    <t>消費税等対象外経費
（Ｂ)</t>
    <rPh sb="0" eb="4">
      <t>ショウヒゼイナド</t>
    </rPh>
    <rPh sb="4" eb="7">
      <t>タイショウガイ</t>
    </rPh>
    <rPh sb="7" eb="9">
      <t>ケイヒ</t>
    </rPh>
    <phoneticPr fontId="2"/>
  </si>
  <si>
    <t>品　　　名</t>
    <rPh sb="0" eb="1">
      <t>シナ</t>
    </rPh>
    <rPh sb="4" eb="5">
      <t>メイ</t>
    </rPh>
    <phoneticPr fontId="2"/>
  </si>
  <si>
    <t>：</t>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</si>
  <si>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</si>
  <si>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</si>
  <si>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</si>
  <si>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（注）作業日報兼直接人件費個別明細表から氏名別ごとに記入してください。</t>
    <rPh sb="1" eb="2">
      <t>チュウ</t>
    </rPh>
    <rPh sb="20" eb="22">
      <t>シメイ</t>
    </rPh>
    <rPh sb="22" eb="23">
      <t>ベツ</t>
    </rPh>
    <rPh sb="26" eb="28">
      <t>キニュウ</t>
    </rPh>
    <phoneticPr fontId="2"/>
  </si>
  <si>
    <t>時間</t>
    <rPh sb="0" eb="2">
      <t>ジカン</t>
    </rPh>
    <phoneticPr fontId="2"/>
  </si>
  <si>
    <t>時間単価：</t>
    <phoneticPr fontId="2"/>
  </si>
  <si>
    <t>注：経費区分別支払明細表の遂行状況報告合計の金額を記入してください。</t>
    <rPh sb="0" eb="1">
      <t>チュウ</t>
    </rPh>
    <rPh sb="2" eb="4">
      <t>ケイヒ</t>
    </rPh>
    <rPh sb="4" eb="6">
      <t>クブン</t>
    </rPh>
    <rPh sb="6" eb="7">
      <t>ベツ</t>
    </rPh>
    <rPh sb="7" eb="9">
      <t>シハライ</t>
    </rPh>
    <rPh sb="9" eb="11">
      <t>メイサイ</t>
    </rPh>
    <rPh sb="11" eb="12">
      <t>ヒョウ</t>
    </rPh>
    <rPh sb="13" eb="15">
      <t>スイコウ</t>
    </rPh>
    <rPh sb="15" eb="17">
      <t>ジョウキョウ</t>
    </rPh>
    <rPh sb="17" eb="19">
      <t>ホウコク</t>
    </rPh>
    <rPh sb="19" eb="21">
      <t>ゴウケイ</t>
    </rPh>
    <rPh sb="22" eb="24">
      <t>キンガク</t>
    </rPh>
    <rPh sb="25" eb="27">
      <t>キニュウ</t>
    </rPh>
    <phoneticPr fontId="2"/>
  </si>
  <si>
    <t>広告費</t>
    <rPh sb="0" eb="3">
      <t>コウコクヒ</t>
    </rPh>
    <phoneticPr fontId="2"/>
  </si>
  <si>
    <t>４　必要に応じ、行を挿入してください。</t>
    <rPh sb="2" eb="4">
      <t>ヒツヨウ</t>
    </rPh>
    <rPh sb="5" eb="6">
      <t>オウ</t>
    </rPh>
    <rPh sb="8" eb="9">
      <t>ギョウ</t>
    </rPh>
    <rPh sb="10" eb="12">
      <t>ソウニュウ</t>
    </rPh>
    <phoneticPr fontId="2"/>
  </si>
  <si>
    <t>　月合計</t>
    <rPh sb="1" eb="2">
      <t>ツキ</t>
    </rPh>
    <rPh sb="2" eb="4">
      <t>ゴウケイ</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</si>
  <si>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</si>
  <si>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</si>
  <si>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消費税等
対象外経費</t>
    <rPh sb="0" eb="3">
      <t>ショウヒゼイ</t>
    </rPh>
    <rPh sb="3" eb="4">
      <t>トウ</t>
    </rPh>
    <rPh sb="5" eb="7">
      <t>タイショウ</t>
    </rPh>
    <rPh sb="7" eb="8">
      <t>ガイ</t>
    </rPh>
    <rPh sb="8" eb="10">
      <t>ケイヒ</t>
    </rPh>
    <phoneticPr fontId="2"/>
  </si>
  <si>
    <t>助成対象
経費</t>
    <rPh sb="0" eb="2">
      <t>ジョセイ</t>
    </rPh>
    <rPh sb="2" eb="4">
      <t>タイショウ</t>
    </rPh>
    <rPh sb="5" eb="7">
      <t>ケイヒ</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</si>
  <si>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</si>
  <si>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</si>
  <si>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展示会等参加費</t>
    <rPh sb="0" eb="3">
      <t>テンジカイ</t>
    </rPh>
    <rPh sb="3" eb="4">
      <t>トウ</t>
    </rPh>
    <rPh sb="4" eb="7">
      <t>サンカヒ</t>
    </rPh>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</si>
  <si>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</si>
  <si>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</si>
  <si>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</si>
  <si>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</si>
  <si>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</si>
  <si>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算定額</t>
    </r>
    <r>
      <rPr>
        <b/>
        <sz val="10"/>
        <color indexed="8"/>
        <rFont val="ＭＳ Ｐゴシック"/>
        <family val="3"/>
        <charset val="128"/>
      </rPr>
      <t xml:space="preserve">
(D)=(B)X(C)</t>
    </r>
    <rPh sb="0" eb="2">
      <t>サンテイ</t>
    </rPh>
    <rPh sb="2" eb="3">
      <t>ガク</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</si>
  <si>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</si>
  <si>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報酬月額（給与等）</t>
    <rPh sb="0" eb="2">
      <t>ホウシュウ</t>
    </rPh>
    <rPh sb="2" eb="4">
      <t>ゲツガク</t>
    </rPh>
    <rPh sb="5" eb="7">
      <t>キュウヨ</t>
    </rPh>
    <rPh sb="7" eb="8">
      <t>トウ</t>
    </rPh>
    <phoneticPr fontId="2"/>
  </si>
  <si>
    <t>人件費単価（時給）</t>
    <phoneticPr fontId="2"/>
  </si>
  <si>
    <t>申請</t>
    <rPh sb="0" eb="2">
      <t>シンセイ</t>
    </rPh>
    <phoneticPr fontId="2"/>
  </si>
  <si>
    <t>円以上</t>
  </si>
  <si>
    <t>円未満</t>
  </si>
  <si>
    <t>単位：円</t>
  </si>
  <si>
    <t>公社確認</t>
    <rPh sb="0" eb="2">
      <t>コウシャ</t>
    </rPh>
    <rPh sb="2" eb="4">
      <t>カクニン</t>
    </rPh>
    <phoneticPr fontId="2"/>
  </si>
  <si>
    <t>～</t>
  </si>
  <si>
    <t>報告期間：  　年 　 月 ～ 　　年　　月まで</t>
    <rPh sb="0" eb="2">
      <t>ホウコク</t>
    </rPh>
    <rPh sb="2" eb="4">
      <t>キカン</t>
    </rPh>
    <rPh sb="8" eb="9">
      <t>ネン</t>
    </rPh>
    <rPh sb="12" eb="13">
      <t>ガツ</t>
    </rPh>
    <rPh sb="18" eb="19">
      <t>ネン</t>
    </rPh>
    <rPh sb="21" eb="22">
      <t>ガツ</t>
    </rPh>
    <phoneticPr fontId="2"/>
  </si>
  <si>
    <t>従業員別人件費総括表</t>
    <phoneticPr fontId="2"/>
  </si>
  <si>
    <t>助成事業に要する経費（A+B）</t>
    <rPh sb="0" eb="2">
      <t>ジョセイ</t>
    </rPh>
    <rPh sb="2" eb="4">
      <t>ジギョウ</t>
    </rPh>
    <rPh sb="5" eb="6">
      <t>ヨウ</t>
    </rPh>
    <rPh sb="8" eb="10">
      <t>ケイヒ</t>
    </rPh>
    <phoneticPr fontId="2"/>
  </si>
  <si>
    <t>ＰＭＤＡ等相談料
及び審査手数料</t>
    <phoneticPr fontId="2"/>
  </si>
  <si>
    <t>技術指導受入れ費</t>
    <phoneticPr fontId="2"/>
  </si>
  <si>
    <t>機械装置・工具器具費</t>
    <phoneticPr fontId="2"/>
  </si>
  <si>
    <t>（例）　　原－１、委－１、など</t>
    <rPh sb="1" eb="2">
      <t>レイ</t>
    </rPh>
    <rPh sb="5" eb="6">
      <t>ハラ</t>
    </rPh>
    <rPh sb="9" eb="10">
      <t>イ</t>
    </rPh>
    <phoneticPr fontId="2"/>
  </si>
  <si>
    <t>経費区分別支払明細表　当期（第　　期）遂行状況報告</t>
    <rPh sb="0" eb="1">
      <t>キョウ</t>
    </rPh>
    <rPh sb="1" eb="2">
      <t>ヒ</t>
    </rPh>
    <rPh sb="2" eb="3">
      <t>ク</t>
    </rPh>
    <rPh sb="3" eb="4">
      <t>ブン</t>
    </rPh>
    <rPh sb="4" eb="5">
      <t>ベツ</t>
    </rPh>
    <rPh sb="5" eb="6">
      <t>ササ</t>
    </rPh>
    <rPh sb="6" eb="7">
      <t>フツ</t>
    </rPh>
    <rPh sb="7" eb="8">
      <t>メイ</t>
    </rPh>
    <rPh sb="8" eb="9">
      <t>ホソ</t>
    </rPh>
    <rPh sb="9" eb="10">
      <t>ヒョウ</t>
    </rPh>
    <rPh sb="11" eb="13">
      <t>トウキ</t>
    </rPh>
    <phoneticPr fontId="2"/>
  </si>
  <si>
    <t>直接人件費総括表　当期（第　　期）遂行状況報告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スイコウ</t>
    </rPh>
    <rPh sb="19" eb="21">
      <t>ジョウキョウ</t>
    </rPh>
    <rPh sb="21" eb="23">
      <t>ホウコク</t>
    </rPh>
    <phoneticPr fontId="2"/>
  </si>
  <si>
    <t>様式第６－１号(別紙1-1）</t>
    <rPh sb="0" eb="2">
      <t>ヨウシキ</t>
    </rPh>
    <rPh sb="2" eb="3">
      <t>ダイ</t>
    </rPh>
    <rPh sb="6" eb="7">
      <t>ゴウ</t>
    </rPh>
    <rPh sb="8" eb="10">
      <t>ベッシ</t>
    </rPh>
    <phoneticPr fontId="2"/>
  </si>
  <si>
    <t>様式第６－１号（別紙2-1）</t>
    <rPh sb="0" eb="2">
      <t>ヨウシキ</t>
    </rPh>
    <rPh sb="2" eb="3">
      <t>ダイ</t>
    </rPh>
    <rPh sb="6" eb="7">
      <t>ゴウ</t>
    </rPh>
    <rPh sb="8" eb="10">
      <t>ベッシ</t>
    </rPh>
    <phoneticPr fontId="2"/>
  </si>
  <si>
    <t>様式第６－１号（別紙3）</t>
    <rPh sb="0" eb="2">
      <t>ヨウシキ</t>
    </rPh>
    <rPh sb="6" eb="7">
      <t>ゴウ</t>
    </rPh>
    <rPh sb="8" eb="10">
      <t>ベッシ</t>
    </rPh>
    <phoneticPr fontId="2"/>
  </si>
  <si>
    <t>様式第６－１号（別紙4）</t>
    <phoneticPr fontId="2"/>
  </si>
  <si>
    <t>様式第６－１号（別紙5）</t>
    <rPh sb="0" eb="2">
      <t>ヨウシキ</t>
    </rPh>
    <rPh sb="6" eb="7">
      <t>ゴウ</t>
    </rPh>
    <rPh sb="8" eb="10">
      <t>ベッシ</t>
    </rPh>
    <phoneticPr fontId="2"/>
  </si>
  <si>
    <t>経費
区分</t>
    <rPh sb="0" eb="2">
      <t>ケイヒ</t>
    </rPh>
    <rPh sb="3" eb="5">
      <t>クブン</t>
    </rPh>
    <phoneticPr fontId="2"/>
  </si>
  <si>
    <t>開発費</t>
    <rPh sb="0" eb="3">
      <t>カイハツヒ</t>
    </rPh>
    <phoneticPr fontId="2"/>
  </si>
  <si>
    <t>人件費</t>
    <rPh sb="0" eb="3">
      <t>ジンケンヒ</t>
    </rPh>
    <phoneticPr fontId="2"/>
  </si>
  <si>
    <t>販路
開拓
費</t>
    <rPh sb="0" eb="2">
      <t>ハンロ</t>
    </rPh>
    <rPh sb="3" eb="5">
      <t>カイタク</t>
    </rPh>
    <rPh sb="6" eb="7">
      <t>ヒ</t>
    </rPh>
    <phoneticPr fontId="2"/>
  </si>
  <si>
    <t>経　費</t>
    <rPh sb="0" eb="1">
      <t>キョウ</t>
    </rPh>
    <rPh sb="2" eb="3">
      <t>ヒ</t>
    </rPh>
    <phoneticPr fontId="2"/>
  </si>
  <si>
    <t xml:space="preserve">支払総括表　当期（第　　期）遂行状況報告 </t>
    <rPh sb="0" eb="1">
      <t>ササ</t>
    </rPh>
    <rPh sb="1" eb="2">
      <t>フツ</t>
    </rPh>
    <rPh sb="2" eb="3">
      <t>フサ</t>
    </rPh>
    <rPh sb="3" eb="4">
      <t>クク</t>
    </rPh>
    <rPh sb="4" eb="5">
      <t>ヒョウ</t>
    </rPh>
    <rPh sb="6" eb="7">
      <t>トウ</t>
    </rPh>
    <rPh sb="7" eb="8">
      <t>キ</t>
    </rPh>
    <rPh sb="9" eb="10">
      <t>ダイ</t>
    </rPh>
    <rPh sb="12" eb="13">
      <t>キ</t>
    </rPh>
    <rPh sb="14" eb="16">
      <t>スイコウ</t>
    </rPh>
    <rPh sb="16" eb="18">
      <t>ジョウキョウ</t>
    </rPh>
    <rPh sb="18" eb="20">
      <t>ホウコク</t>
    </rPh>
    <phoneticPr fontId="2"/>
  </si>
  <si>
    <t>（令和**年**月**日～令和**年**月**日）</t>
    <rPh sb="1" eb="3">
      <t>レイワ</t>
    </rPh>
    <rPh sb="5" eb="6">
      <t>ネン</t>
    </rPh>
    <rPh sb="8" eb="9">
      <t>ツキ</t>
    </rPh>
    <rPh sb="11" eb="12">
      <t>ヒ</t>
    </rPh>
    <rPh sb="13" eb="15">
      <t>レイワ</t>
    </rPh>
    <rPh sb="17" eb="18">
      <t>ネン</t>
    </rPh>
    <rPh sb="20" eb="21">
      <t>ツキ</t>
    </rPh>
    <rPh sb="23" eb="24">
      <t>ヒ</t>
    </rPh>
    <phoneticPr fontId="2"/>
  </si>
  <si>
    <t>企業名</t>
    <rPh sb="0" eb="2">
      <t>キギョウ</t>
    </rPh>
    <rPh sb="2" eb="3">
      <t>メイ</t>
    </rPh>
    <phoneticPr fontId="2"/>
  </si>
  <si>
    <t>企  業  名  ：</t>
    <rPh sb="0" eb="1">
      <t>キ</t>
    </rPh>
    <rPh sb="3" eb="4">
      <t>ゴウ</t>
    </rPh>
    <rPh sb="6" eb="7">
      <t>メイ</t>
    </rPh>
    <phoneticPr fontId="2"/>
  </si>
  <si>
    <t>№</t>
    <phoneticPr fontId="2"/>
  </si>
  <si>
    <t>[備考]</t>
    <rPh sb="1" eb="3">
      <t>ビコウ</t>
    </rPh>
    <phoneticPr fontId="2"/>
  </si>
  <si>
    <t>企 業 名  ：</t>
    <rPh sb="0" eb="1">
      <t>キ</t>
    </rPh>
    <rPh sb="2" eb="3">
      <t>ゴウ</t>
    </rPh>
    <rPh sb="4" eb="5">
      <t>メイ</t>
    </rPh>
    <phoneticPr fontId="2"/>
  </si>
  <si>
    <t>年</t>
    <rPh sb="0" eb="1">
      <t>ネン</t>
    </rPh>
    <phoneticPr fontId="2"/>
  </si>
  <si>
    <t>月</t>
    <rPh sb="0" eb="1">
      <t>ツキ</t>
    </rPh>
    <phoneticPr fontId="2"/>
  </si>
  <si>
    <t>日</t>
    <rPh sb="0" eb="1">
      <t>ヒ</t>
    </rPh>
    <phoneticPr fontId="2"/>
  </si>
  <si>
    <t>～</t>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</si>
  <si>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</si>
  <si>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</si>
  <si>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</si>
  <si>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曜日</t>
    <rPh sb="0" eb="2">
      <t>ヨウビ</t>
    </rPh>
    <phoneticPr fontId="2"/>
  </si>
  <si>
    <t>日　付</t>
    <rPh sb="0" eb="1">
      <t>ヒ</t>
    </rPh>
    <rPh sb="2" eb="3">
      <t>ツキ</t>
    </rPh>
    <phoneticPr fontId="2"/>
  </si>
  <si>
    <t>休憩時間</t>
    <rPh sb="0" eb="2">
      <t>キュウケイ</t>
    </rPh>
    <rPh sb="2" eb="4">
      <t>ジカン</t>
    </rPh>
    <phoneticPr fontId="2"/>
  </si>
  <si>
    <t>開始時刻</t>
    <rPh sb="0" eb="2">
      <t>カイシ</t>
    </rPh>
    <rPh sb="2" eb="4">
      <t>ジコク</t>
    </rPh>
    <phoneticPr fontId="2"/>
  </si>
  <si>
    <t>終了時刻</t>
    <rPh sb="0" eb="2">
      <t>シュウリョウ</t>
    </rPh>
    <rPh sb="2" eb="4">
      <t>ジコク</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</si>
  <si>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</si>
  <si>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</si>
  <si>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氏　名  ：</t>
    <rPh sb="0" eb="1">
      <t>シ</t>
    </rPh>
    <rPh sb="2" eb="3">
      <t>メイ</t>
    </rPh>
    <phoneticPr fontId="2"/>
  </si>
  <si>
    <t>合　　計</t>
    <rPh sb="0" eb="1">
      <t>ゴウ</t>
    </rPh>
    <rPh sb="3" eb="4">
      <t>ケイ</t>
    </rPh>
    <phoneticPr fontId="2"/>
  </si>
  <si>
    <t>この表は各経費区分ごとに作成します。
１ページ（１シート）に収まらない場合は
①　行を挿入してこのシートを２ページ以上とする。⇒小計をそのまま合計に記入して下さい。
②　シートを追加する。⇒追加した最後のシートに合計を入れて下さい。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4" eb="76">
      <t>キニュウ</t>
    </rPh>
    <rPh sb="78" eb="79">
      <t>クダ</t>
    </rPh>
    <rPh sb="89" eb="91">
      <t>ツイカ</t>
    </rPh>
    <rPh sb="95" eb="97">
      <t>ツイカ</t>
    </rPh>
    <rPh sb="99" eb="101">
      <t>サイゴ</t>
    </rPh>
    <rPh sb="106" eb="108">
      <t>ゴウケイ</t>
    </rPh>
    <rPh sb="109" eb="110">
      <t>イ</t>
    </rPh>
    <rPh sb="112" eb="113">
      <t>クダ</t>
    </rPh>
    <phoneticPr fontId="2"/>
  </si>
  <si>
    <t>時間計×単価</t>
    <rPh sb="0" eb="2">
      <t>ジカン</t>
    </rPh>
    <rPh sb="2" eb="3">
      <t>ケイ</t>
    </rPh>
    <rPh sb="4" eb="6">
      <t>タンカ</t>
    </rPh>
    <phoneticPr fontId="2"/>
  </si>
  <si>
    <t>差額</t>
    <rPh sb="0" eb="2">
      <t>サガク</t>
    </rPh>
    <phoneticPr fontId="2"/>
  </si>
  <si>
    <r>
      <t>３　年月日は、</t>
    </r>
    <r>
      <rPr>
        <b/>
        <sz val="12"/>
        <rFont val="ＭＳ Ｐゴシック"/>
        <family val="3"/>
        <charset val="128"/>
      </rPr>
      <t>「  .  .  」</t>
    </r>
    <r>
      <rPr>
        <sz val="12"/>
        <rFont val="ＭＳ Ｐゴシック"/>
        <family val="3"/>
        <charset val="128"/>
      </rPr>
      <t>のように記入してください。　</t>
    </r>
    <phoneticPr fontId="2"/>
  </si>
  <si>
    <t>～</t>
    <phoneticPr fontId="2"/>
  </si>
  <si>
    <t xml:space="preserve"> 経費名  ：</t>
    <rPh sb="1" eb="3">
      <t>ケイヒ</t>
    </rPh>
    <rPh sb="3" eb="4">
      <t>メイ</t>
    </rPh>
    <phoneticPr fontId="2"/>
  </si>
  <si>
    <t>作　業　日　報　兼　直　接　人　件　費　個　別　明　細　表　（　年　月分）</t>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4" eb="36">
      <t>ガツブン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</si>
</sst>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h:mm;@"/>
    <numFmt numFmtId="182" formatCode="[h]&quot;時間&quot;mm&quot;分&quot;;@"/>
    <numFmt numFmtId="183" formatCode="#,##0.0;[Red]\-#,##0.0"/>
    <numFmt numFmtId="184" formatCode="[$-411]ge\.m\.d;@"/>
  </numFmts>
  <fonts count="43"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font>
    <font>
      <sz val="18"/>
      <name val="ＭＳ Ｐゴシック"/>
      <family val="3"/>
      <charset val="128"/>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name val="ＭＳ Ｐ明朝"/>
      <family val="1"/>
      <charset val="128"/>
    </font>
    <font>
      <b/>
      <sz val="12"/>
      <name val="ＭＳ Ｐ明朝"/>
      <family val="1"/>
      <charset val="128"/>
    </font>
    <font>
      <sz val="10"/>
      <name val="ＭＳ Ｐ明朝"/>
      <family val="1"/>
      <charset val="128"/>
    </font>
    <font>
      <b/>
      <sz val="16"/>
      <name val="ＭＳ Ｐゴシック"/>
      <family val="3"/>
      <charset val="128"/>
    </font>
    <font>
      <sz val="11"/>
      <color indexed="8"/>
      <name val="ＭＳ Ｐ明朝"/>
      <family val="1"/>
      <charset val="128"/>
    </font>
    <font>
      <b/>
      <sz val="11"/>
      <color indexed="8"/>
      <name val="ＭＳ Ｐ明朝"/>
      <family val="1"/>
      <charset val="128"/>
    </font>
    <font>
      <b/>
      <sz val="12"/>
      <color indexed="8"/>
      <name val="ＭＳ Ｐゴシック"/>
      <family val="3"/>
      <charset val="128"/>
    </font>
    <font>
      <b/>
      <sz val="14"/>
      <color indexed="8"/>
      <name val="ＭＳ Ｐゴシック"/>
      <family val="3"/>
      <charset val="128"/>
    </font>
    <font>
      <sz val="14"/>
      <color indexed="8"/>
      <name val="ＭＳ Ｐゴシック"/>
      <family val="3"/>
      <charset val="128"/>
    </font>
    <font>
      <b/>
      <sz val="14"/>
      <name val="ＭＳ Ｐ明朝"/>
      <family val="1"/>
      <charset val="128"/>
    </font>
    <font>
      <sz val="16"/>
      <name val="ＭＳ Ｐ明朝"/>
      <family val="1"/>
      <charset val="128"/>
    </font>
    <font>
      <b/>
      <sz val="16"/>
      <name val="ＭＳ Ｐ明朝"/>
      <family val="1"/>
      <charset val="128"/>
    </font>
    <font>
      <sz val="11"/>
      <color theme="3"/>
      <name val="ＭＳ 明朝"/>
      <family val="1"/>
      <charset val="128"/>
    </font>
    <font>
      <sz val="14"/>
      <color rgb="FFFF0000"/>
      <name val="ＭＳ Ｐゴシック"/>
      <family val="3"/>
      <charset val="128"/>
    </font>
    <font>
      <sz val="11"/>
      <color rgb="FFFF0000"/>
      <name val="ＭＳ Ｐ明朝"/>
      <family val="1"/>
      <charset val="128"/>
    </font>
    <font>
      <sz val="11"/>
      <color rgb="FFFF0000"/>
      <name val="ＭＳ Ｐゴシック"/>
      <family val="3"/>
      <charset val="128"/>
    </font>
    <font>
      <sz val="12"/>
      <color theme="1"/>
      <name val="ＭＳ 明朝"/>
      <family val="1"/>
      <charset val="128"/>
    </font>
    <font>
      <sz val="14"/>
      <color rgb="FFFF0000"/>
      <name val="ＭＳ Ｐ明朝"/>
      <family val="1"/>
      <charset val="128"/>
    </font>
    <font>
      <b/>
      <sz val="16"/>
      <color rgb="FFFF0000"/>
      <name val="ＭＳ Ｐゴシック"/>
      <family val="3"/>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dotted">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dotted">
        <color indexed="64"/>
      </left>
      <right style="dotted">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medium">
        <color indexed="64"/>
      </right>
      <top style="medium">
        <color indexed="64"/>
      </top>
      <bottom style="dotted">
        <color indexed="64"/>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top style="medium">
        <color indexed="64"/>
      </top>
      <bottom/>
      <diagonal/>
    </border>
    <border>
      <left style="thin">
        <color indexed="64"/>
      </left>
      <right/>
      <top style="medium">
        <color indexed="64"/>
      </top>
      <bottom style="thin">
        <color indexed="64"/>
      </bottom>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dotted">
        <color indexed="64"/>
      </left>
      <right style="dotted">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0" fontId="17" fillId="0" borderId="0">
      <alignment vertical="center"/>
    </xf>
    <xf numFmtId="38" fontId="6" fillId="0" borderId="0" applyFont="0" applyFill="0" applyBorder="0" applyAlignment="0" applyProtection="0"/>
  </cellStyleXfs>
  <cellXfs count="388">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5" fillId="0" borderId="0" xfId="0" applyFont="1"/>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9" fillId="0" borderId="0" xfId="0" applyFont="1" applyFill="1" applyBorder="1" applyAlignment="1">
      <alignment vertical="center"/>
    </xf>
    <xf numFmtId="0" fontId="0" fillId="0" borderId="0" xfId="0" applyBorder="1" applyAlignment="1">
      <alignment horizontal="left" vertical="center"/>
    </xf>
    <xf numFmtId="0" fontId="10" fillId="0" borderId="0" xfId="0" applyFont="1" applyBorder="1" applyAlignment="1">
      <alignment horizontal="center" vertical="center"/>
    </xf>
    <xf numFmtId="0" fontId="6" fillId="0" borderId="0" xfId="0" applyFont="1" applyBorder="1" applyAlignment="1">
      <alignment vertical="center"/>
    </xf>
    <xf numFmtId="0" fontId="6" fillId="0" borderId="0" xfId="0" applyFont="1" applyBorder="1" applyAlignment="1">
      <alignment horizontal="left" vertical="center"/>
    </xf>
    <xf numFmtId="0" fontId="13" fillId="0" borderId="0" xfId="0" applyFont="1" applyAlignment="1">
      <alignment vertical="center"/>
    </xf>
    <xf numFmtId="0" fontId="13" fillId="0" borderId="0" xfId="0" applyFont="1" applyAlignment="1">
      <alignment horizontal="right" vertical="center"/>
    </xf>
    <xf numFmtId="0" fontId="9" fillId="0" borderId="0" xfId="0" applyFont="1"/>
    <xf numFmtId="0" fontId="14" fillId="0" borderId="0" xfId="0" applyFont="1"/>
    <xf numFmtId="0" fontId="9" fillId="0" borderId="0" xfId="0" applyFont="1" applyAlignment="1"/>
    <xf numFmtId="0" fontId="14" fillId="0" borderId="0" xfId="0" applyFont="1" applyAlignment="1"/>
    <xf numFmtId="0" fontId="0" fillId="0" borderId="0" xfId="0" applyAlignment="1"/>
    <xf numFmtId="0" fontId="6" fillId="0" borderId="0" xfId="0" applyFont="1" applyAlignment="1">
      <alignment vertical="center"/>
    </xf>
    <xf numFmtId="0" fontId="5" fillId="0" borderId="0" xfId="0" applyFont="1" applyAlignment="1">
      <alignment horizontal="left" vertical="center"/>
    </xf>
    <xf numFmtId="178" fontId="17" fillId="0" borderId="0" xfId="2" applyNumberFormat="1" applyFont="1">
      <alignment vertical="center"/>
    </xf>
    <xf numFmtId="178" fontId="17" fillId="0" borderId="0" xfId="2" applyNumberFormat="1" applyFont="1" applyProtection="1">
      <alignment vertical="center"/>
    </xf>
    <xf numFmtId="178" fontId="19" fillId="0" borderId="8" xfId="2" applyNumberFormat="1" applyFont="1" applyBorder="1" applyAlignment="1" applyProtection="1">
      <alignment vertical="center" shrinkToFit="1"/>
    </xf>
    <xf numFmtId="178" fontId="20" fillId="0" borderId="8" xfId="2" applyNumberFormat="1" applyFont="1" applyBorder="1" applyAlignment="1" applyProtection="1">
      <alignment vertical="center" shrinkToFit="1"/>
    </xf>
    <xf numFmtId="178" fontId="17" fillId="2" borderId="13" xfId="2" applyNumberFormat="1" applyFont="1" applyFill="1" applyBorder="1" applyAlignment="1" applyProtection="1">
      <alignment horizontal="center" vertical="center" wrapText="1" shrinkToFit="1"/>
    </xf>
    <xf numFmtId="178" fontId="21" fillId="2" borderId="14" xfId="2" applyNumberFormat="1" applyFont="1" applyFill="1" applyBorder="1" applyAlignment="1" applyProtection="1">
      <alignment horizontal="center" vertical="center" wrapText="1" shrinkToFit="1"/>
    </xf>
    <xf numFmtId="178" fontId="17" fillId="2" borderId="14" xfId="2" applyNumberFormat="1" applyFont="1" applyFill="1" applyBorder="1" applyAlignment="1" applyProtection="1">
      <alignment horizontal="center" vertical="center" wrapText="1" shrinkToFit="1"/>
    </xf>
    <xf numFmtId="178" fontId="21" fillId="2" borderId="15" xfId="2" applyNumberFormat="1" applyFont="1" applyFill="1" applyBorder="1" applyAlignment="1" applyProtection="1">
      <alignment horizontal="center" vertical="center" wrapText="1" shrinkToFit="1"/>
    </xf>
    <xf numFmtId="178" fontId="21" fillId="2" borderId="13" xfId="2" applyNumberFormat="1" applyFont="1" applyFill="1" applyBorder="1" applyAlignment="1" applyProtection="1">
      <alignment horizontal="center" vertical="center" wrapText="1" shrinkToFit="1"/>
    </xf>
    <xf numFmtId="178" fontId="17" fillId="0" borderId="0" xfId="2" applyNumberFormat="1" applyFont="1" applyAlignment="1" applyProtection="1">
      <alignment horizontal="center" vertical="center"/>
    </xf>
    <xf numFmtId="178" fontId="17" fillId="0" borderId="14" xfId="2" applyNumberFormat="1" applyBorder="1" applyAlignment="1" applyProtection="1">
      <alignment horizontal="center" vertical="center" wrapText="1"/>
    </xf>
    <xf numFmtId="178" fontId="17" fillId="0" borderId="0" xfId="2" applyNumberFormat="1" applyFont="1" applyAlignment="1">
      <alignment horizontal="center" vertical="center"/>
    </xf>
    <xf numFmtId="178" fontId="17" fillId="0" borderId="0" xfId="2" applyNumberFormat="1" applyFont="1" applyAlignment="1" applyProtection="1">
      <alignment vertical="center" wrapText="1"/>
    </xf>
    <xf numFmtId="0" fontId="23" fillId="0" borderId="14" xfId="2" applyFont="1" applyBorder="1" applyAlignment="1" applyProtection="1">
      <alignment horizontal="center" vertical="center"/>
    </xf>
    <xf numFmtId="0" fontId="23" fillId="0" borderId="14" xfId="2" applyFont="1" applyBorder="1" applyAlignment="1" applyProtection="1">
      <alignment horizontal="left" vertical="center"/>
    </xf>
    <xf numFmtId="178" fontId="17" fillId="0" borderId="0" xfId="2" applyNumberFormat="1" applyFont="1" applyAlignment="1">
      <alignment vertical="center" wrapText="1"/>
    </xf>
    <xf numFmtId="3" fontId="23" fillId="0" borderId="14" xfId="2" applyNumberFormat="1" applyFont="1" applyBorder="1" applyAlignment="1" applyProtection="1">
      <alignment horizontal="center" vertical="center"/>
    </xf>
    <xf numFmtId="180" fontId="23" fillId="0" borderId="14" xfId="2" applyNumberFormat="1" applyFont="1" applyBorder="1" applyAlignment="1" applyProtection="1">
      <alignment horizontal="center" vertical="center"/>
    </xf>
    <xf numFmtId="178" fontId="17" fillId="0" borderId="0" xfId="2" applyNumberFormat="1" applyFont="1" applyAlignment="1" applyProtection="1">
      <alignment horizontal="right" vertical="center" shrinkToFit="1"/>
    </xf>
    <xf numFmtId="178" fontId="17" fillId="0" borderId="0" xfId="2" applyNumberFormat="1" applyFont="1" applyAlignment="1" applyProtection="1">
      <alignment vertical="center" shrinkToFit="1"/>
    </xf>
    <xf numFmtId="3" fontId="23" fillId="0" borderId="14" xfId="2" applyNumberFormat="1" applyFont="1" applyFill="1" applyBorder="1" applyAlignment="1" applyProtection="1">
      <alignment horizontal="center" vertical="center"/>
    </xf>
    <xf numFmtId="180" fontId="23" fillId="0" borderId="14" xfId="2" applyNumberFormat="1" applyFont="1" applyFill="1" applyBorder="1" applyAlignment="1" applyProtection="1">
      <alignment horizontal="center" vertical="center"/>
    </xf>
    <xf numFmtId="0" fontId="17" fillId="0" borderId="14" xfId="2" applyBorder="1" applyProtection="1">
      <alignment vertical="center"/>
    </xf>
    <xf numFmtId="178" fontId="17" fillId="0" borderId="0" xfId="2" applyNumberFormat="1" applyFont="1" applyAlignment="1">
      <alignment horizontal="right" vertical="center" shrinkToFit="1"/>
    </xf>
    <xf numFmtId="178" fontId="17" fillId="0" borderId="0" xfId="2" applyNumberFormat="1" applyFont="1" applyAlignment="1">
      <alignment vertical="center" shrinkToFit="1"/>
    </xf>
    <xf numFmtId="178" fontId="18" fillId="0" borderId="0" xfId="2" applyNumberFormat="1" applyFont="1" applyAlignment="1">
      <alignment vertical="center" shrinkToFit="1"/>
    </xf>
    <xf numFmtId="178" fontId="18" fillId="0" borderId="0" xfId="2" applyNumberFormat="1" applyFont="1" applyAlignment="1">
      <alignment vertical="center"/>
    </xf>
    <xf numFmtId="178" fontId="17" fillId="0" borderId="0" xfId="2" applyNumberFormat="1" applyFont="1" applyAlignment="1">
      <alignment vertical="center"/>
    </xf>
    <xf numFmtId="0" fontId="9" fillId="0" borderId="16" xfId="0" applyFont="1" applyBorder="1" applyAlignment="1">
      <alignment horizontal="center" vertical="center"/>
    </xf>
    <xf numFmtId="0" fontId="15" fillId="0" borderId="0" xfId="0" applyFont="1" applyAlignment="1">
      <alignment horizontal="center" vertical="center"/>
    </xf>
    <xf numFmtId="0" fontId="16" fillId="0" borderId="0" xfId="0" applyFont="1" applyAlignment="1"/>
    <xf numFmtId="0" fontId="10" fillId="0" borderId="0" xfId="0" applyFont="1" applyAlignment="1"/>
    <xf numFmtId="0" fontId="11" fillId="0" borderId="0" xfId="0" applyFont="1" applyAlignment="1">
      <alignment horizontal="center" vertical="center"/>
    </xf>
    <xf numFmtId="0" fontId="36" fillId="0" borderId="0" xfId="0" applyFont="1" applyAlignment="1">
      <alignment vertical="center"/>
    </xf>
    <xf numFmtId="0" fontId="9" fillId="0" borderId="18" xfId="0" applyFont="1" applyBorder="1" applyAlignment="1"/>
    <xf numFmtId="0" fontId="9" fillId="0" borderId="8" xfId="0" applyFont="1" applyBorder="1" applyAlignment="1">
      <alignment horizontal="center" vertical="center"/>
    </xf>
    <xf numFmtId="0" fontId="37" fillId="0" borderId="0" xfId="0" applyFont="1" applyAlignment="1">
      <alignment vertical="center"/>
    </xf>
    <xf numFmtId="0" fontId="13" fillId="0" borderId="0" xfId="0" applyFont="1"/>
    <xf numFmtId="0" fontId="9" fillId="0" borderId="0" xfId="0" applyFont="1" applyAlignment="1">
      <alignment horizontal="right"/>
    </xf>
    <xf numFmtId="0" fontId="3" fillId="0" borderId="19" xfId="0" applyFont="1" applyBorder="1" applyAlignment="1">
      <alignment horizontal="distributed" vertical="center" shrinkToFit="1"/>
    </xf>
    <xf numFmtId="38" fontId="4" fillId="0" borderId="1" xfId="1" applyFont="1" applyBorder="1" applyAlignment="1">
      <alignment vertical="center" shrinkToFit="1"/>
    </xf>
    <xf numFmtId="38" fontId="4" fillId="0" borderId="20" xfId="1" applyFont="1" applyBorder="1" applyAlignment="1">
      <alignment vertical="center" shrinkToFit="1"/>
    </xf>
    <xf numFmtId="38" fontId="4" fillId="0" borderId="2" xfId="1" applyFont="1" applyBorder="1" applyAlignment="1">
      <alignment vertical="center" shrinkToFit="1"/>
    </xf>
    <xf numFmtId="38" fontId="4" fillId="0" borderId="21" xfId="1" applyFont="1" applyBorder="1" applyAlignment="1">
      <alignment vertical="center" shrinkToFit="1"/>
    </xf>
    <xf numFmtId="38" fontId="4" fillId="0" borderId="22" xfId="1" applyFont="1" applyBorder="1" applyAlignment="1">
      <alignment vertical="center" shrinkToFit="1"/>
    </xf>
    <xf numFmtId="38" fontId="4" fillId="0" borderId="23" xfId="1" applyFont="1" applyBorder="1" applyAlignment="1">
      <alignment vertical="center" shrinkToFit="1"/>
    </xf>
    <xf numFmtId="0" fontId="24" fillId="0" borderId="24" xfId="0" applyFont="1" applyBorder="1" applyAlignment="1">
      <alignment horizontal="left" vertical="center"/>
    </xf>
    <xf numFmtId="0" fontId="24" fillId="0" borderId="24" xfId="0" applyFont="1" applyBorder="1" applyAlignment="1">
      <alignment horizontal="left" vertical="center" justifyLastLine="1"/>
    </xf>
    <xf numFmtId="0" fontId="24" fillId="0" borderId="2" xfId="0" applyFont="1" applyBorder="1" applyAlignment="1">
      <alignment horizontal="left" vertical="center"/>
    </xf>
    <xf numFmtId="0" fontId="24" fillId="0" borderId="25" xfId="0" applyFont="1" applyBorder="1" applyAlignment="1">
      <alignment horizontal="left" vertical="center"/>
    </xf>
    <xf numFmtId="0" fontId="24" fillId="0" borderId="5" xfId="0" applyFont="1" applyBorder="1" applyAlignment="1">
      <alignment horizontal="left" vertical="center"/>
    </xf>
    <xf numFmtId="0" fontId="16" fillId="0" borderId="0" xfId="0" applyFont="1" applyBorder="1" applyAlignment="1">
      <alignment horizontal="center"/>
    </xf>
    <xf numFmtId="0" fontId="3" fillId="0" borderId="0" xfId="0" applyFont="1" applyBorder="1" applyAlignment="1">
      <alignment horizontal="center" vertical="center"/>
    </xf>
    <xf numFmtId="0" fontId="24" fillId="0" borderId="0" xfId="0" applyFont="1" applyBorder="1" applyAlignment="1">
      <alignment horizontal="center" vertical="center"/>
    </xf>
    <xf numFmtId="0" fontId="24" fillId="0" borderId="0" xfId="0" applyFont="1" applyBorder="1" applyAlignment="1">
      <alignment horizontal="left" vertical="center"/>
    </xf>
    <xf numFmtId="0" fontId="9" fillId="0" borderId="8" xfId="0" applyFont="1" applyBorder="1" applyAlignment="1">
      <alignment horizontal="center"/>
    </xf>
    <xf numFmtId="0" fontId="13" fillId="0" borderId="0" xfId="0" applyFont="1" applyFill="1" applyBorder="1" applyAlignment="1">
      <alignment vertical="center"/>
    </xf>
    <xf numFmtId="0" fontId="24" fillId="0" borderId="0" xfId="0" applyFont="1"/>
    <xf numFmtId="0" fontId="24" fillId="0" borderId="0" xfId="0" applyFont="1" applyFill="1" applyBorder="1" applyAlignment="1">
      <alignment vertical="center"/>
    </xf>
    <xf numFmtId="0" fontId="24" fillId="0" borderId="0" xfId="0" applyFont="1" applyAlignment="1">
      <alignment horizontal="right"/>
    </xf>
    <xf numFmtId="0" fontId="3" fillId="0" borderId="18" xfId="0" applyFont="1" applyBorder="1" applyAlignment="1">
      <alignment vertical="center"/>
    </xf>
    <xf numFmtId="0" fontId="3" fillId="0" borderId="18" xfId="0" applyFont="1" applyBorder="1" applyAlignment="1">
      <alignment horizontal="center" vertical="center"/>
    </xf>
    <xf numFmtId="0" fontId="3" fillId="0" borderId="26" xfId="0" applyFont="1" applyBorder="1" applyAlignment="1">
      <alignment vertical="center"/>
    </xf>
    <xf numFmtId="0" fontId="3" fillId="0" borderId="27" xfId="0" applyFont="1" applyBorder="1" applyAlignment="1">
      <alignment vertical="center"/>
    </xf>
    <xf numFmtId="0" fontId="3" fillId="0" borderId="28" xfId="0" applyFont="1" applyBorder="1" applyAlignment="1">
      <alignment vertical="center"/>
    </xf>
    <xf numFmtId="32" fontId="3" fillId="0" borderId="0" xfId="0" applyNumberFormat="1" applyFont="1" applyAlignment="1">
      <alignment vertical="center"/>
    </xf>
    <xf numFmtId="38" fontId="3" fillId="0" borderId="0" xfId="0" applyNumberFormat="1" applyFont="1" applyAlignment="1">
      <alignment vertical="center"/>
    </xf>
    <xf numFmtId="178" fontId="4" fillId="0" borderId="14" xfId="0" applyNumberFormat="1" applyFont="1" applyBorder="1" applyAlignment="1">
      <alignment vertical="center"/>
    </xf>
    <xf numFmtId="178" fontId="4" fillId="0" borderId="15" xfId="0" applyNumberFormat="1" applyFont="1" applyBorder="1" applyAlignment="1">
      <alignment vertical="center"/>
    </xf>
    <xf numFmtId="178" fontId="4" fillId="0" borderId="29" xfId="0" applyNumberFormat="1" applyFont="1" applyBorder="1" applyAlignment="1">
      <alignment vertical="center"/>
    </xf>
    <xf numFmtId="0" fontId="3" fillId="0" borderId="30" xfId="0" applyFont="1" applyBorder="1" applyAlignment="1">
      <alignment vertical="center"/>
    </xf>
    <xf numFmtId="0" fontId="3" fillId="0" borderId="18" xfId="0" applyNumberFormat="1" applyFont="1" applyBorder="1" applyAlignment="1">
      <alignment horizontal="right" vertical="center"/>
    </xf>
    <xf numFmtId="0" fontId="3" fillId="0" borderId="18" xfId="0" applyNumberFormat="1" applyFont="1" applyBorder="1" applyAlignment="1">
      <alignment horizontal="center" vertical="center"/>
    </xf>
    <xf numFmtId="0" fontId="3" fillId="0" borderId="15" xfId="0" applyNumberFormat="1" applyFont="1" applyBorder="1" applyAlignment="1">
      <alignment horizontal="right" vertical="center"/>
    </xf>
    <xf numFmtId="0" fontId="3" fillId="0" borderId="30" xfId="0" applyNumberFormat="1" applyFont="1" applyBorder="1" applyAlignment="1">
      <alignment horizontal="center" vertical="center"/>
    </xf>
    <xf numFmtId="56" fontId="3" fillId="0" borderId="18" xfId="0" applyNumberFormat="1" applyFont="1" applyBorder="1" applyAlignment="1">
      <alignment horizontal="center" vertical="center"/>
    </xf>
    <xf numFmtId="56" fontId="3" fillId="0" borderId="31" xfId="0" applyNumberFormat="1" applyFont="1" applyBorder="1" applyAlignment="1">
      <alignment horizontal="center" vertical="center"/>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25" fillId="0" borderId="0" xfId="0" applyNumberFormat="1" applyFont="1" applyBorder="1" applyAlignment="1">
      <alignment horizontal="center" vertical="center"/>
    </xf>
    <xf numFmtId="38" fontId="25" fillId="0" borderId="0" xfId="1" applyFont="1" applyBorder="1" applyAlignment="1">
      <alignment horizontal="right"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81" fontId="0" fillId="0" borderId="0" xfId="0" applyNumberFormat="1" applyAlignment="1">
      <alignment vertical="center"/>
    </xf>
    <xf numFmtId="38" fontId="3" fillId="0" borderId="0" xfId="1" applyFont="1" applyAlignment="1">
      <alignment vertical="center"/>
    </xf>
    <xf numFmtId="0" fontId="26" fillId="0" borderId="35" xfId="0" applyFont="1" applyBorder="1" applyAlignment="1">
      <alignment horizontal="center" vertical="center"/>
    </xf>
    <xf numFmtId="0" fontId="26" fillId="0" borderId="36" xfId="0" applyFont="1" applyBorder="1" applyAlignment="1">
      <alignment horizontal="center" vertical="center"/>
    </xf>
    <xf numFmtId="0" fontId="3" fillId="0" borderId="37" xfId="0" applyFont="1" applyBorder="1" applyAlignment="1">
      <alignment vertical="center"/>
    </xf>
    <xf numFmtId="49" fontId="24" fillId="0" borderId="34" xfId="0" applyNumberFormat="1" applyFont="1" applyFill="1" applyBorder="1" applyAlignment="1">
      <alignment horizontal="center" vertical="center"/>
    </xf>
    <xf numFmtId="181" fontId="24" fillId="0" borderId="35" xfId="0" applyNumberFormat="1" applyFont="1" applyFill="1" applyBorder="1" applyAlignment="1">
      <alignment horizontal="center" vertical="center"/>
    </xf>
    <xf numFmtId="176" fontId="3" fillId="4" borderId="36" xfId="0" applyNumberFormat="1" applyFont="1" applyFill="1" applyBorder="1" applyAlignment="1">
      <alignment horizontal="center" vertical="center"/>
    </xf>
    <xf numFmtId="179" fontId="24" fillId="4" borderId="34" xfId="0" applyNumberFormat="1" applyFont="1" applyFill="1" applyBorder="1" applyAlignment="1">
      <alignment horizontal="right" vertical="center"/>
    </xf>
    <xf numFmtId="182" fontId="3" fillId="0" borderId="33" xfId="0" applyNumberFormat="1" applyFont="1" applyBorder="1" applyAlignment="1">
      <alignment horizontal="center" vertical="center" shrinkToFit="1"/>
    </xf>
    <xf numFmtId="179" fontId="25" fillId="4" borderId="38" xfId="0" applyNumberFormat="1" applyFont="1" applyFill="1" applyBorder="1" applyAlignment="1">
      <alignment horizontal="right" vertical="center"/>
    </xf>
    <xf numFmtId="0" fontId="27" fillId="0" borderId="0" xfId="0" applyFont="1" applyAlignment="1">
      <alignment horizontal="center" vertical="center"/>
    </xf>
    <xf numFmtId="178" fontId="28" fillId="0" borderId="39" xfId="2" applyNumberFormat="1" applyFont="1" applyBorder="1" applyAlignment="1" applyProtection="1">
      <alignment vertical="center" shrinkToFit="1"/>
    </xf>
    <xf numFmtId="178" fontId="28" fillId="0" borderId="40" xfId="2" applyNumberFormat="1" applyFont="1" applyBorder="1" applyAlignment="1" applyProtection="1">
      <alignment vertical="center" shrinkToFit="1"/>
    </xf>
    <xf numFmtId="178" fontId="28" fillId="0" borderId="41" xfId="2" applyNumberFormat="1" applyFont="1" applyBorder="1" applyAlignment="1" applyProtection="1">
      <alignment horizontal="right" vertical="center" shrinkToFit="1"/>
    </xf>
    <xf numFmtId="179" fontId="28" fillId="0" borderId="40" xfId="2" applyNumberFormat="1" applyFont="1" applyFill="1" applyBorder="1" applyAlignment="1" applyProtection="1">
      <alignment horizontal="right" vertical="center" shrinkToFit="1"/>
    </xf>
    <xf numFmtId="178" fontId="28" fillId="0" borderId="42" xfId="2" applyNumberFormat="1" applyFont="1" applyBorder="1" applyAlignment="1" applyProtection="1">
      <alignment vertical="center" shrinkToFit="1"/>
    </xf>
    <xf numFmtId="178" fontId="28" fillId="0" borderId="43" xfId="2" applyNumberFormat="1" applyFont="1" applyBorder="1" applyAlignment="1" applyProtection="1">
      <alignment vertical="center" shrinkToFit="1"/>
    </xf>
    <xf numFmtId="178" fontId="28" fillId="0" borderId="44" xfId="2" applyNumberFormat="1" applyFont="1" applyBorder="1" applyAlignment="1" applyProtection="1">
      <alignment horizontal="right" vertical="center" shrinkToFit="1"/>
    </xf>
    <xf numFmtId="179" fontId="28" fillId="0" borderId="43" xfId="2" applyNumberFormat="1" applyFont="1" applyBorder="1" applyAlignment="1" applyProtection="1">
      <alignment horizontal="right" vertical="center" shrinkToFit="1"/>
    </xf>
    <xf numFmtId="179" fontId="28" fillId="0" borderId="43" xfId="2" applyNumberFormat="1" applyFont="1" applyFill="1" applyBorder="1" applyAlignment="1" applyProtection="1">
      <alignment horizontal="right" vertical="center" shrinkToFit="1"/>
    </xf>
    <xf numFmtId="178" fontId="28" fillId="0" borderId="0" xfId="2" applyNumberFormat="1" applyFont="1" applyAlignment="1" applyProtection="1">
      <alignment horizontal="right" vertical="center" shrinkToFit="1"/>
    </xf>
    <xf numFmtId="178" fontId="28" fillId="0" borderId="0" xfId="2" applyNumberFormat="1" applyFont="1" applyAlignment="1" applyProtection="1">
      <alignment vertical="center" shrinkToFit="1"/>
    </xf>
    <xf numFmtId="178" fontId="28" fillId="0" borderId="6" xfId="2" applyNumberFormat="1" applyFont="1" applyBorder="1" applyAlignment="1" applyProtection="1">
      <alignment vertical="center" shrinkToFit="1"/>
    </xf>
    <xf numFmtId="178" fontId="28" fillId="0" borderId="45" xfId="2" applyNumberFormat="1" applyFont="1" applyBorder="1" applyAlignment="1" applyProtection="1">
      <alignment horizontal="right" vertical="center" shrinkToFit="1"/>
    </xf>
    <xf numFmtId="179" fontId="28" fillId="0" borderId="6" xfId="2" applyNumberFormat="1" applyFont="1" applyBorder="1" applyAlignment="1" applyProtection="1">
      <alignment horizontal="right" vertical="center" shrinkToFit="1"/>
    </xf>
    <xf numFmtId="178" fontId="28" fillId="0" borderId="46" xfId="2" applyNumberFormat="1" applyFont="1" applyBorder="1" applyAlignment="1" applyProtection="1">
      <alignment vertical="center" shrinkToFit="1"/>
    </xf>
    <xf numFmtId="178" fontId="28" fillId="0" borderId="47" xfId="2" applyNumberFormat="1" applyFont="1" applyBorder="1" applyAlignment="1" applyProtection="1">
      <alignment horizontal="right" vertical="center" shrinkToFit="1"/>
    </xf>
    <xf numFmtId="179" fontId="28" fillId="0" borderId="46" xfId="2" applyNumberFormat="1" applyFont="1" applyBorder="1" applyAlignment="1" applyProtection="1">
      <alignment horizontal="right" vertical="center" shrinkToFit="1"/>
    </xf>
    <xf numFmtId="178" fontId="28" fillId="0" borderId="46" xfId="2" applyNumberFormat="1" applyFont="1" applyFill="1" applyBorder="1" applyAlignment="1" applyProtection="1">
      <alignment horizontal="right" vertical="center" shrinkToFit="1"/>
    </xf>
    <xf numFmtId="178" fontId="29" fillId="0" borderId="48" xfId="2" applyNumberFormat="1" applyFont="1" applyFill="1" applyBorder="1" applyAlignment="1" applyProtection="1">
      <alignment horizontal="right" vertical="center" shrinkToFit="1"/>
    </xf>
    <xf numFmtId="178" fontId="31" fillId="0" borderId="8" xfId="2" applyNumberFormat="1" applyFont="1" applyBorder="1" applyAlignment="1" applyProtection="1">
      <alignment horizontal="center" vertical="center"/>
    </xf>
    <xf numFmtId="178" fontId="20" fillId="0" borderId="0" xfId="2" applyNumberFormat="1" applyFont="1" applyBorder="1" applyAlignment="1" applyProtection="1">
      <alignment vertical="center" shrinkToFit="1"/>
    </xf>
    <xf numFmtId="178" fontId="28" fillId="0" borderId="39" xfId="1" applyNumberFormat="1" applyFont="1" applyBorder="1" applyAlignment="1" applyProtection="1">
      <alignment horizontal="right" vertical="center" shrinkToFit="1"/>
    </xf>
    <xf numFmtId="178" fontId="28" fillId="0" borderId="40" xfId="1" applyNumberFormat="1" applyFont="1" applyBorder="1" applyAlignment="1" applyProtection="1">
      <alignment horizontal="right" vertical="center" shrinkToFit="1"/>
    </xf>
    <xf numFmtId="178" fontId="28" fillId="0" borderId="42" xfId="1" applyNumberFormat="1" applyFont="1" applyBorder="1" applyAlignment="1" applyProtection="1">
      <alignment horizontal="right" vertical="center" shrinkToFit="1"/>
    </xf>
    <xf numFmtId="178" fontId="29" fillId="0" borderId="43" xfId="1" applyNumberFormat="1" applyFont="1" applyBorder="1" applyAlignment="1" applyProtection="1">
      <alignment horizontal="right" vertical="center" shrinkToFit="1"/>
    </xf>
    <xf numFmtId="178" fontId="28" fillId="0" borderId="0" xfId="1" applyNumberFormat="1" applyFont="1" applyAlignment="1" applyProtection="1">
      <alignment horizontal="right" vertical="center" shrinkToFit="1"/>
    </xf>
    <xf numFmtId="178" fontId="28" fillId="0" borderId="6" xfId="1" applyNumberFormat="1" applyFont="1" applyBorder="1" applyAlignment="1" applyProtection="1">
      <alignment horizontal="right" vertical="center" shrinkToFit="1"/>
    </xf>
    <xf numFmtId="178" fontId="28" fillId="0" borderId="49" xfId="1" applyNumberFormat="1" applyFont="1" applyBorder="1" applyAlignment="1" applyProtection="1">
      <alignment horizontal="right" vertical="center" shrinkToFit="1"/>
    </xf>
    <xf numFmtId="183" fontId="24" fillId="0" borderId="15" xfId="1" applyNumberFormat="1" applyFont="1" applyBorder="1" applyAlignment="1">
      <alignment horizontal="right" vertical="center"/>
    </xf>
    <xf numFmtId="49" fontId="4" fillId="0" borderId="50" xfId="0" applyNumberFormat="1" applyFont="1" applyBorder="1" applyAlignment="1">
      <alignment vertical="center"/>
    </xf>
    <xf numFmtId="49" fontId="4" fillId="0" borderId="51" xfId="0" applyNumberFormat="1" applyFont="1" applyBorder="1" applyAlignment="1">
      <alignment vertical="center"/>
    </xf>
    <xf numFmtId="49" fontId="33" fillId="0" borderId="52" xfId="0" applyNumberFormat="1" applyFont="1" applyBorder="1" applyAlignment="1">
      <alignment vertical="center"/>
    </xf>
    <xf numFmtId="178" fontId="3" fillId="0" borderId="0" xfId="0" applyNumberFormat="1" applyFont="1" applyAlignment="1">
      <alignment vertical="center"/>
    </xf>
    <xf numFmtId="178" fontId="34" fillId="0" borderId="14" xfId="1" applyNumberFormat="1" applyFont="1" applyBorder="1" applyAlignment="1">
      <alignment vertical="center"/>
    </xf>
    <xf numFmtId="178" fontId="34" fillId="0" borderId="15" xfId="1" applyNumberFormat="1" applyFont="1" applyBorder="1" applyAlignment="1">
      <alignment vertical="center"/>
    </xf>
    <xf numFmtId="178" fontId="34" fillId="0" borderId="10" xfId="1" applyNumberFormat="1" applyFont="1" applyBorder="1" applyAlignment="1">
      <alignment vertical="center"/>
    </xf>
    <xf numFmtId="178" fontId="34" fillId="0" borderId="53" xfId="1" applyNumberFormat="1" applyFont="1" applyBorder="1" applyAlignment="1">
      <alignment vertical="center"/>
    </xf>
    <xf numFmtId="178" fontId="35" fillId="0" borderId="54" xfId="1" applyNumberFormat="1" applyFont="1" applyBorder="1" applyAlignment="1">
      <alignment vertical="center"/>
    </xf>
    <xf numFmtId="178" fontId="34" fillId="0" borderId="55" xfId="1" applyNumberFormat="1" applyFont="1" applyBorder="1" applyAlignment="1">
      <alignment vertical="center"/>
    </xf>
    <xf numFmtId="178" fontId="34" fillId="0" borderId="56" xfId="1" applyNumberFormat="1" applyFont="1" applyBorder="1" applyAlignment="1">
      <alignment vertical="center"/>
    </xf>
    <xf numFmtId="49" fontId="4" fillId="0" borderId="57" xfId="0" applyNumberFormat="1" applyFont="1" applyBorder="1" applyAlignment="1">
      <alignment vertical="center"/>
    </xf>
    <xf numFmtId="0" fontId="24" fillId="0" borderId="58" xfId="0" applyFont="1" applyBorder="1" applyAlignment="1">
      <alignment vertical="center" shrinkToFit="1"/>
    </xf>
    <xf numFmtId="0" fontId="24" fillId="0" borderId="3" xfId="0" applyFont="1" applyBorder="1" applyAlignment="1">
      <alignment horizontal="center" vertical="center"/>
    </xf>
    <xf numFmtId="176" fontId="3" fillId="4" borderId="31" xfId="0" applyNumberFormat="1" applyFont="1" applyFill="1" applyBorder="1" applyAlignment="1">
      <alignment horizontal="left" vertical="center" shrinkToFit="1"/>
    </xf>
    <xf numFmtId="176" fontId="3" fillId="4" borderId="59" xfId="0" applyNumberFormat="1" applyFont="1" applyFill="1" applyBorder="1" applyAlignment="1">
      <alignment horizontal="left" vertical="center" shrinkToFit="1"/>
    </xf>
    <xf numFmtId="176" fontId="3" fillId="4" borderId="60" xfId="0" applyNumberFormat="1" applyFont="1" applyFill="1" applyBorder="1" applyAlignment="1">
      <alignment horizontal="left" vertical="center" shrinkToFit="1"/>
    </xf>
    <xf numFmtId="0" fontId="3" fillId="4" borderId="13" xfId="0" applyFont="1" applyFill="1" applyBorder="1" applyAlignment="1">
      <alignment horizontal="left" vertical="center" shrinkToFit="1"/>
    </xf>
    <xf numFmtId="0" fontId="3" fillId="0" borderId="61" xfId="0" applyFont="1" applyBorder="1" applyAlignment="1">
      <alignment horizontal="left" vertical="center" shrinkToFit="1"/>
    </xf>
    <xf numFmtId="0" fontId="3" fillId="0" borderId="0" xfId="0" applyFont="1" applyAlignment="1">
      <alignment horizontal="right" vertical="center"/>
    </xf>
    <xf numFmtId="178" fontId="38" fillId="0" borderId="41" xfId="2" applyNumberFormat="1" applyFont="1" applyBorder="1" applyAlignment="1" applyProtection="1">
      <alignment horizontal="right" vertical="center" shrinkToFit="1"/>
    </xf>
    <xf numFmtId="179" fontId="38" fillId="0" borderId="40" xfId="2" applyNumberFormat="1" applyFont="1" applyFill="1" applyBorder="1" applyAlignment="1" applyProtection="1">
      <alignment horizontal="right" vertical="center" shrinkToFit="1"/>
    </xf>
    <xf numFmtId="0" fontId="37" fillId="7" borderId="8" xfId="0" applyFont="1" applyFill="1" applyBorder="1" applyAlignment="1">
      <alignment vertical="center"/>
    </xf>
    <xf numFmtId="38" fontId="0" fillId="0" borderId="18" xfId="3" applyFont="1" applyBorder="1" applyAlignment="1">
      <alignment vertical="center"/>
    </xf>
    <xf numFmtId="38" fontId="3" fillId="4" borderId="15" xfId="3" applyFont="1" applyFill="1" applyBorder="1" applyAlignment="1">
      <alignment horizontal="right" vertical="center"/>
    </xf>
    <xf numFmtId="38" fontId="25" fillId="0" borderId="33" xfId="3" applyFont="1" applyBorder="1" applyAlignment="1">
      <alignment horizontal="right" vertical="center"/>
    </xf>
    <xf numFmtId="0" fontId="9" fillId="0" borderId="0" xfId="0" applyFont="1" applyAlignment="1">
      <alignment horizontal="center" vertical="center"/>
    </xf>
    <xf numFmtId="0" fontId="26" fillId="0" borderId="34" xfId="0" applyFont="1" applyBorder="1" applyAlignment="1">
      <alignment horizontal="center" vertical="center"/>
    </xf>
    <xf numFmtId="0" fontId="0" fillId="0" borderId="0" xfId="0" applyFont="1" applyAlignment="1">
      <alignment vertical="center"/>
    </xf>
    <xf numFmtId="0" fontId="9" fillId="0" borderId="8" xfId="0" applyFont="1" applyBorder="1" applyAlignment="1">
      <alignment horizontal="left" vertical="center"/>
    </xf>
    <xf numFmtId="0" fontId="24" fillId="0" borderId="88" xfId="0" applyFont="1" applyBorder="1" applyAlignment="1">
      <alignment vertical="center" shrinkToFit="1"/>
    </xf>
    <xf numFmtId="0" fontId="3" fillId="0" borderId="15" xfId="0" applyNumberFormat="1" applyFont="1" applyFill="1" applyBorder="1" applyAlignment="1">
      <alignment horizontal="right" vertical="center"/>
    </xf>
    <xf numFmtId="0" fontId="3" fillId="0" borderId="18" xfId="0" applyNumberFormat="1" applyFont="1" applyFill="1" applyBorder="1" applyAlignment="1">
      <alignment horizontal="right" vertical="center"/>
    </xf>
    <xf numFmtId="0" fontId="3" fillId="0" borderId="13" xfId="0" applyNumberFormat="1" applyFont="1" applyBorder="1" applyAlignment="1">
      <alignment horizontal="right" vertical="center"/>
    </xf>
    <xf numFmtId="0" fontId="0" fillId="0" borderId="13" xfId="0" applyFont="1" applyBorder="1" applyAlignment="1">
      <alignment vertical="center"/>
    </xf>
    <xf numFmtId="0" fontId="0" fillId="0" borderId="14" xfId="0" applyFont="1" applyBorder="1" applyAlignment="1">
      <alignment vertical="center"/>
    </xf>
    <xf numFmtId="178" fontId="3" fillId="0" borderId="39" xfId="1" applyNumberFormat="1" applyFont="1" applyBorder="1" applyAlignment="1" applyProtection="1">
      <alignment horizontal="right" vertical="center" shrinkToFit="1"/>
    </xf>
    <xf numFmtId="178" fontId="3" fillId="0" borderId="40" xfId="1" applyNumberFormat="1" applyFont="1" applyBorder="1" applyAlignment="1" applyProtection="1">
      <alignment horizontal="right" vertical="center" shrinkToFit="1"/>
    </xf>
    <xf numFmtId="0" fontId="0" fillId="0" borderId="0" xfId="0" applyFont="1" applyAlignment="1">
      <alignment horizontal="center" vertical="center"/>
    </xf>
    <xf numFmtId="0" fontId="0" fillId="0" borderId="0" xfId="0" applyNumberFormat="1" applyFont="1" applyAlignment="1">
      <alignment vertical="center"/>
    </xf>
    <xf numFmtId="0" fontId="9" fillId="0" borderId="14" xfId="0" applyFont="1" applyBorder="1" applyAlignment="1">
      <alignment horizontal="center" vertical="center"/>
    </xf>
    <xf numFmtId="0" fontId="9" fillId="0" borderId="49" xfId="0" applyFont="1" applyBorder="1" applyAlignment="1">
      <alignment horizontal="center" vertical="center"/>
    </xf>
    <xf numFmtId="0" fontId="9" fillId="0" borderId="66"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xf>
    <xf numFmtId="0" fontId="5" fillId="0" borderId="62" xfId="0" applyFont="1" applyBorder="1" applyAlignment="1">
      <alignment horizontal="center" vertical="center"/>
    </xf>
    <xf numFmtId="0" fontId="5" fillId="0" borderId="54" xfId="0" applyFont="1" applyBorder="1" applyAlignment="1">
      <alignment horizontal="center" vertical="center"/>
    </xf>
    <xf numFmtId="0" fontId="9" fillId="0" borderId="63" xfId="0" applyFont="1" applyBorder="1" applyAlignment="1">
      <alignment horizontal="center" vertical="center"/>
    </xf>
    <xf numFmtId="0" fontId="9" fillId="0" borderId="40" xfId="0" applyFont="1" applyBorder="1" applyAlignment="1">
      <alignment horizontal="center" vertical="center"/>
    </xf>
    <xf numFmtId="0" fontId="9" fillId="0" borderId="64" xfId="0" applyFont="1" applyBorder="1" applyAlignment="1">
      <alignment horizontal="center" vertical="center"/>
    </xf>
    <xf numFmtId="0" fontId="9" fillId="0" borderId="65" xfId="0" applyFont="1" applyBorder="1" applyAlignment="1">
      <alignment horizontal="center" vertical="center"/>
    </xf>
    <xf numFmtId="0" fontId="9" fillId="0" borderId="63" xfId="0" applyFont="1" applyBorder="1" applyAlignment="1">
      <alignment horizontal="center" vertical="center" wrapText="1"/>
    </xf>
    <xf numFmtId="0" fontId="9" fillId="0" borderId="14" xfId="0" applyFont="1" applyBorder="1" applyAlignment="1">
      <alignment horizontal="center" vertical="center" wrapText="1"/>
    </xf>
    <xf numFmtId="0" fontId="0" fillId="0" borderId="14" xfId="0" applyFont="1" applyBorder="1" applyAlignment="1">
      <alignment horizontal="center" vertical="center"/>
    </xf>
    <xf numFmtId="0" fontId="9" fillId="0" borderId="20" xfId="0" applyFont="1" applyFill="1" applyBorder="1" applyAlignment="1">
      <alignment horizontal="center" vertical="center"/>
    </xf>
    <xf numFmtId="0" fontId="0" fillId="0" borderId="20" xfId="0" applyFont="1" applyFill="1" applyBorder="1"/>
    <xf numFmtId="0" fontId="0" fillId="0" borderId="22" xfId="0" applyFont="1" applyFill="1" applyBorder="1"/>
    <xf numFmtId="0" fontId="9" fillId="0" borderId="67" xfId="0" applyFont="1" applyBorder="1" applyAlignment="1">
      <alignment horizontal="center" vertical="center" wrapText="1"/>
    </xf>
    <xf numFmtId="0" fontId="9" fillId="0" borderId="68" xfId="0" applyFont="1" applyBorder="1" applyAlignment="1">
      <alignment horizontal="center" vertical="center"/>
    </xf>
    <xf numFmtId="0" fontId="15" fillId="0" borderId="0" xfId="0" applyFont="1" applyAlignment="1">
      <alignment horizontal="center" vertical="center"/>
    </xf>
    <xf numFmtId="0" fontId="9" fillId="0" borderId="4" xfId="0" applyFont="1" applyBorder="1" applyAlignment="1">
      <alignment horizontal="center" vertical="center" wrapText="1"/>
    </xf>
    <xf numFmtId="0" fontId="9" fillId="0" borderId="0" xfId="0" applyFont="1" applyAlignment="1">
      <alignment horizontal="center" vertical="center"/>
    </xf>
    <xf numFmtId="0" fontId="9" fillId="0" borderId="8" xfId="0" applyFont="1" applyBorder="1" applyAlignment="1">
      <alignment horizontal="left" vertical="center"/>
    </xf>
    <xf numFmtId="0" fontId="9" fillId="0" borderId="55" xfId="0" applyFont="1" applyBorder="1" applyAlignment="1">
      <alignment horizontal="center" vertical="center"/>
    </xf>
    <xf numFmtId="0" fontId="40" fillId="5" borderId="0" xfId="0" applyFont="1" applyFill="1" applyAlignment="1">
      <alignment horizontal="left" vertical="center" wrapText="1"/>
    </xf>
    <xf numFmtId="0" fontId="24" fillId="0" borderId="17" xfId="0" applyFont="1" applyBorder="1" applyAlignment="1">
      <alignment horizontal="center" vertical="center"/>
    </xf>
    <xf numFmtId="0" fontId="9" fillId="0" borderId="69" xfId="0" applyFont="1" applyBorder="1" applyAlignment="1">
      <alignment horizontal="left" vertical="center"/>
    </xf>
    <xf numFmtId="0" fontId="9" fillId="0" borderId="70" xfId="0" applyFont="1" applyBorder="1" applyAlignment="1">
      <alignment horizontal="left" vertical="center"/>
    </xf>
    <xf numFmtId="38" fontId="4" fillId="3" borderId="14" xfId="1" applyFont="1" applyFill="1" applyBorder="1" applyAlignment="1">
      <alignment vertical="center" shrinkToFit="1"/>
    </xf>
    <xf numFmtId="38" fontId="4" fillId="3" borderId="50" xfId="1" applyFont="1" applyFill="1" applyBorder="1" applyAlignment="1">
      <alignment vertical="center" shrinkToFit="1"/>
    </xf>
    <xf numFmtId="0" fontId="3" fillId="0" borderId="16" xfId="0" applyFont="1" applyBorder="1" applyAlignment="1">
      <alignment horizontal="center" vertical="center" shrinkToFit="1"/>
    </xf>
    <xf numFmtId="0" fontId="3" fillId="0" borderId="14" xfId="0" applyFont="1" applyBorder="1" applyAlignment="1">
      <alignment horizontal="center" vertical="center" shrinkToFit="1"/>
    </xf>
    <xf numFmtId="0" fontId="4" fillId="0" borderId="18" xfId="0" applyFont="1" applyBorder="1" applyAlignment="1">
      <alignment horizontal="right" vertical="center" shrinkToFit="1"/>
    </xf>
    <xf numFmtId="38" fontId="4" fillId="0" borderId="16" xfId="1" applyFont="1" applyBorder="1" applyAlignment="1">
      <alignment vertical="center" shrinkToFit="1"/>
    </xf>
    <xf numFmtId="0" fontId="4" fillId="0" borderId="71" xfId="0" applyFont="1" applyBorder="1" applyAlignment="1">
      <alignment horizontal="left" vertical="center"/>
    </xf>
    <xf numFmtId="0" fontId="4" fillId="0" borderId="39" xfId="0" applyFont="1" applyBorder="1" applyAlignment="1">
      <alignment horizontal="left" vertical="center"/>
    </xf>
    <xf numFmtId="0" fontId="4" fillId="0" borderId="41" xfId="0" applyFont="1" applyBorder="1" applyAlignment="1">
      <alignment vertical="center"/>
    </xf>
    <xf numFmtId="0" fontId="9" fillId="0" borderId="56" xfId="0" applyFont="1" applyBorder="1" applyAlignment="1">
      <alignment vertical="center"/>
    </xf>
    <xf numFmtId="0" fontId="9" fillId="0" borderId="72" xfId="0" applyFont="1" applyBorder="1" applyAlignment="1">
      <alignment vertical="center"/>
    </xf>
    <xf numFmtId="38" fontId="4" fillId="0" borderId="65" xfId="1" applyFont="1" applyBorder="1" applyAlignment="1">
      <alignment vertical="center" shrinkToFit="1"/>
    </xf>
    <xf numFmtId="38" fontId="4" fillId="0" borderId="63" xfId="1" applyFont="1" applyBorder="1" applyAlignment="1">
      <alignment vertical="center" shrinkToFit="1"/>
    </xf>
    <xf numFmtId="180" fontId="4" fillId="0" borderId="75" xfId="0" applyNumberFormat="1" applyFont="1" applyBorder="1" applyAlignment="1">
      <alignment vertical="center" shrinkToFit="1"/>
    </xf>
    <xf numFmtId="0" fontId="4" fillId="0" borderId="76" xfId="0" applyFont="1" applyBorder="1" applyAlignment="1">
      <alignment horizontal="center" vertical="center"/>
    </xf>
    <xf numFmtId="0" fontId="4" fillId="0" borderId="77" xfId="0" applyFont="1" applyBorder="1" applyAlignment="1">
      <alignment horizontal="center" vertical="center"/>
    </xf>
    <xf numFmtId="0" fontId="4" fillId="0" borderId="78" xfId="0" applyFont="1" applyBorder="1" applyAlignment="1">
      <alignment horizontal="center" vertical="center"/>
    </xf>
    <xf numFmtId="0" fontId="4" fillId="0" borderId="21" xfId="0" applyFont="1" applyBorder="1" applyAlignment="1">
      <alignment horizontal="center" vertical="center" wrapText="1"/>
    </xf>
    <xf numFmtId="0" fontId="4" fillId="0" borderId="99"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80" xfId="0" applyFont="1" applyBorder="1" applyAlignment="1">
      <alignment horizontal="center" vertical="center" shrinkToFit="1"/>
    </xf>
    <xf numFmtId="0" fontId="37" fillId="7" borderId="8" xfId="0" applyFont="1" applyFill="1" applyBorder="1" applyAlignment="1">
      <alignment vertical="center"/>
    </xf>
    <xf numFmtId="0" fontId="37" fillId="7" borderId="8" xfId="0" applyFont="1" applyFill="1" applyBorder="1" applyAlignment="1"/>
    <xf numFmtId="0" fontId="4" fillId="0" borderId="1" xfId="0" applyFont="1" applyBorder="1" applyAlignment="1">
      <alignment horizontal="center" vertical="center"/>
    </xf>
    <xf numFmtId="0" fontId="4" fillId="0" borderId="73" xfId="0" applyFont="1" applyBorder="1" applyAlignment="1">
      <alignment horizontal="center" vertical="center"/>
    </xf>
    <xf numFmtId="0" fontId="4" fillId="0" borderId="3" xfId="0" applyFont="1" applyBorder="1" applyAlignment="1">
      <alignment horizontal="center" vertical="center"/>
    </xf>
    <xf numFmtId="0" fontId="4" fillId="0" borderId="74" xfId="0" applyFont="1" applyBorder="1" applyAlignment="1">
      <alignment horizontal="center" vertical="center"/>
    </xf>
    <xf numFmtId="0" fontId="41" fillId="0" borderId="1" xfId="0" applyFont="1" applyBorder="1" applyAlignment="1">
      <alignment horizontal="left" vertical="center"/>
    </xf>
    <xf numFmtId="0" fontId="41" fillId="0" borderId="73" xfId="0" applyFont="1" applyBorder="1" applyAlignment="1">
      <alignment horizontal="left" vertical="center"/>
    </xf>
    <xf numFmtId="0" fontId="37" fillId="0" borderId="69" xfId="0" applyFont="1" applyBorder="1" applyAlignment="1">
      <alignment horizontal="left" vertical="center"/>
    </xf>
    <xf numFmtId="0" fontId="37" fillId="0" borderId="70" xfId="0" applyFont="1" applyBorder="1" applyAlignment="1">
      <alignment horizontal="left" vertical="center"/>
    </xf>
    <xf numFmtId="0" fontId="41" fillId="0" borderId="71" xfId="0" applyFont="1" applyBorder="1" applyAlignment="1">
      <alignment horizontal="left" vertical="center"/>
    </xf>
    <xf numFmtId="0" fontId="41" fillId="0" borderId="39" xfId="0" applyFont="1" applyBorder="1" applyAlignment="1">
      <alignment horizontal="left" vertical="center"/>
    </xf>
    <xf numFmtId="0" fontId="4" fillId="0" borderId="9" xfId="0" applyFont="1" applyBorder="1" applyAlignment="1">
      <alignment horizontal="center" vertical="center"/>
    </xf>
    <xf numFmtId="0" fontId="4" fillId="0" borderId="88" xfId="0" applyFont="1" applyBorder="1" applyAlignment="1">
      <alignment horizontal="center" vertical="center"/>
    </xf>
    <xf numFmtId="0" fontId="41" fillId="0" borderId="92" xfId="0" applyFont="1" applyBorder="1" applyAlignment="1">
      <alignment vertical="center"/>
    </xf>
    <xf numFmtId="0" fontId="37" fillId="0" borderId="56" xfId="0" applyFont="1" applyBorder="1" applyAlignment="1">
      <alignment vertical="center"/>
    </xf>
    <xf numFmtId="0" fontId="41" fillId="0" borderId="41" xfId="0" applyFont="1" applyBorder="1" applyAlignment="1">
      <alignment vertical="center"/>
    </xf>
    <xf numFmtId="180" fontId="41" fillId="0" borderId="85" xfId="0" applyNumberFormat="1" applyFont="1" applyBorder="1" applyAlignment="1">
      <alignment vertical="center" shrinkToFit="1"/>
    </xf>
    <xf numFmtId="180" fontId="41" fillId="0" borderId="7" xfId="0" applyNumberFormat="1" applyFont="1" applyBorder="1" applyAlignment="1">
      <alignment vertical="center" shrinkToFit="1"/>
    </xf>
    <xf numFmtId="0" fontId="41" fillId="0" borderId="26" xfId="0" applyFont="1" applyBorder="1" applyAlignment="1">
      <alignment vertical="center" shrinkToFit="1"/>
    </xf>
    <xf numFmtId="0" fontId="41" fillId="0" borderId="8" xfId="0" applyFont="1" applyBorder="1" applyAlignment="1">
      <alignment vertical="center" shrinkToFit="1"/>
    </xf>
    <xf numFmtId="0" fontId="3" fillId="0" borderId="22" xfId="0" applyFont="1" applyBorder="1" applyAlignment="1">
      <alignment horizontal="center" vertical="center" shrinkToFit="1"/>
    </xf>
    <xf numFmtId="0" fontId="3" fillId="0" borderId="50" xfId="0" applyFont="1" applyBorder="1" applyAlignment="1">
      <alignment horizontal="center" vertical="center" shrinkToFit="1"/>
    </xf>
    <xf numFmtId="0" fontId="4" fillId="0" borderId="26" xfId="0" applyFont="1" applyBorder="1" applyAlignment="1">
      <alignment horizontal="right" vertical="center" shrinkToFit="1"/>
    </xf>
    <xf numFmtId="180" fontId="4" fillId="0" borderId="79" xfId="0" applyNumberFormat="1" applyFont="1" applyBorder="1" applyAlignment="1">
      <alignment vertical="center" shrinkToFit="1"/>
    </xf>
    <xf numFmtId="38" fontId="4" fillId="3" borderId="81" xfId="1" applyFont="1" applyFill="1" applyBorder="1" applyAlignment="1">
      <alignment vertical="center" shrinkToFit="1"/>
    </xf>
    <xf numFmtId="180" fontId="4" fillId="0" borderId="85"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6" xfId="0" applyFont="1" applyBorder="1" applyAlignment="1">
      <alignment vertical="center" shrinkToFit="1"/>
    </xf>
    <xf numFmtId="0" fontId="4" fillId="0" borderId="87" xfId="0" applyFont="1" applyBorder="1" applyAlignment="1">
      <alignment vertical="center" shrinkToFit="1"/>
    </xf>
    <xf numFmtId="184" fontId="4" fillId="0" borderId="55" xfId="0" applyNumberFormat="1" applyFont="1" applyBorder="1" applyAlignment="1">
      <alignment horizontal="center" vertical="center" wrapText="1"/>
    </xf>
    <xf numFmtId="184" fontId="4" fillId="0" borderId="14" xfId="0" applyNumberFormat="1" applyFont="1" applyBorder="1" applyAlignment="1">
      <alignment horizontal="center" vertical="center"/>
    </xf>
    <xf numFmtId="184" fontId="4" fillId="0" borderId="96" xfId="0" applyNumberFormat="1" applyFont="1" applyBorder="1" applyAlignment="1">
      <alignment horizontal="center" vertical="center" wrapText="1"/>
    </xf>
    <xf numFmtId="184" fontId="4" fillId="0" borderId="16" xfId="0" applyNumberFormat="1" applyFont="1" applyBorder="1" applyAlignment="1">
      <alignment horizontal="center" vertical="center"/>
    </xf>
    <xf numFmtId="0" fontId="3" fillId="0" borderId="83" xfId="0" applyFont="1" applyBorder="1" applyAlignment="1">
      <alignment horizontal="center" vertical="center"/>
    </xf>
    <xf numFmtId="0" fontId="3" fillId="0" borderId="84" xfId="0" applyFont="1" applyBorder="1" applyAlignment="1">
      <alignment horizontal="center" vertical="center"/>
    </xf>
    <xf numFmtId="0" fontId="24" fillId="0" borderId="83" xfId="0" applyFont="1" applyBorder="1" applyAlignment="1">
      <alignment horizontal="center" vertical="center"/>
    </xf>
    <xf numFmtId="184" fontId="4" fillId="0" borderId="20" xfId="0" applyNumberFormat="1" applyFont="1" applyBorder="1" applyAlignment="1">
      <alignment horizontal="center" vertical="center" wrapText="1"/>
    </xf>
    <xf numFmtId="0" fontId="3" fillId="0" borderId="98" xfId="0" applyFont="1" applyBorder="1" applyAlignment="1">
      <alignment horizontal="center" vertical="center" shrinkToFit="1"/>
    </xf>
    <xf numFmtId="38" fontId="4" fillId="3" borderId="98" xfId="1" applyFont="1" applyFill="1" applyBorder="1" applyAlignment="1">
      <alignment vertical="center" shrinkToFit="1"/>
    </xf>
    <xf numFmtId="184" fontId="4" fillId="0" borderId="10" xfId="0" applyNumberFormat="1" applyFont="1" applyBorder="1" applyAlignment="1">
      <alignment horizontal="center" vertical="center"/>
    </xf>
    <xf numFmtId="184" fontId="4" fillId="0" borderId="55" xfId="0" applyNumberFormat="1" applyFont="1" applyBorder="1" applyAlignment="1">
      <alignment horizontal="center" vertical="center"/>
    </xf>
    <xf numFmtId="184" fontId="4" fillId="0" borderId="6" xfId="0" applyNumberFormat="1" applyFont="1" applyBorder="1" applyAlignment="1">
      <alignment horizontal="center" vertical="center"/>
    </xf>
    <xf numFmtId="38" fontId="4" fillId="3" borderId="20" xfId="1" applyFont="1" applyFill="1" applyBorder="1" applyAlignment="1">
      <alignment vertical="center" shrinkToFit="1"/>
    </xf>
    <xf numFmtId="38" fontId="4" fillId="3" borderId="40" xfId="1" applyFont="1" applyFill="1" applyBorder="1" applyAlignment="1">
      <alignment vertical="center" shrinkToFit="1"/>
    </xf>
    <xf numFmtId="38" fontId="4" fillId="0" borderId="96" xfId="1" applyFont="1" applyBorder="1" applyAlignment="1">
      <alignment vertical="center" shrinkToFit="1"/>
    </xf>
    <xf numFmtId="180" fontId="41" fillId="0" borderId="97" xfId="0" applyNumberFormat="1" applyFont="1" applyBorder="1" applyAlignment="1">
      <alignment vertical="center" shrinkToFit="1"/>
    </xf>
    <xf numFmtId="38" fontId="41" fillId="0" borderId="24" xfId="1" applyFont="1" applyBorder="1" applyAlignment="1">
      <alignment vertical="center" shrinkToFit="1"/>
    </xf>
    <xf numFmtId="38" fontId="41" fillId="0" borderId="8" xfId="1" applyFont="1" applyBorder="1" applyAlignment="1">
      <alignment vertical="center" shrinkToFit="1"/>
    </xf>
    <xf numFmtId="0" fontId="3" fillId="0" borderId="82" xfId="0" applyFont="1" applyBorder="1" applyAlignment="1">
      <alignment horizontal="center" vertical="center" shrinkToFit="1"/>
    </xf>
    <xf numFmtId="38" fontId="4" fillId="3" borderId="55" xfId="1" applyFont="1" applyFill="1" applyBorder="1" applyAlignment="1">
      <alignment vertical="center" shrinkToFit="1"/>
    </xf>
    <xf numFmtId="184" fontId="4" fillId="0" borderId="65" xfId="0" applyNumberFormat="1" applyFont="1" applyBorder="1" applyAlignment="1">
      <alignment horizontal="center" vertical="center" wrapText="1"/>
    </xf>
    <xf numFmtId="0" fontId="11" fillId="0" borderId="0" xfId="0" applyFont="1" applyAlignment="1">
      <alignment horizontal="center" vertical="center"/>
    </xf>
    <xf numFmtId="0" fontId="24" fillId="0" borderId="15" xfId="0" applyFont="1" applyBorder="1" applyAlignment="1">
      <alignment vertical="center" shrinkToFit="1"/>
    </xf>
    <xf numFmtId="0" fontId="24" fillId="0" borderId="13" xfId="0" applyFont="1" applyBorder="1" applyAlignment="1">
      <alignment vertical="center" shrinkToFit="1"/>
    </xf>
    <xf numFmtId="0" fontId="13" fillId="0" borderId="40" xfId="0" applyFont="1" applyBorder="1" applyAlignment="1">
      <alignment horizontal="center" vertical="center"/>
    </xf>
    <xf numFmtId="0" fontId="13" fillId="0" borderId="55" xfId="0" applyFont="1" applyBorder="1" applyAlignment="1">
      <alignment horizontal="center" vertical="center"/>
    </xf>
    <xf numFmtId="0" fontId="24" fillId="0" borderId="41" xfId="0" applyFont="1" applyBorder="1" applyAlignment="1">
      <alignment horizontal="center" vertical="center"/>
    </xf>
    <xf numFmtId="0" fontId="24" fillId="0" borderId="26" xfId="0" applyFont="1" applyBorder="1" applyAlignment="1">
      <alignment horizontal="center" vertical="center"/>
    </xf>
    <xf numFmtId="0" fontId="24" fillId="0" borderId="39" xfId="0" applyFont="1" applyBorder="1" applyAlignment="1">
      <alignment horizontal="center" vertical="center"/>
    </xf>
    <xf numFmtId="0" fontId="24" fillId="0" borderId="56" xfId="0" applyFont="1" applyBorder="1" applyAlignment="1">
      <alignment horizontal="center" vertical="center"/>
    </xf>
    <xf numFmtId="0" fontId="24" fillId="0" borderId="8" xfId="0" applyFont="1" applyBorder="1" applyAlignment="1">
      <alignment horizontal="center" vertical="center"/>
    </xf>
    <xf numFmtId="0" fontId="24" fillId="0" borderId="70" xfId="0" applyFont="1" applyBorder="1" applyAlignment="1">
      <alignment horizontal="center" vertical="center"/>
    </xf>
    <xf numFmtId="0" fontId="24" fillId="0" borderId="41" xfId="0" applyFont="1" applyBorder="1" applyAlignment="1">
      <alignment horizontal="center" vertical="center" wrapText="1"/>
    </xf>
    <xf numFmtId="0" fontId="24" fillId="0" borderId="40" xfId="0" applyFont="1" applyBorder="1" applyAlignment="1">
      <alignment horizontal="center" vertical="center" wrapText="1"/>
    </xf>
    <xf numFmtId="0" fontId="24" fillId="0" borderId="55" xfId="0" applyFont="1" applyBorder="1" applyAlignment="1">
      <alignment horizontal="center" vertical="center"/>
    </xf>
    <xf numFmtId="0" fontId="3" fillId="0" borderId="15" xfId="0" applyFont="1" applyBorder="1" applyAlignment="1">
      <alignment horizontal="center" vertical="center"/>
    </xf>
    <xf numFmtId="0" fontId="3" fillId="0" borderId="13" xfId="0" applyFont="1" applyBorder="1" applyAlignment="1">
      <alignment horizontal="center" vertical="center"/>
    </xf>
    <xf numFmtId="178" fontId="17" fillId="0" borderId="14" xfId="2" applyNumberFormat="1" applyBorder="1" applyAlignment="1" applyProtection="1">
      <alignment horizontal="center" vertical="center"/>
    </xf>
    <xf numFmtId="178" fontId="17" fillId="0" borderId="14" xfId="2" applyNumberFormat="1" applyFont="1" applyBorder="1" applyAlignment="1" applyProtection="1">
      <alignment horizontal="center" vertical="center"/>
    </xf>
    <xf numFmtId="0" fontId="38" fillId="0" borderId="41" xfId="2" applyNumberFormat="1" applyFont="1" applyBorder="1" applyAlignment="1" applyProtection="1">
      <alignment horizontal="center" vertical="center" shrinkToFit="1"/>
    </xf>
    <xf numFmtId="0" fontId="38" fillId="0" borderId="56" xfId="2" applyNumberFormat="1" applyFont="1" applyBorder="1" applyAlignment="1" applyProtection="1">
      <alignment horizontal="center" vertical="center" shrinkToFit="1"/>
    </xf>
    <xf numFmtId="178" fontId="38" fillId="0" borderId="26" xfId="2" applyNumberFormat="1" applyFont="1" applyBorder="1" applyAlignment="1" applyProtection="1">
      <alignment horizontal="center" vertical="center" shrinkToFit="1"/>
    </xf>
    <xf numFmtId="178" fontId="38" fillId="0" borderId="8" xfId="2" applyNumberFormat="1" applyFont="1" applyBorder="1" applyAlignment="1" applyProtection="1">
      <alignment horizontal="center" vertical="center" shrinkToFit="1"/>
    </xf>
    <xf numFmtId="178" fontId="17" fillId="0" borderId="0" xfId="2" applyNumberFormat="1" applyAlignment="1" applyProtection="1">
      <alignment horizontal="left" vertical="center" shrinkToFit="1"/>
    </xf>
    <xf numFmtId="178" fontId="17" fillId="0" borderId="0" xfId="2" applyNumberFormat="1" applyFont="1" applyAlignment="1" applyProtection="1">
      <alignment horizontal="left" vertical="center" shrinkToFit="1"/>
    </xf>
    <xf numFmtId="178" fontId="17" fillId="6" borderId="0" xfId="2" applyNumberFormat="1" applyFill="1" applyAlignment="1" applyProtection="1">
      <alignment horizontal="left" vertical="center" shrinkToFit="1"/>
      <protection locked="0"/>
    </xf>
    <xf numFmtId="178" fontId="17" fillId="6" borderId="0" xfId="2" applyNumberFormat="1" applyFont="1" applyFill="1" applyAlignment="1" applyProtection="1">
      <alignment horizontal="left" vertical="center" shrinkToFit="1"/>
      <protection locked="0"/>
    </xf>
    <xf numFmtId="178" fontId="30" fillId="0" borderId="8" xfId="2" applyNumberFormat="1" applyFont="1" applyBorder="1" applyAlignment="1" applyProtection="1">
      <alignment horizontal="center"/>
    </xf>
    <xf numFmtId="178" fontId="17" fillId="2" borderId="15" xfId="2" applyNumberFormat="1" applyFont="1" applyFill="1" applyBorder="1" applyAlignment="1" applyProtection="1">
      <alignment horizontal="center" vertical="center" wrapText="1" shrinkToFit="1"/>
    </xf>
    <xf numFmtId="178" fontId="17" fillId="2" borderId="18" xfId="2" applyNumberFormat="1" applyFont="1" applyFill="1" applyBorder="1" applyAlignment="1" applyProtection="1">
      <alignment horizontal="center" vertical="center" wrapText="1" shrinkToFit="1"/>
    </xf>
    <xf numFmtId="178" fontId="17" fillId="2" borderId="13" xfId="2" applyNumberFormat="1" applyFont="1" applyFill="1" applyBorder="1" applyAlignment="1" applyProtection="1">
      <alignment horizontal="center" vertical="center" wrapText="1" shrinkToFit="1"/>
    </xf>
    <xf numFmtId="178" fontId="28" fillId="0" borderId="26" xfId="2" applyNumberFormat="1" applyFont="1" applyBorder="1" applyAlignment="1" applyProtection="1">
      <alignment horizontal="center" vertical="center" shrinkToFit="1"/>
    </xf>
    <xf numFmtId="178" fontId="28" fillId="0" borderId="8" xfId="2" applyNumberFormat="1" applyFont="1" applyBorder="1" applyAlignment="1" applyProtection="1">
      <alignment horizontal="center" vertical="center" shrinkToFit="1"/>
    </xf>
    <xf numFmtId="178" fontId="28" fillId="0" borderId="39" xfId="2" applyNumberFormat="1" applyFont="1" applyBorder="1" applyAlignment="1" applyProtection="1">
      <alignment horizontal="center" vertical="center" shrinkToFit="1"/>
    </xf>
    <xf numFmtId="178" fontId="28" fillId="0" borderId="70" xfId="2" applyNumberFormat="1" applyFont="1" applyBorder="1" applyAlignment="1" applyProtection="1">
      <alignment horizontal="center" vertical="center" shrinkToFit="1"/>
    </xf>
    <xf numFmtId="178" fontId="38" fillId="6" borderId="14" xfId="2" applyNumberFormat="1" applyFont="1" applyFill="1" applyBorder="1" applyAlignment="1" applyProtection="1">
      <alignment vertical="center" wrapText="1"/>
      <protection locked="0"/>
    </xf>
    <xf numFmtId="178" fontId="28" fillId="6" borderId="14" xfId="2" applyNumberFormat="1" applyFont="1" applyFill="1" applyBorder="1" applyAlignment="1" applyProtection="1">
      <alignment vertical="center" wrapText="1"/>
      <protection locked="0"/>
    </xf>
    <xf numFmtId="0" fontId="28" fillId="0" borderId="41" xfId="2" applyNumberFormat="1" applyFont="1" applyBorder="1" applyAlignment="1" applyProtection="1">
      <alignment horizontal="center" vertical="center" shrinkToFit="1"/>
    </xf>
    <xf numFmtId="0" fontId="28" fillId="0" borderId="56" xfId="2" applyNumberFormat="1" applyFont="1" applyBorder="1" applyAlignment="1" applyProtection="1">
      <alignment horizontal="center" vertical="center" shrinkToFit="1"/>
    </xf>
    <xf numFmtId="178" fontId="28" fillId="0" borderId="1" xfId="2" applyNumberFormat="1" applyFont="1" applyBorder="1" applyAlignment="1" applyProtection="1">
      <alignment horizontal="center" vertical="center" shrinkToFit="1"/>
    </xf>
    <xf numFmtId="178" fontId="28" fillId="0" borderId="24" xfId="2" applyNumberFormat="1" applyFont="1" applyBorder="1" applyAlignment="1" applyProtection="1">
      <alignment horizontal="center" vertical="center" shrinkToFit="1"/>
    </xf>
    <xf numFmtId="178" fontId="28" fillId="0" borderId="3" xfId="2" applyNumberFormat="1" applyFont="1" applyBorder="1" applyAlignment="1" applyProtection="1">
      <alignment horizontal="center" vertical="center" shrinkToFit="1"/>
    </xf>
    <xf numFmtId="178" fontId="28" fillId="0" borderId="25" xfId="2" applyNumberFormat="1" applyFont="1" applyBorder="1" applyAlignment="1" applyProtection="1">
      <alignment horizontal="center" vertical="center" shrinkToFit="1"/>
    </xf>
    <xf numFmtId="178" fontId="32" fillId="0" borderId="0" xfId="2" applyNumberFormat="1" applyFont="1" applyAlignment="1">
      <alignment horizontal="center" vertical="center"/>
    </xf>
    <xf numFmtId="178" fontId="42" fillId="0" borderId="8" xfId="2" applyNumberFormat="1" applyFont="1" applyBorder="1" applyAlignment="1" applyProtection="1">
      <alignment horizontal="left" shrinkToFit="1"/>
    </xf>
    <xf numFmtId="0" fontId="3" fillId="0" borderId="90" xfId="0" applyFont="1" applyBorder="1" applyAlignment="1">
      <alignment horizontal="center" vertical="center" wrapText="1"/>
    </xf>
    <xf numFmtId="0" fontId="3" fillId="0" borderId="91" xfId="0" applyFont="1" applyBorder="1" applyAlignment="1">
      <alignment horizontal="center" vertical="center" wrapText="1"/>
    </xf>
    <xf numFmtId="0" fontId="3" fillId="0" borderId="73" xfId="0" applyFont="1" applyBorder="1" applyAlignment="1">
      <alignment horizontal="center" vertical="center"/>
    </xf>
    <xf numFmtId="0" fontId="3" fillId="0" borderId="70" xfId="0" applyFont="1" applyBorder="1" applyAlignment="1">
      <alignment horizontal="center" vertical="center"/>
    </xf>
    <xf numFmtId="0" fontId="0" fillId="0" borderId="8" xfId="0" applyFont="1" applyBorder="1" applyAlignment="1">
      <alignment horizontal="distributed" vertical="center"/>
    </xf>
    <xf numFmtId="0" fontId="6" fillId="0" borderId="18" xfId="0" applyFont="1" applyBorder="1" applyAlignment="1">
      <alignment horizontal="distributed" vertical="center"/>
    </xf>
    <xf numFmtId="0" fontId="39" fillId="0" borderId="8" xfId="0" applyFont="1" applyBorder="1" applyAlignment="1">
      <alignment horizontal="left" vertical="center"/>
    </xf>
    <xf numFmtId="56" fontId="3" fillId="0" borderId="29" xfId="0" applyNumberFormat="1" applyFont="1" applyBorder="1" applyAlignment="1">
      <alignment horizontal="center" vertical="center"/>
    </xf>
    <xf numFmtId="56" fontId="3" fillId="0" borderId="89" xfId="0" applyNumberFormat="1" applyFont="1" applyBorder="1" applyAlignment="1">
      <alignment horizontal="center" vertical="center"/>
    </xf>
    <xf numFmtId="56" fontId="3" fillId="0" borderId="61" xfId="0" applyNumberFormat="1" applyFont="1" applyBorder="1" applyAlignment="1">
      <alignment horizontal="center" vertical="center"/>
    </xf>
    <xf numFmtId="0" fontId="3" fillId="0" borderId="90" xfId="0" applyNumberFormat="1" applyFont="1" applyBorder="1" applyAlignment="1">
      <alignment horizontal="center" vertical="center"/>
    </xf>
    <xf numFmtId="0" fontId="3" fillId="0" borderId="94" xfId="0" applyNumberFormat="1" applyFont="1" applyBorder="1" applyAlignment="1">
      <alignment horizontal="center" vertical="center"/>
    </xf>
    <xf numFmtId="0" fontId="3" fillId="0" borderId="95" xfId="0" applyNumberFormat="1" applyFont="1" applyBorder="1" applyAlignment="1">
      <alignment horizontal="center" vertical="center"/>
    </xf>
    <xf numFmtId="0" fontId="0" fillId="0" borderId="15" xfId="0" applyFont="1" applyBorder="1" applyAlignment="1">
      <alignment horizontal="left" vertical="center" wrapText="1"/>
    </xf>
    <xf numFmtId="0" fontId="0" fillId="0" borderId="32" xfId="0" applyFont="1" applyBorder="1" applyAlignment="1">
      <alignment horizontal="left" vertical="center" wrapText="1"/>
    </xf>
    <xf numFmtId="0" fontId="27" fillId="0" borderId="0" xfId="0" applyFont="1" applyAlignment="1">
      <alignment horizontal="center" vertical="center"/>
    </xf>
    <xf numFmtId="0" fontId="3" fillId="0" borderId="92" xfId="0" applyFont="1" applyBorder="1" applyAlignment="1">
      <alignment horizontal="center" vertical="center"/>
    </xf>
    <xf numFmtId="0" fontId="3" fillId="0" borderId="56" xfId="0" applyFont="1" applyBorder="1" applyAlignment="1">
      <alignment horizontal="center" vertical="center"/>
    </xf>
    <xf numFmtId="0" fontId="39" fillId="0" borderId="8" xfId="0" applyFont="1" applyBorder="1" applyAlignment="1">
      <alignment horizontal="center" vertical="center"/>
    </xf>
    <xf numFmtId="0" fontId="3" fillId="0" borderId="93" xfId="0" applyFont="1" applyBorder="1" applyAlignment="1">
      <alignment horizontal="center" vertical="center"/>
    </xf>
    <xf numFmtId="0" fontId="3" fillId="0" borderId="77" xfId="0" applyFont="1" applyBorder="1" applyAlignment="1">
      <alignment horizontal="center" vertical="center"/>
    </xf>
    <xf numFmtId="0" fontId="26" fillId="0" borderId="34" xfId="0" applyFont="1" applyBorder="1" applyAlignment="1">
      <alignment horizontal="center" vertical="center"/>
    </xf>
    <xf numFmtId="0" fontId="26" fillId="0" borderId="31" xfId="0" applyFont="1" applyBorder="1" applyAlignment="1">
      <alignment horizontal="center" vertical="center"/>
    </xf>
    <xf numFmtId="180" fontId="37" fillId="0" borderId="18" xfId="3" applyNumberFormat="1" applyFont="1" applyBorder="1" applyAlignment="1">
      <alignment horizontal="right" vertical="center"/>
    </xf>
    <xf numFmtId="0" fontId="3" fillId="0" borderId="1" xfId="0" applyFont="1" applyBorder="1" applyAlignment="1">
      <alignment horizontal="center" vertical="center"/>
    </xf>
    <xf numFmtId="0" fontId="3" fillId="0" borderId="24" xfId="0" applyFont="1" applyBorder="1" applyAlignment="1">
      <alignment horizontal="center" vertical="center"/>
    </xf>
    <xf numFmtId="0" fontId="3" fillId="0" borderId="69" xfId="0" applyFont="1" applyBorder="1" applyAlignment="1">
      <alignment horizontal="center" vertical="center"/>
    </xf>
    <xf numFmtId="0" fontId="3" fillId="0" borderId="8" xfId="0" applyFont="1" applyBorder="1" applyAlignment="1">
      <alignment horizontal="center" vertical="center"/>
    </xf>
    <xf numFmtId="0" fontId="3" fillId="0" borderId="9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100" xfId="0" applyFont="1" applyBorder="1" applyAlignment="1">
      <alignment horizontal="left" vertical="center" wrapText="1"/>
    </xf>
    <xf numFmtId="0" fontId="3" fillId="0" borderId="23" xfId="0" applyFont="1" applyBorder="1" applyAlignment="1">
      <alignment horizontal="left" vertical="center" wrapText="1"/>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sp macro="" textlink="">
      <xdr:nvSpPr>
        <xdr:cNvPr id="22047" name="Line 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48" name="Line 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49" name="Line 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0" name="Line 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1" name="Line 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2" name="Line 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3" name="Line 1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4" name="Line 1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5" name="Line 1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6" name="Line 1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7" name="Line 1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8" name="Line 1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9" name="Line 1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0" name="Line 1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1" name="Line 1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2" name="Line 1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3" name="Line 2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4" name="Line 2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5" name="Line 2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6" name="Line 2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7" name="Line 2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8" name="Line 2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9" name="Line 2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0" name="Line 2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1" name="Line 2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2" name="Line 2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3" name="Line 3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4" name="Line 3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85725</xdr:colOff>
      <xdr:row>4</xdr:row>
      <xdr:rowOff>9525</xdr:rowOff>
    </xdr:from>
    <xdr:to>
      <xdr:col>12</xdr:col>
      <xdr:colOff>4695825</xdr:colOff>
      <xdr:row>6</xdr:row>
      <xdr:rowOff>419100</xdr:rowOff>
    </xdr:to>
    <xdr:sp macro="" textlink="">
      <xdr:nvSpPr>
        <xdr:cNvPr id="3132" name="Text Box 60"/>
        <xdr:cNvSpPr txBox="1">
          <a:spLocks noChangeArrowheads="1"/>
        </xdr:cNvSpPr>
      </xdr:nvSpPr>
      <xdr:spPr bwMode="auto">
        <a:xfrm>
          <a:off x="4629150" y="771525"/>
          <a:ext cx="6048375" cy="11715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9</xdr:col>
      <xdr:colOff>85725</xdr:colOff>
      <xdr:row>4</xdr:row>
      <xdr:rowOff>9525</xdr:rowOff>
    </xdr:from>
    <xdr:to>
      <xdr:col>12</xdr:col>
      <xdr:colOff>4695825</xdr:colOff>
      <xdr:row>6</xdr:row>
      <xdr:rowOff>419100</xdr:rowOff>
    </xdr:to>
    <xdr:sp macro="" textlink="">
      <xdr:nvSpPr>
        <xdr:cNvPr id="112"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12</xdr:col>
      <xdr:colOff>5619750</xdr:colOff>
      <xdr:row>1</xdr:row>
      <xdr:rowOff>333375</xdr:rowOff>
    </xdr:from>
    <xdr:to>
      <xdr:col>13</xdr:col>
      <xdr:colOff>752475</xdr:colOff>
      <xdr:row>4</xdr:row>
      <xdr:rowOff>285750</xdr:rowOff>
    </xdr:to>
    <xdr:sp macro="" textlink="">
      <xdr:nvSpPr>
        <xdr:cNvPr id="34" name="Text Box 35"/>
        <xdr:cNvSpPr txBox="1">
          <a:spLocks noChangeArrowheads="1"/>
        </xdr:cNvSpPr>
      </xdr:nvSpPr>
      <xdr:spPr bwMode="auto">
        <a:xfrm>
          <a:off x="11811000" y="583406"/>
          <a:ext cx="1276350" cy="96440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12</xdr:col>
      <xdr:colOff>5619750</xdr:colOff>
      <xdr:row>4</xdr:row>
      <xdr:rowOff>345281</xdr:rowOff>
    </xdr:from>
    <xdr:to>
      <xdr:col>13</xdr:col>
      <xdr:colOff>752475</xdr:colOff>
      <xdr:row>7</xdr:row>
      <xdr:rowOff>47626</xdr:rowOff>
    </xdr:to>
    <xdr:sp macro="" textlink="">
      <xdr:nvSpPr>
        <xdr:cNvPr id="35" name="Text Box 35"/>
        <xdr:cNvSpPr txBox="1">
          <a:spLocks noChangeArrowheads="1"/>
        </xdr:cNvSpPr>
      </xdr:nvSpPr>
      <xdr:spPr bwMode="auto">
        <a:xfrm>
          <a:off x="11811000" y="1607344"/>
          <a:ext cx="1276350" cy="96440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（従事者印）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L21"/>
  <sheetViews>
    <sheetView tabSelected="1" zoomScale="70" zoomScaleNormal="70" zoomScaleSheetLayoutView="70" zoomScalePageLayoutView="85" workbookViewId="0">
      <selection activeCell="F8" sqref="F8"/>
    </sheetView>
  </sheetViews>
  <sheetFormatPr defaultColWidth="9" defaultRowHeight="13" x14ac:dyDescent="0.2"/>
  <cols>
    <col min="1" max="1" width="1.7265625" style="3" customWidth="1"/>
    <col min="2" max="2" width="9" style="3"/>
    <col min="3" max="4" width="2.6328125" style="3" customWidth="1"/>
    <col min="5" max="5" width="24.6328125" style="3" customWidth="1"/>
    <col min="6" max="8" width="25.6328125" style="3" customWidth="1"/>
    <col min="9" max="9" width="15.6328125" style="3" customWidth="1"/>
    <col min="10" max="16384" width="9" style="3"/>
  </cols>
  <sheetData>
    <row r="1" spans="2:12" ht="20.149999999999999" customHeight="1" x14ac:dyDescent="0.2">
      <c r="B1" s="29" t="s">
        <v>80</v>
      </c>
      <c r="C1" s="197"/>
      <c r="E1" s="197"/>
      <c r="F1" s="197"/>
      <c r="G1" s="197"/>
      <c r="H1" s="197"/>
      <c r="I1" s="197"/>
    </row>
    <row r="2" spans="2:12" s="13" customFormat="1" ht="24" customHeight="1" x14ac:dyDescent="0.2">
      <c r="B2" s="228" t="s">
        <v>90</v>
      </c>
      <c r="C2" s="228"/>
      <c r="D2" s="228"/>
      <c r="E2" s="228"/>
      <c r="F2" s="228"/>
      <c r="G2" s="228"/>
      <c r="H2" s="228"/>
      <c r="I2" s="228"/>
    </row>
    <row r="3" spans="2:12" s="13" customFormat="1" ht="24" customHeight="1" x14ac:dyDescent="0.2">
      <c r="B3" s="230" t="s">
        <v>91</v>
      </c>
      <c r="C3" s="230"/>
      <c r="D3" s="230"/>
      <c r="E3" s="230"/>
      <c r="F3" s="230"/>
      <c r="G3" s="230"/>
      <c r="H3" s="230"/>
      <c r="I3" s="230"/>
      <c r="K3" s="77"/>
    </row>
    <row r="4" spans="2:12" s="13" customFormat="1" ht="24" customHeight="1" x14ac:dyDescent="0.2">
      <c r="B4" s="198" t="s">
        <v>92</v>
      </c>
      <c r="C4" s="79" t="s">
        <v>38</v>
      </c>
      <c r="D4" s="231"/>
      <c r="E4" s="231"/>
      <c r="F4" s="195"/>
      <c r="G4" s="195"/>
      <c r="H4" s="195"/>
      <c r="I4" s="195"/>
      <c r="K4" s="77"/>
    </row>
    <row r="5" spans="2:12" ht="20.149999999999999" customHeight="1" thickBot="1" x14ac:dyDescent="0.25">
      <c r="C5" s="197"/>
      <c r="D5" s="197"/>
      <c r="E5" s="197"/>
      <c r="F5" s="197"/>
      <c r="G5" s="197"/>
      <c r="H5" s="197"/>
      <c r="I5" s="36" t="s">
        <v>18</v>
      </c>
    </row>
    <row r="6" spans="2:12" ht="22.5" customHeight="1" x14ac:dyDescent="0.2">
      <c r="B6" s="226" t="s">
        <v>85</v>
      </c>
      <c r="C6" s="223" t="s">
        <v>89</v>
      </c>
      <c r="D6" s="224"/>
      <c r="E6" s="224"/>
      <c r="F6" s="212" t="s">
        <v>73</v>
      </c>
      <c r="G6" s="212" t="s">
        <v>20</v>
      </c>
      <c r="H6" s="212" t="s">
        <v>36</v>
      </c>
      <c r="I6" s="210" t="s">
        <v>17</v>
      </c>
    </row>
    <row r="7" spans="2:12" ht="22.5" customHeight="1" thickBot="1" x14ac:dyDescent="0.25">
      <c r="B7" s="227"/>
      <c r="C7" s="225"/>
      <c r="D7" s="225"/>
      <c r="E7" s="225"/>
      <c r="F7" s="229"/>
      <c r="G7" s="213"/>
      <c r="H7" s="213"/>
      <c r="I7" s="211"/>
    </row>
    <row r="8" spans="2:12" ht="45" customHeight="1" x14ac:dyDescent="0.2">
      <c r="B8" s="218" t="s">
        <v>86</v>
      </c>
      <c r="C8" s="232" t="s">
        <v>34</v>
      </c>
      <c r="D8" s="232"/>
      <c r="E8" s="232"/>
      <c r="F8" s="178">
        <f>G8+H8</f>
        <v>0</v>
      </c>
      <c r="G8" s="178"/>
      <c r="H8" s="179"/>
      <c r="I8" s="180"/>
      <c r="L8" s="172"/>
    </row>
    <row r="9" spans="2:12" ht="45" customHeight="1" x14ac:dyDescent="0.2">
      <c r="B9" s="218"/>
      <c r="C9" s="209" t="s">
        <v>76</v>
      </c>
      <c r="D9" s="209"/>
      <c r="E9" s="209"/>
      <c r="F9" s="178">
        <f t="shared" ref="F9:F17" si="0">G9+H9</f>
        <v>0</v>
      </c>
      <c r="G9" s="173"/>
      <c r="H9" s="174"/>
      <c r="I9" s="169"/>
    </row>
    <row r="10" spans="2:12" ht="45" customHeight="1" x14ac:dyDescent="0.2">
      <c r="B10" s="218"/>
      <c r="C10" s="209" t="s">
        <v>53</v>
      </c>
      <c r="D10" s="209"/>
      <c r="E10" s="209"/>
      <c r="F10" s="178">
        <f t="shared" si="0"/>
        <v>0</v>
      </c>
      <c r="G10" s="173"/>
      <c r="H10" s="174"/>
      <c r="I10" s="169"/>
    </row>
    <row r="11" spans="2:12" ht="45" customHeight="1" x14ac:dyDescent="0.2">
      <c r="B11" s="218"/>
      <c r="C11" s="209" t="s">
        <v>54</v>
      </c>
      <c r="D11" s="222"/>
      <c r="E11" s="222"/>
      <c r="F11" s="178">
        <f t="shared" si="0"/>
        <v>0</v>
      </c>
      <c r="G11" s="173"/>
      <c r="H11" s="174"/>
      <c r="I11" s="169"/>
    </row>
    <row r="12" spans="2:12" ht="45" customHeight="1" x14ac:dyDescent="0.2">
      <c r="B12" s="218"/>
      <c r="C12" s="221" t="s">
        <v>75</v>
      </c>
      <c r="D12" s="222"/>
      <c r="E12" s="222"/>
      <c r="F12" s="178">
        <f t="shared" si="0"/>
        <v>0</v>
      </c>
      <c r="G12" s="173"/>
      <c r="H12" s="174"/>
      <c r="I12" s="169"/>
    </row>
    <row r="13" spans="2:12" ht="45" customHeight="1" x14ac:dyDescent="0.2">
      <c r="B13" s="219"/>
      <c r="C13" s="221" t="s">
        <v>74</v>
      </c>
      <c r="D13" s="222"/>
      <c r="E13" s="222"/>
      <c r="F13" s="178">
        <f t="shared" si="0"/>
        <v>0</v>
      </c>
      <c r="G13" s="173"/>
      <c r="H13" s="174"/>
      <c r="I13" s="169"/>
    </row>
    <row r="14" spans="2:12" ht="45" customHeight="1" x14ac:dyDescent="0.2">
      <c r="B14" s="72" t="s">
        <v>87</v>
      </c>
      <c r="C14" s="209" t="s">
        <v>35</v>
      </c>
      <c r="D14" s="209"/>
      <c r="E14" s="209"/>
      <c r="F14" s="178">
        <f>G14+H14</f>
        <v>0</v>
      </c>
      <c r="G14" s="173"/>
      <c r="H14" s="174"/>
      <c r="I14" s="169"/>
    </row>
    <row r="15" spans="2:12" ht="45" customHeight="1" x14ac:dyDescent="0.2">
      <c r="B15" s="220" t="s">
        <v>88</v>
      </c>
      <c r="C15" s="209" t="s">
        <v>55</v>
      </c>
      <c r="D15" s="209"/>
      <c r="E15" s="209"/>
      <c r="F15" s="178">
        <f>G15+H15</f>
        <v>0</v>
      </c>
      <c r="G15" s="173"/>
      <c r="H15" s="174"/>
      <c r="I15" s="169"/>
    </row>
    <row r="16" spans="2:12" ht="45" customHeight="1" x14ac:dyDescent="0.2">
      <c r="B16" s="219"/>
      <c r="C16" s="209" t="s">
        <v>46</v>
      </c>
      <c r="D16" s="209"/>
      <c r="E16" s="209"/>
      <c r="F16" s="178">
        <f>G16+H16</f>
        <v>0</v>
      </c>
      <c r="G16" s="173"/>
      <c r="H16" s="174"/>
      <c r="I16" s="169"/>
    </row>
    <row r="17" spans="2:9" ht="45" customHeight="1" thickBot="1" x14ac:dyDescent="0.25">
      <c r="B17" s="216" t="s">
        <v>49</v>
      </c>
      <c r="C17" s="217"/>
      <c r="D17" s="217"/>
      <c r="E17" s="217"/>
      <c r="F17" s="178">
        <f t="shared" si="0"/>
        <v>0</v>
      </c>
      <c r="G17" s="175"/>
      <c r="H17" s="176"/>
      <c r="I17" s="170"/>
    </row>
    <row r="18" spans="2:9" ht="45" customHeight="1" thickBot="1" x14ac:dyDescent="0.25">
      <c r="B18" s="214" t="s">
        <v>10</v>
      </c>
      <c r="C18" s="215"/>
      <c r="D18" s="215"/>
      <c r="E18" s="215"/>
      <c r="F18" s="177">
        <f>SUM(F8:F17)</f>
        <v>0</v>
      </c>
      <c r="G18" s="177">
        <f>SUM(G8:G17)</f>
        <v>0</v>
      </c>
      <c r="H18" s="177">
        <f>SUM(H8:H17)</f>
        <v>0</v>
      </c>
      <c r="I18" s="171"/>
    </row>
    <row r="19" spans="2:9" s="42" customFormat="1" ht="24.75" customHeight="1" x14ac:dyDescent="0.2">
      <c r="B19" s="197" t="s">
        <v>45</v>
      </c>
      <c r="C19" s="197"/>
      <c r="D19" s="197"/>
      <c r="E19" s="197"/>
      <c r="F19" s="197"/>
      <c r="G19" s="197"/>
      <c r="H19" s="197"/>
      <c r="I19" s="197"/>
    </row>
    <row r="20" spans="2:9" ht="22.5" customHeight="1" x14ac:dyDescent="0.2">
      <c r="D20" s="4"/>
      <c r="E20" s="2"/>
    </row>
    <row r="21" spans="2:9" ht="21" customHeight="1" x14ac:dyDescent="0.2">
      <c r="D21" s="2"/>
      <c r="E21" s="2"/>
    </row>
  </sheetData>
  <mergeCells count="22">
    <mergeCell ref="B2:I2"/>
    <mergeCell ref="C9:E9"/>
    <mergeCell ref="C10:E10"/>
    <mergeCell ref="F6:F7"/>
    <mergeCell ref="B3:I3"/>
    <mergeCell ref="D4:E4"/>
    <mergeCell ref="H6:H7"/>
    <mergeCell ref="C8:E8"/>
    <mergeCell ref="C14:E14"/>
    <mergeCell ref="C15:E15"/>
    <mergeCell ref="I6:I7"/>
    <mergeCell ref="G6:G7"/>
    <mergeCell ref="B18:E18"/>
    <mergeCell ref="B17:E17"/>
    <mergeCell ref="B8:B13"/>
    <mergeCell ref="B15:B16"/>
    <mergeCell ref="C13:E13"/>
    <mergeCell ref="C6:E7"/>
    <mergeCell ref="C16:E16"/>
    <mergeCell ref="C11:E11"/>
    <mergeCell ref="C12:E12"/>
    <mergeCell ref="B6:B7"/>
  </mergeCells>
  <phoneticPr fontId="2"/>
  <printOptions horizontalCentered="1"/>
  <pageMargins left="0.39370078740157483" right="0.39370078740157483" top="0.59055118110236227" bottom="0.59055118110236227" header="0.51181102362204722" footer="0.51181102362204722"/>
  <pageSetup paperSize="9" scale="8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T33"/>
  <sheetViews>
    <sheetView zoomScale="70" zoomScaleNormal="70" zoomScaleSheetLayoutView="50" zoomScalePageLayoutView="85" workbookViewId="0">
      <selection activeCell="B9" sqref="B9:C9"/>
    </sheetView>
  </sheetViews>
  <sheetFormatPr defaultColWidth="9" defaultRowHeight="13" x14ac:dyDescent="0.2"/>
  <cols>
    <col min="1" max="1" width="2.08984375" style="1" customWidth="1"/>
    <col min="2" max="3" width="14.6328125" style="1" customWidth="1"/>
    <col min="4" max="4" width="20.6328125" style="1" customWidth="1"/>
    <col min="5" max="5" width="6.6328125" style="1" customWidth="1"/>
    <col min="6" max="6" width="13.6328125" style="1" customWidth="1"/>
    <col min="7" max="9" width="14.6328125" style="1" customWidth="1"/>
    <col min="10" max="15" width="10.6328125" style="1" customWidth="1"/>
    <col min="16" max="16" width="28.6328125" style="1" customWidth="1"/>
    <col min="17" max="17" width="8.6328125" style="1" customWidth="1"/>
    <col min="18" max="18" width="2.453125" style="1" customWidth="1"/>
    <col min="19" max="16384" width="9" style="1"/>
  </cols>
  <sheetData>
    <row r="1" spans="2:20" ht="25" customHeight="1" x14ac:dyDescent="0.25">
      <c r="B1" s="37" t="s">
        <v>81</v>
      </c>
      <c r="C1" s="37"/>
      <c r="D1" s="38"/>
      <c r="E1" s="38"/>
      <c r="F1" s="38"/>
      <c r="G1" s="38"/>
      <c r="H1" s="38"/>
      <c r="I1" s="38"/>
      <c r="J1" s="38"/>
      <c r="K1" s="38"/>
      <c r="L1" s="38"/>
      <c r="M1" s="38"/>
      <c r="N1" s="38"/>
      <c r="O1" s="38"/>
      <c r="P1" s="38"/>
      <c r="Q1" s="38"/>
      <c r="R1" s="38"/>
    </row>
    <row r="2" spans="2:20" ht="25" customHeight="1" x14ac:dyDescent="0.2">
      <c r="B2" s="228" t="s">
        <v>78</v>
      </c>
      <c r="C2" s="228"/>
      <c r="D2" s="228"/>
      <c r="E2" s="228"/>
      <c r="F2" s="228"/>
      <c r="G2" s="228"/>
      <c r="H2" s="228"/>
      <c r="I2" s="228"/>
      <c r="J2" s="228"/>
      <c r="K2" s="228"/>
      <c r="L2" s="228"/>
      <c r="M2" s="228"/>
      <c r="N2" s="228"/>
      <c r="O2" s="228"/>
      <c r="P2" s="228"/>
      <c r="Q2" s="228"/>
      <c r="R2" s="73"/>
    </row>
    <row r="3" spans="2:20" ht="20.149999999999999" customHeight="1" x14ac:dyDescent="0.2">
      <c r="B3" s="73"/>
      <c r="C3" s="73"/>
      <c r="D3" s="73"/>
      <c r="E3" s="73"/>
      <c r="G3" s="80"/>
      <c r="H3" s="29" t="s">
        <v>91</v>
      </c>
      <c r="I3" s="80"/>
      <c r="J3" s="80"/>
      <c r="K3" s="80"/>
      <c r="L3" s="80"/>
      <c r="M3" s="80"/>
      <c r="N3" s="80"/>
      <c r="O3" s="73"/>
      <c r="P3" s="73"/>
      <c r="Q3" s="73"/>
      <c r="R3" s="73"/>
      <c r="S3" s="13"/>
      <c r="T3" s="77"/>
    </row>
    <row r="4" spans="2:20" ht="25" customHeight="1" x14ac:dyDescent="0.25">
      <c r="B4" s="79" t="s">
        <v>93</v>
      </c>
      <c r="C4" s="258"/>
      <c r="D4" s="258"/>
      <c r="E4" s="29"/>
      <c r="F4" s="29"/>
      <c r="G4" s="39"/>
      <c r="H4" s="40"/>
      <c r="I4" s="40"/>
      <c r="J4" s="40"/>
      <c r="K4" s="40"/>
      <c r="L4" s="40"/>
      <c r="M4" s="40"/>
      <c r="N4" s="38"/>
      <c r="O4" s="38"/>
      <c r="P4" s="74"/>
      <c r="Q4" s="74"/>
      <c r="R4" s="74"/>
    </row>
    <row r="5" spans="2:20" ht="25" customHeight="1" x14ac:dyDescent="0.25">
      <c r="B5" s="78" t="s">
        <v>118</v>
      </c>
      <c r="C5" s="259"/>
      <c r="D5" s="259"/>
      <c r="E5" s="74"/>
      <c r="F5" s="75"/>
      <c r="G5" s="75"/>
      <c r="H5" s="38"/>
      <c r="I5" s="38"/>
      <c r="J5" s="38"/>
      <c r="K5" s="38"/>
      <c r="L5" s="38"/>
      <c r="M5" s="38"/>
      <c r="N5" s="38"/>
      <c r="O5" s="38"/>
      <c r="P5" s="82" t="s">
        <v>94</v>
      </c>
      <c r="Q5" s="99">
        <v>1</v>
      </c>
      <c r="R5" s="95"/>
      <c r="S5" s="74"/>
    </row>
    <row r="6" spans="2:20" ht="14.5" thickBot="1" x14ac:dyDescent="0.25">
      <c r="I6" s="103" t="s">
        <v>19</v>
      </c>
    </row>
    <row r="7" spans="2:20" ht="33" x14ac:dyDescent="0.25">
      <c r="B7" s="260" t="s">
        <v>37</v>
      </c>
      <c r="C7" s="261"/>
      <c r="D7" s="270" t="s">
        <v>23</v>
      </c>
      <c r="E7" s="270"/>
      <c r="F7" s="271"/>
      <c r="G7" s="5" t="s">
        <v>13</v>
      </c>
      <c r="H7" s="11" t="s">
        <v>52</v>
      </c>
      <c r="I7" s="6" t="s">
        <v>51</v>
      </c>
      <c r="J7" s="21" t="s">
        <v>3</v>
      </c>
      <c r="K7" s="14" t="s">
        <v>4</v>
      </c>
      <c r="L7" s="14" t="s">
        <v>21</v>
      </c>
      <c r="M7" s="14" t="s">
        <v>5</v>
      </c>
      <c r="N7" s="14" t="s">
        <v>6</v>
      </c>
      <c r="O7" s="22" t="s">
        <v>7</v>
      </c>
      <c r="P7" s="18" t="s">
        <v>12</v>
      </c>
      <c r="Q7" s="292" t="s">
        <v>8</v>
      </c>
      <c r="R7" s="96"/>
    </row>
    <row r="8" spans="2:20" ht="24.75" customHeight="1" thickBot="1" x14ac:dyDescent="0.25">
      <c r="B8" s="262"/>
      <c r="C8" s="263"/>
      <c r="D8" s="15" t="s">
        <v>22</v>
      </c>
      <c r="E8" s="16" t="s">
        <v>0</v>
      </c>
      <c r="F8" s="17" t="s">
        <v>1</v>
      </c>
      <c r="G8" s="7" t="s">
        <v>14</v>
      </c>
      <c r="H8" s="8" t="s">
        <v>15</v>
      </c>
      <c r="I8" s="9" t="s">
        <v>16</v>
      </c>
      <c r="J8" s="24" t="s">
        <v>2</v>
      </c>
      <c r="K8" s="23" t="s">
        <v>2</v>
      </c>
      <c r="L8" s="23" t="s">
        <v>2</v>
      </c>
      <c r="M8" s="23" t="s">
        <v>2</v>
      </c>
      <c r="N8" s="23" t="s">
        <v>2</v>
      </c>
      <c r="O8" s="25" t="s">
        <v>2</v>
      </c>
      <c r="P8" s="15" t="s">
        <v>32</v>
      </c>
      <c r="Q8" s="293"/>
      <c r="R8" s="96"/>
    </row>
    <row r="9" spans="2:20" ht="32.15" customHeight="1" x14ac:dyDescent="0.2">
      <c r="B9" s="264"/>
      <c r="C9" s="265"/>
      <c r="D9" s="272"/>
      <c r="E9" s="304"/>
      <c r="F9" s="305"/>
      <c r="G9" s="303">
        <f>H9+I9</f>
        <v>0</v>
      </c>
      <c r="H9" s="301">
        <f>E9*F9</f>
        <v>0</v>
      </c>
      <c r="I9" s="297"/>
      <c r="J9" s="290"/>
      <c r="K9" s="295"/>
      <c r="L9" s="300"/>
      <c r="M9" s="295"/>
      <c r="N9" s="295"/>
      <c r="O9" s="296"/>
      <c r="P9" s="199"/>
      <c r="Q9" s="294"/>
      <c r="R9" s="97"/>
    </row>
    <row r="10" spans="2:20" ht="32.15" customHeight="1" x14ac:dyDescent="0.2">
      <c r="B10" s="266"/>
      <c r="C10" s="267"/>
      <c r="D10" s="273"/>
      <c r="E10" s="276"/>
      <c r="F10" s="306"/>
      <c r="G10" s="249"/>
      <c r="H10" s="302"/>
      <c r="I10" s="238"/>
      <c r="J10" s="291"/>
      <c r="K10" s="289"/>
      <c r="L10" s="299"/>
      <c r="M10" s="289"/>
      <c r="N10" s="289"/>
      <c r="O10" s="280"/>
      <c r="P10" s="83" t="s">
        <v>33</v>
      </c>
      <c r="Q10" s="234"/>
      <c r="R10" s="97"/>
    </row>
    <row r="11" spans="2:20" ht="32.15" customHeight="1" x14ac:dyDescent="0.2">
      <c r="B11" s="268"/>
      <c r="C11" s="269"/>
      <c r="D11" s="274"/>
      <c r="E11" s="275"/>
      <c r="F11" s="277"/>
      <c r="G11" s="242">
        <f>H11+I11</f>
        <v>0</v>
      </c>
      <c r="H11" s="237">
        <f>E11*F11</f>
        <v>0</v>
      </c>
      <c r="I11" s="238"/>
      <c r="J11" s="309"/>
      <c r="K11" s="288"/>
      <c r="L11" s="298"/>
      <c r="M11" s="288"/>
      <c r="N11" s="288"/>
      <c r="O11" s="280"/>
      <c r="P11" s="181"/>
      <c r="Q11" s="234"/>
      <c r="R11" s="97"/>
    </row>
    <row r="12" spans="2:20" ht="32.15" customHeight="1" x14ac:dyDescent="0.2">
      <c r="B12" s="266"/>
      <c r="C12" s="267"/>
      <c r="D12" s="273"/>
      <c r="E12" s="276"/>
      <c r="F12" s="278"/>
      <c r="G12" s="242"/>
      <c r="H12" s="237"/>
      <c r="I12" s="238"/>
      <c r="J12" s="291"/>
      <c r="K12" s="289"/>
      <c r="L12" s="299"/>
      <c r="M12" s="289"/>
      <c r="N12" s="289"/>
      <c r="O12" s="280"/>
      <c r="P12" s="83" t="s">
        <v>33</v>
      </c>
      <c r="Q12" s="234"/>
      <c r="R12" s="97"/>
    </row>
    <row r="13" spans="2:20" ht="32.15" customHeight="1" x14ac:dyDescent="0.2">
      <c r="B13" s="243"/>
      <c r="C13" s="244"/>
      <c r="D13" s="245"/>
      <c r="E13" s="284"/>
      <c r="F13" s="286"/>
      <c r="G13" s="242">
        <f>H13+I13</f>
        <v>0</v>
      </c>
      <c r="H13" s="237">
        <f>E13*F13</f>
        <v>0</v>
      </c>
      <c r="I13" s="238"/>
      <c r="J13" s="239"/>
      <c r="K13" s="240"/>
      <c r="L13" s="240"/>
      <c r="M13" s="240"/>
      <c r="N13" s="240"/>
      <c r="O13" s="280"/>
      <c r="P13" s="181"/>
      <c r="Q13" s="234"/>
      <c r="R13" s="97"/>
    </row>
    <row r="14" spans="2:20" ht="32.15" customHeight="1" x14ac:dyDescent="0.2">
      <c r="B14" s="235"/>
      <c r="C14" s="236"/>
      <c r="D14" s="246"/>
      <c r="E14" s="285"/>
      <c r="F14" s="287"/>
      <c r="G14" s="242"/>
      <c r="H14" s="237"/>
      <c r="I14" s="238"/>
      <c r="J14" s="239"/>
      <c r="K14" s="240"/>
      <c r="L14" s="240"/>
      <c r="M14" s="240"/>
      <c r="N14" s="240"/>
      <c r="O14" s="280"/>
      <c r="P14" s="83" t="s">
        <v>33</v>
      </c>
      <c r="Q14" s="234"/>
      <c r="R14" s="97"/>
    </row>
    <row r="15" spans="2:20" ht="32.15" customHeight="1" x14ac:dyDescent="0.2">
      <c r="B15" s="243"/>
      <c r="C15" s="244"/>
      <c r="D15" s="245"/>
      <c r="E15" s="250"/>
      <c r="F15" s="241"/>
      <c r="G15" s="242">
        <f>H15+I15</f>
        <v>0</v>
      </c>
      <c r="H15" s="237">
        <f>E15*F15</f>
        <v>0</v>
      </c>
      <c r="I15" s="238"/>
      <c r="J15" s="239"/>
      <c r="K15" s="240"/>
      <c r="L15" s="240"/>
      <c r="M15" s="240"/>
      <c r="N15" s="240"/>
      <c r="O15" s="280"/>
      <c r="P15" s="181"/>
      <c r="Q15" s="234"/>
      <c r="R15" s="97"/>
    </row>
    <row r="16" spans="2:20" ht="32.15" customHeight="1" x14ac:dyDescent="0.2">
      <c r="B16" s="235"/>
      <c r="C16" s="236"/>
      <c r="D16" s="246"/>
      <c r="E16" s="250"/>
      <c r="F16" s="241"/>
      <c r="G16" s="242"/>
      <c r="H16" s="237"/>
      <c r="I16" s="238"/>
      <c r="J16" s="239"/>
      <c r="K16" s="240"/>
      <c r="L16" s="240"/>
      <c r="M16" s="240"/>
      <c r="N16" s="240"/>
      <c r="O16" s="280"/>
      <c r="P16" s="83" t="s">
        <v>33</v>
      </c>
      <c r="Q16" s="234"/>
      <c r="R16" s="97"/>
    </row>
    <row r="17" spans="2:20" ht="32.15" customHeight="1" x14ac:dyDescent="0.2">
      <c r="B17" s="243"/>
      <c r="C17" s="244"/>
      <c r="D17" s="245"/>
      <c r="E17" s="250"/>
      <c r="F17" s="241"/>
      <c r="G17" s="242">
        <f>H17+I17</f>
        <v>0</v>
      </c>
      <c r="H17" s="237">
        <f>E17*F17</f>
        <v>0</v>
      </c>
      <c r="I17" s="238"/>
      <c r="J17" s="239"/>
      <c r="K17" s="240"/>
      <c r="L17" s="240"/>
      <c r="M17" s="240"/>
      <c r="N17" s="240"/>
      <c r="O17" s="280"/>
      <c r="P17" s="181"/>
      <c r="Q17" s="234"/>
      <c r="R17" s="97"/>
    </row>
    <row r="18" spans="2:20" ht="32.15" customHeight="1" x14ac:dyDescent="0.2">
      <c r="B18" s="235"/>
      <c r="C18" s="236"/>
      <c r="D18" s="246"/>
      <c r="E18" s="250"/>
      <c r="F18" s="241"/>
      <c r="G18" s="242"/>
      <c r="H18" s="237"/>
      <c r="I18" s="238"/>
      <c r="J18" s="239"/>
      <c r="K18" s="240"/>
      <c r="L18" s="240"/>
      <c r="M18" s="240"/>
      <c r="N18" s="240"/>
      <c r="O18" s="280"/>
      <c r="P18" s="83" t="s">
        <v>33</v>
      </c>
      <c r="Q18" s="234"/>
      <c r="R18" s="97"/>
    </row>
    <row r="19" spans="2:20" ht="32.15" customHeight="1" x14ac:dyDescent="0.2">
      <c r="B19" s="243"/>
      <c r="C19" s="244"/>
      <c r="D19" s="245"/>
      <c r="E19" s="250"/>
      <c r="F19" s="241"/>
      <c r="G19" s="242">
        <f>H19+I19</f>
        <v>0</v>
      </c>
      <c r="H19" s="237">
        <f>E19*F19</f>
        <v>0</v>
      </c>
      <c r="I19" s="238"/>
      <c r="J19" s="239"/>
      <c r="K19" s="240"/>
      <c r="L19" s="240"/>
      <c r="M19" s="240"/>
      <c r="N19" s="240"/>
      <c r="O19" s="280"/>
      <c r="P19" s="181"/>
      <c r="Q19" s="234"/>
      <c r="R19" s="97"/>
    </row>
    <row r="20" spans="2:20" ht="32.15" customHeight="1" x14ac:dyDescent="0.2">
      <c r="B20" s="235"/>
      <c r="C20" s="236"/>
      <c r="D20" s="246"/>
      <c r="E20" s="250"/>
      <c r="F20" s="241"/>
      <c r="G20" s="242"/>
      <c r="H20" s="237"/>
      <c r="I20" s="238"/>
      <c r="J20" s="239"/>
      <c r="K20" s="240"/>
      <c r="L20" s="240"/>
      <c r="M20" s="240"/>
      <c r="N20" s="240"/>
      <c r="O20" s="280"/>
      <c r="P20" s="83" t="s">
        <v>33</v>
      </c>
      <c r="Q20" s="234"/>
      <c r="R20" s="97"/>
    </row>
    <row r="21" spans="2:20" ht="32.15" customHeight="1" x14ac:dyDescent="0.2">
      <c r="B21" s="243"/>
      <c r="C21" s="244"/>
      <c r="D21" s="245"/>
      <c r="E21" s="250"/>
      <c r="F21" s="241"/>
      <c r="G21" s="242">
        <f>H21+I21</f>
        <v>0</v>
      </c>
      <c r="H21" s="237">
        <f>E21*F21</f>
        <v>0</v>
      </c>
      <c r="I21" s="238"/>
      <c r="J21" s="239"/>
      <c r="K21" s="240"/>
      <c r="L21" s="240"/>
      <c r="M21" s="240"/>
      <c r="N21" s="240"/>
      <c r="O21" s="280"/>
      <c r="P21" s="181"/>
      <c r="Q21" s="234"/>
      <c r="R21" s="97"/>
    </row>
    <row r="22" spans="2:20" ht="32.15" customHeight="1" x14ac:dyDescent="0.2">
      <c r="B22" s="235"/>
      <c r="C22" s="236"/>
      <c r="D22" s="246"/>
      <c r="E22" s="250"/>
      <c r="F22" s="241"/>
      <c r="G22" s="242"/>
      <c r="H22" s="237"/>
      <c r="I22" s="238"/>
      <c r="J22" s="239"/>
      <c r="K22" s="240"/>
      <c r="L22" s="240"/>
      <c r="M22" s="240"/>
      <c r="N22" s="240"/>
      <c r="O22" s="280"/>
      <c r="P22" s="83" t="s">
        <v>33</v>
      </c>
      <c r="Q22" s="234"/>
      <c r="R22" s="97"/>
    </row>
    <row r="23" spans="2:20" ht="32.15" customHeight="1" x14ac:dyDescent="0.2">
      <c r="B23" s="243"/>
      <c r="C23" s="244"/>
      <c r="D23" s="245"/>
      <c r="E23" s="250"/>
      <c r="F23" s="241"/>
      <c r="G23" s="248">
        <f>H23+I23</f>
        <v>0</v>
      </c>
      <c r="H23" s="308">
        <f>E23*F23</f>
        <v>0</v>
      </c>
      <c r="I23" s="238"/>
      <c r="J23" s="239"/>
      <c r="K23" s="240"/>
      <c r="L23" s="240"/>
      <c r="M23" s="240"/>
      <c r="N23" s="240"/>
      <c r="O23" s="280"/>
      <c r="P23" s="181"/>
      <c r="Q23" s="234"/>
      <c r="R23" s="97"/>
    </row>
    <row r="24" spans="2:20" ht="32.15" customHeight="1" thickBot="1" x14ac:dyDescent="0.25">
      <c r="B24" s="235"/>
      <c r="C24" s="236"/>
      <c r="D24" s="247"/>
      <c r="E24" s="282"/>
      <c r="F24" s="281"/>
      <c r="G24" s="249"/>
      <c r="H24" s="302"/>
      <c r="I24" s="283"/>
      <c r="J24" s="257"/>
      <c r="K24" s="279"/>
      <c r="L24" s="279"/>
      <c r="M24" s="279"/>
      <c r="N24" s="279"/>
      <c r="O24" s="307"/>
      <c r="P24" s="83" t="s">
        <v>33</v>
      </c>
      <c r="Q24" s="234"/>
      <c r="R24" s="97"/>
    </row>
    <row r="25" spans="2:20" ht="55.5" customHeight="1" x14ac:dyDescent="0.2">
      <c r="B25" s="251" t="s">
        <v>11</v>
      </c>
      <c r="C25" s="252"/>
      <c r="D25" s="252"/>
      <c r="E25" s="252"/>
      <c r="F25" s="253"/>
      <c r="G25" s="84">
        <f>SUM(G9:G24)</f>
        <v>0</v>
      </c>
      <c r="H25" s="85">
        <f>SUM(H9:H24)</f>
        <v>0</v>
      </c>
      <c r="I25" s="86">
        <f>SUM(I9:I24)</f>
        <v>0</v>
      </c>
      <c r="J25" s="5" t="s">
        <v>95</v>
      </c>
      <c r="K25" s="90"/>
      <c r="L25" s="90"/>
      <c r="M25" s="90"/>
      <c r="N25" s="90"/>
      <c r="O25" s="90"/>
      <c r="P25" s="91"/>
      <c r="Q25" s="92"/>
      <c r="R25" s="98"/>
    </row>
    <row r="26" spans="2:20" ht="56.15" customHeight="1" thickBot="1" x14ac:dyDescent="0.25">
      <c r="B26" s="254" t="s">
        <v>40</v>
      </c>
      <c r="C26" s="255"/>
      <c r="D26" s="255"/>
      <c r="E26" s="255"/>
      <c r="F26" s="256"/>
      <c r="G26" s="87">
        <f>SUM(G9:G24)</f>
        <v>0</v>
      </c>
      <c r="H26" s="88">
        <f>SUM(H9:H24)</f>
        <v>0</v>
      </c>
      <c r="I26" s="89">
        <f>SUM(I9:I24)</f>
        <v>0</v>
      </c>
      <c r="J26" s="182"/>
      <c r="K26" s="93"/>
      <c r="L26" s="93"/>
      <c r="M26" s="93"/>
      <c r="N26" s="93"/>
      <c r="O26" s="93"/>
      <c r="P26" s="93"/>
      <c r="Q26" s="94"/>
      <c r="R26" s="98"/>
    </row>
    <row r="27" spans="2:20" ht="12" customHeight="1" x14ac:dyDescent="0.25">
      <c r="I27" s="10"/>
      <c r="N27" s="10"/>
    </row>
    <row r="28" spans="2:20" ht="18" customHeight="1" x14ac:dyDescent="0.2">
      <c r="B28" s="36"/>
      <c r="C28" s="36" t="s">
        <v>9</v>
      </c>
      <c r="D28" s="35" t="s">
        <v>50</v>
      </c>
      <c r="E28" s="35"/>
      <c r="F28" s="35"/>
      <c r="G28" s="35"/>
      <c r="H28" s="35"/>
      <c r="I28" s="35"/>
      <c r="J28" s="35"/>
      <c r="K28" s="35"/>
      <c r="L28" s="35" t="s">
        <v>77</v>
      </c>
      <c r="M28" s="29"/>
      <c r="N28" s="2"/>
      <c r="O28" s="2"/>
      <c r="P28" s="2"/>
      <c r="Q28" s="2"/>
      <c r="R28" s="2"/>
    </row>
    <row r="29" spans="2:20" ht="18" customHeight="1" x14ac:dyDescent="0.2">
      <c r="B29" s="81"/>
      <c r="C29" s="81"/>
      <c r="D29" s="100" t="s">
        <v>31</v>
      </c>
      <c r="E29" s="100"/>
      <c r="F29" s="100"/>
      <c r="G29" s="100"/>
      <c r="H29" s="100"/>
      <c r="I29" s="100"/>
      <c r="J29" s="100"/>
      <c r="K29" s="100"/>
      <c r="L29" s="100"/>
      <c r="M29" s="30"/>
      <c r="N29" s="12"/>
      <c r="O29" s="12"/>
      <c r="P29" s="12"/>
      <c r="Q29" s="12"/>
      <c r="R29" s="12"/>
    </row>
    <row r="30" spans="2:20" ht="18" customHeight="1" x14ac:dyDescent="0.2">
      <c r="B30" s="81"/>
      <c r="C30" s="81"/>
      <c r="D30" s="81" t="s">
        <v>116</v>
      </c>
      <c r="E30" s="100"/>
      <c r="F30" s="100"/>
      <c r="G30" s="100"/>
      <c r="H30" s="100"/>
      <c r="I30" s="100"/>
      <c r="J30" s="100"/>
      <c r="K30" s="100"/>
      <c r="L30" s="100"/>
      <c r="M30" s="30"/>
      <c r="N30" s="12"/>
      <c r="O30" s="12"/>
      <c r="P30" s="12"/>
      <c r="Q30" s="12"/>
      <c r="R30" s="12"/>
    </row>
    <row r="31" spans="2:20" ht="18" customHeight="1" x14ac:dyDescent="0.2">
      <c r="B31" s="101"/>
      <c r="C31" s="101"/>
      <c r="D31" s="81" t="s">
        <v>47</v>
      </c>
      <c r="E31" s="102"/>
      <c r="F31" s="102"/>
      <c r="G31" s="102"/>
      <c r="H31" s="102"/>
      <c r="I31" s="102"/>
      <c r="J31" s="102"/>
      <c r="K31" s="102"/>
      <c r="L31" s="102"/>
      <c r="M31" s="12"/>
      <c r="N31" s="12"/>
      <c r="O31" s="12"/>
      <c r="P31" s="12"/>
      <c r="Q31" s="12"/>
      <c r="R31" s="12"/>
    </row>
    <row r="32" spans="2:20" ht="14.25" customHeight="1" x14ac:dyDescent="0.25">
      <c r="B32" s="19"/>
      <c r="C32" s="19"/>
      <c r="D32" s="19"/>
      <c r="E32" s="12"/>
      <c r="F32" s="12"/>
      <c r="G32" s="12"/>
      <c r="H32" s="12"/>
      <c r="I32" s="12"/>
      <c r="J32" s="12"/>
      <c r="K32" s="12"/>
      <c r="L32" s="12"/>
      <c r="M32" s="12"/>
      <c r="N32" s="12"/>
      <c r="O32" s="12"/>
      <c r="P32" s="12"/>
      <c r="Q32" s="12"/>
      <c r="R32" s="12"/>
      <c r="S32" s="20"/>
      <c r="T32" s="20"/>
    </row>
    <row r="33" spans="4:11" ht="77.25" customHeight="1" x14ac:dyDescent="0.2">
      <c r="D33" s="233" t="s">
        <v>113</v>
      </c>
      <c r="E33" s="233"/>
      <c r="F33" s="233"/>
      <c r="G33" s="233"/>
      <c r="H33" s="233"/>
      <c r="I33" s="233"/>
      <c r="J33" s="233"/>
      <c r="K33" s="233"/>
    </row>
  </sheetData>
  <mergeCells count="129">
    <mergeCell ref="G9:G10"/>
    <mergeCell ref="E9:E10"/>
    <mergeCell ref="H11:H12"/>
    <mergeCell ref="G11:G12"/>
    <mergeCell ref="E17:E18"/>
    <mergeCell ref="F17:F18"/>
    <mergeCell ref="F9:F10"/>
    <mergeCell ref="K23:K24"/>
    <mergeCell ref="O23:O24"/>
    <mergeCell ref="K13:K14"/>
    <mergeCell ref="K17:K18"/>
    <mergeCell ref="K15:K16"/>
    <mergeCell ref="K11:K12"/>
    <mergeCell ref="G17:G18"/>
    <mergeCell ref="H17:H18"/>
    <mergeCell ref="G13:G14"/>
    <mergeCell ref="H21:H22"/>
    <mergeCell ref="K21:K22"/>
    <mergeCell ref="J17:J18"/>
    <mergeCell ref="H13:H14"/>
    <mergeCell ref="I15:I16"/>
    <mergeCell ref="G15:G16"/>
    <mergeCell ref="H23:H24"/>
    <mergeCell ref="J11:J12"/>
    <mergeCell ref="M9:M10"/>
    <mergeCell ref="L9:L10"/>
    <mergeCell ref="K9:K10"/>
    <mergeCell ref="I11:I12"/>
    <mergeCell ref="H9:H10"/>
    <mergeCell ref="J13:J14"/>
    <mergeCell ref="H15:H16"/>
    <mergeCell ref="Q21:Q22"/>
    <mergeCell ref="N15:N16"/>
    <mergeCell ref="N13:N14"/>
    <mergeCell ref="M21:M22"/>
    <mergeCell ref="Q15:Q16"/>
    <mergeCell ref="L13:L14"/>
    <mergeCell ref="O13:O14"/>
    <mergeCell ref="O15:O16"/>
    <mergeCell ref="M15:M16"/>
    <mergeCell ref="L15:L16"/>
    <mergeCell ref="N17:N18"/>
    <mergeCell ref="M17:M18"/>
    <mergeCell ref="O17:O18"/>
    <mergeCell ref="N21:N22"/>
    <mergeCell ref="G21:G22"/>
    <mergeCell ref="I21:I22"/>
    <mergeCell ref="J21:J22"/>
    <mergeCell ref="I23:I24"/>
    <mergeCell ref="E21:E22"/>
    <mergeCell ref="E13:E14"/>
    <mergeCell ref="F13:F14"/>
    <mergeCell ref="B2:Q2"/>
    <mergeCell ref="Q11:Q12"/>
    <mergeCell ref="Q13:Q14"/>
    <mergeCell ref="N11:N12"/>
    <mergeCell ref="Q17:Q18"/>
    <mergeCell ref="M13:M14"/>
    <mergeCell ref="M11:M12"/>
    <mergeCell ref="J15:J16"/>
    <mergeCell ref="J9:J10"/>
    <mergeCell ref="O11:O12"/>
    <mergeCell ref="Q7:Q8"/>
    <mergeCell ref="Q9:Q10"/>
    <mergeCell ref="N9:N10"/>
    <mergeCell ref="O9:O10"/>
    <mergeCell ref="I9:I10"/>
    <mergeCell ref="L11:L12"/>
    <mergeCell ref="I13:I14"/>
    <mergeCell ref="L23:L24"/>
    <mergeCell ref="O21:O22"/>
    <mergeCell ref="L21:L22"/>
    <mergeCell ref="L17:L18"/>
    <mergeCell ref="M23:M24"/>
    <mergeCell ref="N23:N24"/>
    <mergeCell ref="N19:N20"/>
    <mergeCell ref="O19:O20"/>
    <mergeCell ref="B14:C14"/>
    <mergeCell ref="B15:C15"/>
    <mergeCell ref="B16:C16"/>
    <mergeCell ref="B17:C17"/>
    <mergeCell ref="B18:C18"/>
    <mergeCell ref="B21:C21"/>
    <mergeCell ref="D15:D16"/>
    <mergeCell ref="D17:D18"/>
    <mergeCell ref="D13:D14"/>
    <mergeCell ref="F15:F16"/>
    <mergeCell ref="E15:E16"/>
    <mergeCell ref="B13:C13"/>
    <mergeCell ref="F21:F22"/>
    <mergeCell ref="F23:F24"/>
    <mergeCell ref="E23:E24"/>
    <mergeCell ref="I17:I18"/>
    <mergeCell ref="C4:D4"/>
    <mergeCell ref="C5:D5"/>
    <mergeCell ref="B7:C8"/>
    <mergeCell ref="B9:C9"/>
    <mergeCell ref="B10:C10"/>
    <mergeCell ref="B11:C11"/>
    <mergeCell ref="D7:F7"/>
    <mergeCell ref="D9:D10"/>
    <mergeCell ref="D11:D12"/>
    <mergeCell ref="E11:E12"/>
    <mergeCell ref="B12:C12"/>
    <mergeCell ref="F11:F12"/>
    <mergeCell ref="D33:K33"/>
    <mergeCell ref="Q19:Q20"/>
    <mergeCell ref="B20:C20"/>
    <mergeCell ref="H19:H20"/>
    <mergeCell ref="I19:I20"/>
    <mergeCell ref="J19:J20"/>
    <mergeCell ref="K19:K20"/>
    <mergeCell ref="L19:L20"/>
    <mergeCell ref="M19:M20"/>
    <mergeCell ref="F19:F20"/>
    <mergeCell ref="G19:G20"/>
    <mergeCell ref="B22:C22"/>
    <mergeCell ref="B23:C23"/>
    <mergeCell ref="B24:C24"/>
    <mergeCell ref="B19:C19"/>
    <mergeCell ref="D19:D20"/>
    <mergeCell ref="D21:D22"/>
    <mergeCell ref="D23:D24"/>
    <mergeCell ref="G23:G24"/>
    <mergeCell ref="E19:E20"/>
    <mergeCell ref="B25:F25"/>
    <mergeCell ref="B26:F26"/>
    <mergeCell ref="J23:J24"/>
    <mergeCell ref="Q23:Q24"/>
  </mergeCells>
  <phoneticPr fontId="2"/>
  <printOptions horizontalCentered="1"/>
  <pageMargins left="0.39370078740157483" right="0.39370078740157483" top="0.59055118110236227" bottom="0.39370078740157483" header="0.31496062992125984" footer="0.31496062992125984"/>
  <pageSetup paperSize="9" scale="63" orientation="landscape" r:id="rId1"/>
  <headerFooter alignWithMargins="0">
    <oddFooter xml:space="preserve">&amp;C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AC35"/>
  <sheetViews>
    <sheetView zoomScale="70" zoomScaleNormal="70" workbookViewId="0">
      <selection activeCell="B8" sqref="B8:C8"/>
    </sheetView>
  </sheetViews>
  <sheetFormatPr defaultRowHeight="13" x14ac:dyDescent="0.2"/>
  <cols>
    <col min="1" max="1" width="1.7265625" customWidth="1"/>
    <col min="2" max="3" width="11.6328125" customWidth="1"/>
    <col min="4" max="4" width="8.6328125" customWidth="1"/>
    <col min="5" max="5" width="5.6328125" customWidth="1"/>
    <col min="6" max="6" width="12.6328125" customWidth="1"/>
    <col min="7" max="7" width="16.6328125" customWidth="1"/>
    <col min="8" max="8" width="4.08984375" customWidth="1"/>
    <col min="9" max="9" width="5.6328125" customWidth="1"/>
    <col min="10" max="15" width="3.08984375" customWidth="1"/>
    <col min="16" max="16" width="5.6328125" customWidth="1"/>
    <col min="17" max="21" width="3.08984375" customWidth="1"/>
    <col min="22" max="22" width="12.6328125" customWidth="1"/>
  </cols>
  <sheetData>
    <row r="1" spans="2:29" ht="20.149999999999999" customHeight="1" x14ac:dyDescent="0.2">
      <c r="B1" s="26" t="s">
        <v>82</v>
      </c>
      <c r="C1" s="26"/>
      <c r="D1" s="26"/>
      <c r="E1" s="26"/>
      <c r="F1" s="26"/>
      <c r="G1" s="26"/>
      <c r="H1" s="26"/>
      <c r="I1" s="26"/>
      <c r="J1" s="26"/>
      <c r="K1" s="26"/>
      <c r="L1" s="26"/>
      <c r="M1" s="26"/>
      <c r="N1" s="26"/>
      <c r="O1" s="26"/>
      <c r="P1" s="26"/>
      <c r="Q1" s="26"/>
      <c r="R1" s="26"/>
      <c r="S1" s="26"/>
      <c r="T1" s="26"/>
      <c r="U1" s="26"/>
      <c r="V1" s="26"/>
      <c r="W1" s="26"/>
      <c r="X1" s="26"/>
      <c r="Y1" s="26"/>
      <c r="Z1" s="26"/>
      <c r="AA1" s="26"/>
      <c r="AB1" s="26"/>
      <c r="AC1" s="26"/>
    </row>
    <row r="2" spans="2:29" ht="22" customHeight="1" x14ac:dyDescent="0.2">
      <c r="B2" s="310" t="s">
        <v>79</v>
      </c>
      <c r="C2" s="310"/>
      <c r="D2" s="310"/>
      <c r="E2" s="310"/>
      <c r="F2" s="310"/>
      <c r="G2" s="310"/>
      <c r="H2" s="310"/>
      <c r="I2" s="310"/>
      <c r="J2" s="310"/>
      <c r="K2" s="310"/>
      <c r="L2" s="310"/>
      <c r="M2" s="310"/>
      <c r="N2" s="310"/>
      <c r="O2" s="310"/>
      <c r="P2" s="310"/>
      <c r="Q2" s="310"/>
      <c r="R2" s="310"/>
      <c r="S2" s="310"/>
      <c r="T2" s="310"/>
      <c r="U2" s="310"/>
      <c r="V2" s="310"/>
      <c r="W2" s="26"/>
      <c r="X2" s="26"/>
      <c r="Y2" s="26"/>
      <c r="Z2" s="26"/>
      <c r="AA2" s="26"/>
      <c r="AB2" s="26"/>
      <c r="AC2" s="26"/>
    </row>
    <row r="3" spans="2:29" ht="22" customHeight="1" x14ac:dyDescent="0.2">
      <c r="B3" s="76"/>
      <c r="C3" s="76"/>
      <c r="D3" s="76"/>
      <c r="E3" s="76"/>
      <c r="F3" s="230" t="s">
        <v>91</v>
      </c>
      <c r="G3" s="230"/>
      <c r="H3" s="230"/>
      <c r="I3" s="230"/>
      <c r="J3" s="230"/>
      <c r="K3" s="230"/>
      <c r="L3" s="230"/>
      <c r="M3" s="230"/>
      <c r="N3" s="230"/>
      <c r="O3" s="76"/>
      <c r="P3" s="76"/>
      <c r="Q3" s="76"/>
      <c r="R3" s="76"/>
      <c r="S3" s="76"/>
      <c r="T3" s="76"/>
      <c r="U3" s="76"/>
      <c r="V3" s="76"/>
      <c r="W3" s="26"/>
      <c r="X3" s="26"/>
      <c r="Y3" s="26"/>
      <c r="Z3" s="26"/>
      <c r="AA3" s="26"/>
      <c r="AB3" s="26"/>
      <c r="AC3" s="26"/>
    </row>
    <row r="4" spans="2:29" ht="25" customHeight="1" x14ac:dyDescent="0.2">
      <c r="B4" s="79" t="s">
        <v>96</v>
      </c>
      <c r="C4" s="258"/>
      <c r="D4" s="258"/>
      <c r="E4" s="191"/>
      <c r="F4" s="33"/>
      <c r="G4" s="33"/>
      <c r="H4" s="32"/>
      <c r="I4" s="32"/>
      <c r="J4" s="32"/>
      <c r="K4" s="32"/>
      <c r="L4" s="32"/>
      <c r="M4" s="32"/>
      <c r="N4" s="32"/>
      <c r="O4" s="32"/>
      <c r="P4" s="32"/>
      <c r="Q4" s="32"/>
      <c r="R4" s="32"/>
      <c r="S4" s="32"/>
      <c r="T4" s="32"/>
      <c r="U4" s="32"/>
      <c r="V4" s="26"/>
      <c r="W4" s="26"/>
      <c r="X4" s="26"/>
      <c r="Y4" s="26"/>
      <c r="Z4" s="26"/>
      <c r="AA4" s="26"/>
      <c r="AB4" s="26"/>
      <c r="AC4" s="26"/>
    </row>
    <row r="5" spans="2:29" ht="17.25" customHeight="1" x14ac:dyDescent="0.2">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row>
    <row r="6" spans="2:29" ht="30" customHeight="1" x14ac:dyDescent="0.2">
      <c r="B6" s="315" t="s">
        <v>39</v>
      </c>
      <c r="C6" s="317"/>
      <c r="D6" s="321" t="s">
        <v>101</v>
      </c>
      <c r="E6" s="316"/>
      <c r="F6" s="322" t="s">
        <v>102</v>
      </c>
      <c r="G6" s="321" t="s">
        <v>103</v>
      </c>
      <c r="H6" s="317"/>
      <c r="I6" s="315" t="s">
        <v>41</v>
      </c>
      <c r="J6" s="316"/>
      <c r="K6" s="316"/>
      <c r="L6" s="316"/>
      <c r="M6" s="316"/>
      <c r="N6" s="316"/>
      <c r="O6" s="316"/>
      <c r="P6" s="316"/>
      <c r="Q6" s="316"/>
      <c r="R6" s="316"/>
      <c r="S6" s="316"/>
      <c r="T6" s="316"/>
      <c r="U6" s="317"/>
      <c r="V6" s="313" t="s">
        <v>17</v>
      </c>
      <c r="W6" s="26"/>
      <c r="X6" s="26"/>
      <c r="Y6" s="26"/>
      <c r="Z6" s="26"/>
      <c r="AA6" s="26"/>
      <c r="AB6" s="26"/>
      <c r="AC6" s="26"/>
    </row>
    <row r="7" spans="2:29" ht="20.149999999999999" customHeight="1" x14ac:dyDescent="0.2">
      <c r="B7" s="318"/>
      <c r="C7" s="320"/>
      <c r="D7" s="318"/>
      <c r="E7" s="319"/>
      <c r="F7" s="323"/>
      <c r="G7" s="318"/>
      <c r="H7" s="320"/>
      <c r="I7" s="318"/>
      <c r="J7" s="319"/>
      <c r="K7" s="319"/>
      <c r="L7" s="319"/>
      <c r="M7" s="319"/>
      <c r="N7" s="319"/>
      <c r="O7" s="319"/>
      <c r="P7" s="319"/>
      <c r="Q7" s="319"/>
      <c r="R7" s="319"/>
      <c r="S7" s="319"/>
      <c r="T7" s="319"/>
      <c r="U7" s="320"/>
      <c r="V7" s="314"/>
      <c r="W7" s="26"/>
      <c r="X7" s="26"/>
      <c r="Y7" s="26"/>
      <c r="Z7" s="26"/>
      <c r="AA7" s="26"/>
      <c r="AB7" s="26"/>
      <c r="AC7" s="26"/>
    </row>
    <row r="8" spans="2:29" ht="35.15" customHeight="1" x14ac:dyDescent="0.2">
      <c r="B8" s="311"/>
      <c r="C8" s="312"/>
      <c r="D8" s="168"/>
      <c r="E8" s="105" t="s">
        <v>43</v>
      </c>
      <c r="F8" s="111"/>
      <c r="G8" s="112">
        <f>D8*F8</f>
        <v>0</v>
      </c>
      <c r="H8" s="104" t="s">
        <v>28</v>
      </c>
      <c r="I8" s="200"/>
      <c r="J8" s="201" t="s">
        <v>97</v>
      </c>
      <c r="K8" s="201"/>
      <c r="L8" s="115" t="s">
        <v>98</v>
      </c>
      <c r="M8" s="115"/>
      <c r="N8" s="115" t="s">
        <v>99</v>
      </c>
      <c r="O8" s="116" t="s">
        <v>117</v>
      </c>
      <c r="P8" s="115"/>
      <c r="Q8" s="115" t="s">
        <v>97</v>
      </c>
      <c r="R8" s="115"/>
      <c r="S8" s="115" t="s">
        <v>98</v>
      </c>
      <c r="T8" s="115"/>
      <c r="U8" s="202" t="s">
        <v>99</v>
      </c>
      <c r="V8" s="203"/>
      <c r="W8" s="26"/>
      <c r="X8" s="26"/>
      <c r="Y8" s="26"/>
      <c r="Z8" s="26"/>
      <c r="AA8" s="26"/>
      <c r="AB8" s="26"/>
      <c r="AC8" s="26"/>
    </row>
    <row r="9" spans="2:29" ht="37.5" customHeight="1" x14ac:dyDescent="0.2">
      <c r="B9" s="311"/>
      <c r="C9" s="312"/>
      <c r="D9" s="168"/>
      <c r="E9" s="105" t="s">
        <v>43</v>
      </c>
      <c r="F9" s="111"/>
      <c r="G9" s="112">
        <f>D9*F9</f>
        <v>0</v>
      </c>
      <c r="H9" s="104" t="s">
        <v>28</v>
      </c>
      <c r="I9" s="117"/>
      <c r="J9" s="115" t="s">
        <v>97</v>
      </c>
      <c r="K9" s="115"/>
      <c r="L9" s="115" t="s">
        <v>98</v>
      </c>
      <c r="M9" s="115"/>
      <c r="N9" s="115" t="s">
        <v>99</v>
      </c>
      <c r="O9" s="116" t="s">
        <v>100</v>
      </c>
      <c r="P9" s="115"/>
      <c r="Q9" s="115" t="s">
        <v>97</v>
      </c>
      <c r="R9" s="115"/>
      <c r="S9" s="115" t="s">
        <v>98</v>
      </c>
      <c r="T9" s="115"/>
      <c r="U9" s="115" t="s">
        <v>99</v>
      </c>
      <c r="V9" s="204"/>
      <c r="W9" s="26"/>
      <c r="X9" s="26"/>
      <c r="Y9" s="26"/>
      <c r="Z9" s="26"/>
      <c r="AA9" s="26"/>
      <c r="AB9" s="26"/>
      <c r="AC9" s="26"/>
    </row>
    <row r="10" spans="2:29" ht="37.5" customHeight="1" x14ac:dyDescent="0.2">
      <c r="B10" s="311"/>
      <c r="C10" s="312"/>
      <c r="D10" s="168"/>
      <c r="E10" s="105" t="s">
        <v>43</v>
      </c>
      <c r="F10" s="111"/>
      <c r="G10" s="112">
        <f t="shared" ref="G10:G15" si="0">D10*F10</f>
        <v>0</v>
      </c>
      <c r="H10" s="104" t="s">
        <v>28</v>
      </c>
      <c r="I10" s="117"/>
      <c r="J10" s="115" t="s">
        <v>97</v>
      </c>
      <c r="K10" s="115"/>
      <c r="L10" s="115" t="s">
        <v>98</v>
      </c>
      <c r="M10" s="115"/>
      <c r="N10" s="115" t="s">
        <v>99</v>
      </c>
      <c r="O10" s="116" t="s">
        <v>100</v>
      </c>
      <c r="P10" s="115"/>
      <c r="Q10" s="115" t="s">
        <v>97</v>
      </c>
      <c r="R10" s="115"/>
      <c r="S10" s="115" t="s">
        <v>98</v>
      </c>
      <c r="T10" s="115"/>
      <c r="U10" s="115" t="s">
        <v>99</v>
      </c>
      <c r="V10" s="204"/>
      <c r="W10" s="26"/>
      <c r="X10" s="26"/>
      <c r="Y10" s="26"/>
      <c r="Z10" s="26"/>
      <c r="AA10" s="26"/>
      <c r="AB10" s="26"/>
      <c r="AC10" s="26"/>
    </row>
    <row r="11" spans="2:29" ht="37.5" customHeight="1" x14ac:dyDescent="0.2">
      <c r="B11" s="311"/>
      <c r="C11" s="312"/>
      <c r="D11" s="168"/>
      <c r="E11" s="105" t="s">
        <v>43</v>
      </c>
      <c r="F11" s="111"/>
      <c r="G11" s="112">
        <f t="shared" si="0"/>
        <v>0</v>
      </c>
      <c r="H11" s="104" t="s">
        <v>28</v>
      </c>
      <c r="I11" s="117"/>
      <c r="J11" s="115" t="s">
        <v>97</v>
      </c>
      <c r="K11" s="115"/>
      <c r="L11" s="115" t="s">
        <v>98</v>
      </c>
      <c r="M11" s="115"/>
      <c r="N11" s="115" t="s">
        <v>99</v>
      </c>
      <c r="O11" s="116" t="s">
        <v>100</v>
      </c>
      <c r="P11" s="115"/>
      <c r="Q11" s="115" t="s">
        <v>97</v>
      </c>
      <c r="R11" s="115"/>
      <c r="S11" s="115" t="s">
        <v>98</v>
      </c>
      <c r="T11" s="115"/>
      <c r="U11" s="115" t="s">
        <v>99</v>
      </c>
      <c r="V11" s="204"/>
      <c r="W11" s="26"/>
      <c r="X11" s="26"/>
      <c r="Y11" s="26"/>
      <c r="Z11" s="26"/>
      <c r="AA11" s="26"/>
      <c r="AB11" s="26"/>
      <c r="AC11" s="26"/>
    </row>
    <row r="12" spans="2:29" ht="37.5" customHeight="1" x14ac:dyDescent="0.2">
      <c r="B12" s="311"/>
      <c r="C12" s="312"/>
      <c r="D12" s="168"/>
      <c r="E12" s="105" t="s">
        <v>43</v>
      </c>
      <c r="F12" s="111"/>
      <c r="G12" s="112">
        <f t="shared" si="0"/>
        <v>0</v>
      </c>
      <c r="H12" s="104" t="s">
        <v>28</v>
      </c>
      <c r="I12" s="117"/>
      <c r="J12" s="115" t="s">
        <v>97</v>
      </c>
      <c r="K12" s="115"/>
      <c r="L12" s="115" t="s">
        <v>98</v>
      </c>
      <c r="M12" s="115"/>
      <c r="N12" s="115" t="s">
        <v>99</v>
      </c>
      <c r="O12" s="116" t="s">
        <v>100</v>
      </c>
      <c r="P12" s="115"/>
      <c r="Q12" s="115" t="s">
        <v>97</v>
      </c>
      <c r="R12" s="115"/>
      <c r="S12" s="115" t="s">
        <v>98</v>
      </c>
      <c r="T12" s="115"/>
      <c r="U12" s="115" t="s">
        <v>99</v>
      </c>
      <c r="V12" s="204"/>
      <c r="W12" s="26"/>
      <c r="X12" s="26"/>
      <c r="Y12" s="26"/>
      <c r="Z12" s="26"/>
      <c r="AA12" s="26"/>
      <c r="AB12" s="26"/>
      <c r="AC12" s="26"/>
    </row>
    <row r="13" spans="2:29" ht="37.5" customHeight="1" x14ac:dyDescent="0.2">
      <c r="B13" s="311"/>
      <c r="C13" s="312"/>
      <c r="D13" s="168"/>
      <c r="E13" s="105" t="s">
        <v>43</v>
      </c>
      <c r="F13" s="111"/>
      <c r="G13" s="112">
        <f t="shared" si="0"/>
        <v>0</v>
      </c>
      <c r="H13" s="104" t="s">
        <v>28</v>
      </c>
      <c r="I13" s="117"/>
      <c r="J13" s="115" t="s">
        <v>97</v>
      </c>
      <c r="K13" s="115"/>
      <c r="L13" s="115" t="s">
        <v>98</v>
      </c>
      <c r="M13" s="115"/>
      <c r="N13" s="115" t="s">
        <v>99</v>
      </c>
      <c r="O13" s="116" t="s">
        <v>100</v>
      </c>
      <c r="P13" s="115"/>
      <c r="Q13" s="115" t="s">
        <v>97</v>
      </c>
      <c r="R13" s="115"/>
      <c r="S13" s="115" t="s">
        <v>98</v>
      </c>
      <c r="T13" s="115"/>
      <c r="U13" s="115" t="s">
        <v>99</v>
      </c>
      <c r="V13" s="204"/>
      <c r="W13" s="26"/>
      <c r="X13" s="26"/>
      <c r="Y13" s="26"/>
      <c r="Z13" s="26"/>
      <c r="AA13" s="26"/>
      <c r="AB13" s="26"/>
      <c r="AC13" s="26"/>
    </row>
    <row r="14" spans="2:29" ht="37.5" customHeight="1" x14ac:dyDescent="0.2">
      <c r="B14" s="311"/>
      <c r="C14" s="312"/>
      <c r="D14" s="168"/>
      <c r="E14" s="105" t="s">
        <v>43</v>
      </c>
      <c r="F14" s="111"/>
      <c r="G14" s="112">
        <f t="shared" si="0"/>
        <v>0</v>
      </c>
      <c r="H14" s="104" t="s">
        <v>28</v>
      </c>
      <c r="I14" s="117"/>
      <c r="J14" s="115" t="s">
        <v>97</v>
      </c>
      <c r="K14" s="115"/>
      <c r="L14" s="115" t="s">
        <v>98</v>
      </c>
      <c r="M14" s="115"/>
      <c r="N14" s="115" t="s">
        <v>99</v>
      </c>
      <c r="O14" s="116" t="s">
        <v>100</v>
      </c>
      <c r="P14" s="115"/>
      <c r="Q14" s="115" t="s">
        <v>97</v>
      </c>
      <c r="R14" s="115"/>
      <c r="S14" s="115" t="s">
        <v>98</v>
      </c>
      <c r="T14" s="115"/>
      <c r="U14" s="115" t="s">
        <v>99</v>
      </c>
      <c r="V14" s="204"/>
      <c r="W14" s="26"/>
      <c r="X14" s="26"/>
      <c r="Y14" s="26"/>
      <c r="Z14" s="26"/>
      <c r="AA14" s="26"/>
      <c r="AB14" s="26"/>
      <c r="AC14" s="26"/>
    </row>
    <row r="15" spans="2:29" ht="37.5" customHeight="1" thickBot="1" x14ac:dyDescent="0.25">
      <c r="B15" s="311"/>
      <c r="C15" s="312"/>
      <c r="D15" s="168"/>
      <c r="E15" s="105" t="s">
        <v>43</v>
      </c>
      <c r="F15" s="111"/>
      <c r="G15" s="112">
        <f t="shared" si="0"/>
        <v>0</v>
      </c>
      <c r="H15" s="106" t="s">
        <v>28</v>
      </c>
      <c r="I15" s="117"/>
      <c r="J15" s="115" t="s">
        <v>97</v>
      </c>
      <c r="K15" s="115"/>
      <c r="L15" s="115" t="s">
        <v>98</v>
      </c>
      <c r="M15" s="115"/>
      <c r="N15" s="115" t="s">
        <v>99</v>
      </c>
      <c r="O15" s="116" t="s">
        <v>100</v>
      </c>
      <c r="P15" s="115"/>
      <c r="Q15" s="115" t="s">
        <v>97</v>
      </c>
      <c r="R15" s="115"/>
      <c r="S15" s="115" t="s">
        <v>98</v>
      </c>
      <c r="T15" s="115"/>
      <c r="U15" s="115" t="s">
        <v>99</v>
      </c>
      <c r="V15" s="204"/>
      <c r="W15" s="26"/>
      <c r="X15" s="26"/>
      <c r="Y15" s="26"/>
      <c r="Z15" s="26"/>
      <c r="AA15" s="26"/>
      <c r="AB15" s="26"/>
      <c r="AC15" s="26"/>
    </row>
    <row r="16" spans="2:29" ht="40" customHeight="1" thickBot="1" x14ac:dyDescent="0.25">
      <c r="B16" s="324" t="s">
        <v>40</v>
      </c>
      <c r="C16" s="325"/>
      <c r="D16" s="168">
        <f>SUM(D8:D15)</f>
        <v>0</v>
      </c>
      <c r="E16" s="105" t="s">
        <v>43</v>
      </c>
      <c r="F16" s="107"/>
      <c r="G16" s="113">
        <f>SUM(G8:G15)</f>
        <v>0</v>
      </c>
      <c r="H16" s="108" t="s">
        <v>28</v>
      </c>
      <c r="I16" s="114"/>
      <c r="J16" s="104"/>
      <c r="K16" s="104"/>
      <c r="L16" s="104"/>
      <c r="M16" s="104"/>
      <c r="N16" s="104"/>
      <c r="O16" s="104"/>
      <c r="P16" s="104"/>
      <c r="Q16" s="104"/>
      <c r="R16" s="104"/>
      <c r="S16" s="104"/>
      <c r="T16" s="104"/>
      <c r="U16" s="104"/>
      <c r="V16" s="203"/>
      <c r="W16" s="26"/>
      <c r="X16" s="26"/>
      <c r="Y16" s="26"/>
      <c r="Z16" s="26"/>
      <c r="AA16" s="26"/>
      <c r="AB16" s="26"/>
      <c r="AC16" s="26"/>
    </row>
    <row r="17" spans="2:29" x14ac:dyDescent="0.2">
      <c r="B17" s="3"/>
      <c r="C17" s="3"/>
      <c r="D17" s="3"/>
      <c r="E17" s="3"/>
      <c r="F17" s="3"/>
      <c r="G17" s="3"/>
      <c r="H17" s="3"/>
      <c r="I17" s="3"/>
      <c r="J17" s="3"/>
      <c r="K17" s="3"/>
      <c r="L17" s="3"/>
      <c r="M17" s="3"/>
      <c r="N17" s="3"/>
      <c r="O17" s="3"/>
      <c r="P17" s="3"/>
      <c r="Q17" s="3"/>
      <c r="R17" s="3"/>
      <c r="S17" s="3"/>
      <c r="T17" s="3"/>
      <c r="U17" s="3"/>
      <c r="V17" s="26"/>
      <c r="W17" s="26"/>
      <c r="X17" s="26"/>
      <c r="Y17" s="26"/>
      <c r="Z17" s="26"/>
      <c r="AA17" s="26"/>
      <c r="AB17" s="26"/>
      <c r="AC17" s="26"/>
    </row>
    <row r="18" spans="2:29" x14ac:dyDescent="0.2">
      <c r="B18" s="3" t="s">
        <v>42</v>
      </c>
      <c r="C18" s="3"/>
      <c r="D18" s="3"/>
      <c r="E18" s="3"/>
      <c r="F18" s="3"/>
      <c r="G18" s="3"/>
      <c r="H18" s="3"/>
      <c r="I18" s="3"/>
      <c r="J18" s="3"/>
      <c r="K18" s="3"/>
      <c r="L18" s="3"/>
      <c r="M18" s="3"/>
      <c r="N18" s="3"/>
      <c r="O18" s="3"/>
      <c r="P18" s="3"/>
      <c r="Q18" s="3"/>
      <c r="R18" s="3"/>
      <c r="S18" s="3"/>
      <c r="T18" s="3"/>
      <c r="U18" s="3"/>
      <c r="V18" s="26"/>
      <c r="W18" s="26"/>
      <c r="X18" s="26"/>
      <c r="Y18" s="26"/>
      <c r="Z18" s="26"/>
      <c r="AA18" s="26"/>
      <c r="AB18" s="26"/>
      <c r="AC18" s="26"/>
    </row>
    <row r="19" spans="2:29" x14ac:dyDescent="0.2">
      <c r="B19" s="3"/>
      <c r="C19" s="3"/>
      <c r="D19" s="3"/>
      <c r="E19" s="3"/>
      <c r="F19" s="3"/>
      <c r="G19" s="3"/>
      <c r="H19" s="3"/>
      <c r="I19" s="3"/>
      <c r="J19" s="3"/>
      <c r="K19" s="3"/>
      <c r="L19" s="3"/>
      <c r="M19" s="3"/>
      <c r="N19" s="3"/>
      <c r="O19" s="3"/>
      <c r="P19" s="3"/>
      <c r="Q19" s="3"/>
      <c r="R19" s="3"/>
      <c r="S19" s="3"/>
      <c r="T19" s="3"/>
      <c r="U19" s="3"/>
      <c r="V19" s="26"/>
      <c r="W19" s="26"/>
      <c r="X19" s="26"/>
      <c r="Y19" s="26"/>
      <c r="Z19" s="26"/>
      <c r="AA19" s="26"/>
      <c r="AB19" s="26"/>
      <c r="AC19" s="26"/>
    </row>
    <row r="20" spans="2:29" x14ac:dyDescent="0.2">
      <c r="B20" s="3"/>
      <c r="C20" s="3"/>
      <c r="D20" s="3"/>
      <c r="E20" s="3"/>
      <c r="F20" s="3"/>
      <c r="G20" s="3"/>
      <c r="H20" s="3"/>
      <c r="I20" s="3"/>
      <c r="J20" s="3"/>
      <c r="K20" s="3"/>
      <c r="L20" s="3"/>
      <c r="M20" s="3"/>
      <c r="N20" s="3"/>
      <c r="O20" s="3"/>
      <c r="P20" s="3"/>
      <c r="Q20" s="3"/>
      <c r="R20" s="3"/>
      <c r="S20" s="3"/>
      <c r="T20" s="3"/>
      <c r="U20" s="3"/>
      <c r="V20" s="26"/>
      <c r="W20" s="26"/>
      <c r="X20" s="26"/>
      <c r="Y20" s="26"/>
      <c r="Z20" s="26"/>
      <c r="AA20" s="26"/>
      <c r="AB20" s="26"/>
      <c r="AC20" s="26"/>
    </row>
    <row r="21" spans="2:29" ht="33" customHeight="1" x14ac:dyDescent="0.2">
      <c r="B21" s="3"/>
      <c r="C21" s="3"/>
      <c r="D21" s="110"/>
      <c r="E21" s="109"/>
      <c r="F21" s="3"/>
      <c r="G21" s="3"/>
      <c r="H21" s="3"/>
      <c r="I21" s="3"/>
      <c r="J21" s="3"/>
      <c r="K21" s="3"/>
      <c r="L21" s="3"/>
      <c r="M21" s="3"/>
      <c r="N21" s="3"/>
      <c r="O21" s="3"/>
      <c r="P21" s="3"/>
      <c r="Q21" s="3"/>
      <c r="R21" s="3"/>
      <c r="S21" s="3"/>
      <c r="T21" s="3"/>
      <c r="U21" s="3"/>
      <c r="V21" s="26"/>
      <c r="W21" s="26"/>
      <c r="X21" s="26"/>
      <c r="Y21" s="26"/>
      <c r="Z21" s="26"/>
      <c r="AA21" s="26"/>
      <c r="AB21" s="26"/>
      <c r="AC21" s="26"/>
    </row>
    <row r="22" spans="2:29" x14ac:dyDescent="0.2">
      <c r="B22" s="3"/>
      <c r="C22" s="3"/>
      <c r="D22" s="3"/>
      <c r="E22" s="3"/>
      <c r="F22" s="3"/>
      <c r="G22" s="3"/>
      <c r="H22" s="3"/>
      <c r="I22" s="3"/>
      <c r="J22" s="3"/>
      <c r="K22" s="3"/>
      <c r="L22" s="3"/>
      <c r="M22" s="3"/>
      <c r="N22" s="3"/>
      <c r="O22" s="3"/>
      <c r="P22" s="3"/>
      <c r="Q22" s="3"/>
      <c r="R22" s="3"/>
      <c r="S22" s="3"/>
      <c r="T22" s="3"/>
      <c r="U22" s="3"/>
      <c r="V22" s="26"/>
      <c r="W22" s="26"/>
      <c r="X22" s="26"/>
      <c r="Y22" s="26"/>
      <c r="Z22" s="26"/>
      <c r="AA22" s="26"/>
      <c r="AB22" s="26"/>
      <c r="AC22" s="26"/>
    </row>
    <row r="23" spans="2:29" x14ac:dyDescent="0.2">
      <c r="B23" s="3"/>
      <c r="C23" s="3"/>
      <c r="D23" s="3"/>
      <c r="E23" s="3"/>
      <c r="F23" s="3"/>
      <c r="G23" s="3"/>
      <c r="H23" s="3"/>
      <c r="I23" s="3"/>
      <c r="J23" s="3"/>
      <c r="K23" s="3"/>
      <c r="L23" s="3"/>
      <c r="M23" s="3"/>
      <c r="N23" s="3"/>
      <c r="O23" s="3"/>
      <c r="P23" s="3"/>
      <c r="Q23" s="3"/>
      <c r="R23" s="3"/>
      <c r="S23" s="3"/>
      <c r="T23" s="3"/>
      <c r="U23" s="3"/>
      <c r="V23" s="26"/>
      <c r="W23" s="26"/>
      <c r="X23" s="26"/>
      <c r="Y23" s="26"/>
      <c r="Z23" s="26"/>
      <c r="AA23" s="26"/>
      <c r="AB23" s="26"/>
      <c r="AC23" s="26"/>
    </row>
    <row r="24" spans="2:29" x14ac:dyDescent="0.2">
      <c r="B24" s="3"/>
      <c r="C24" s="3"/>
      <c r="D24" s="3"/>
      <c r="E24" s="3"/>
      <c r="F24" s="3"/>
      <c r="G24" s="3"/>
      <c r="H24" s="3"/>
      <c r="I24" s="3"/>
      <c r="J24" s="3"/>
      <c r="K24" s="3"/>
      <c r="L24" s="3"/>
      <c r="M24" s="3"/>
      <c r="N24" s="3"/>
      <c r="O24" s="3"/>
      <c r="P24" s="3"/>
      <c r="Q24" s="3"/>
      <c r="R24" s="3"/>
      <c r="S24" s="3"/>
      <c r="T24" s="3"/>
      <c r="U24" s="3"/>
      <c r="V24" s="26"/>
      <c r="W24" s="26"/>
      <c r="X24" s="26"/>
      <c r="Y24" s="26"/>
      <c r="Z24" s="26"/>
      <c r="AA24" s="26"/>
      <c r="AB24" s="26"/>
      <c r="AC24" s="26"/>
    </row>
    <row r="25" spans="2:29" x14ac:dyDescent="0.2">
      <c r="B25" s="3"/>
      <c r="C25" s="3"/>
      <c r="D25" s="3"/>
      <c r="E25" s="3"/>
      <c r="F25" s="3"/>
      <c r="G25" s="3"/>
      <c r="H25" s="3"/>
      <c r="I25" s="3"/>
      <c r="J25" s="3"/>
      <c r="K25" s="3"/>
      <c r="L25" s="3"/>
      <c r="M25" s="3"/>
      <c r="N25" s="3"/>
      <c r="O25" s="3"/>
      <c r="P25" s="3"/>
      <c r="Q25" s="3"/>
      <c r="R25" s="3"/>
      <c r="S25" s="3"/>
      <c r="T25" s="3"/>
      <c r="U25" s="3"/>
      <c r="V25" s="26"/>
      <c r="W25" s="26"/>
      <c r="X25" s="26"/>
      <c r="Y25" s="26"/>
      <c r="Z25" s="26"/>
      <c r="AA25" s="26"/>
      <c r="AB25" s="26"/>
      <c r="AC25" s="26"/>
    </row>
    <row r="26" spans="2:29" x14ac:dyDescent="0.2">
      <c r="B26" s="3"/>
      <c r="C26" s="3"/>
      <c r="D26" s="3"/>
      <c r="E26" s="3"/>
      <c r="F26" s="3"/>
      <c r="G26" s="3"/>
      <c r="H26" s="3"/>
      <c r="I26" s="3"/>
      <c r="J26" s="3"/>
      <c r="K26" s="3"/>
      <c r="L26" s="3"/>
      <c r="M26" s="3"/>
      <c r="N26" s="3"/>
      <c r="O26" s="3"/>
      <c r="P26" s="3"/>
      <c r="Q26" s="3"/>
      <c r="R26" s="3"/>
      <c r="S26" s="3"/>
      <c r="T26" s="3"/>
      <c r="U26" s="3"/>
      <c r="V26" s="26"/>
      <c r="W26" s="26"/>
      <c r="X26" s="26"/>
      <c r="Y26" s="26"/>
      <c r="Z26" s="26"/>
      <c r="AA26" s="26"/>
      <c r="AB26" s="26"/>
      <c r="AC26" s="26"/>
    </row>
    <row r="27" spans="2:29" x14ac:dyDescent="0.2">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row>
    <row r="28" spans="2:29" x14ac:dyDescent="0.2">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row>
    <row r="29" spans="2:29" x14ac:dyDescent="0.2">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row>
    <row r="30" spans="2:29" x14ac:dyDescent="0.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row>
    <row r="31" spans="2:29" x14ac:dyDescent="0.2">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row>
    <row r="32" spans="2:29" x14ac:dyDescent="0.2">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row>
    <row r="33" spans="2:29" x14ac:dyDescent="0.2">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row>
    <row r="34" spans="2:29" x14ac:dyDescent="0.2">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row>
    <row r="35" spans="2:29" x14ac:dyDescent="0.2">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c r="AC35" s="26"/>
    </row>
  </sheetData>
  <mergeCells count="18">
    <mergeCell ref="B14:C14"/>
    <mergeCell ref="B13:C13"/>
    <mergeCell ref="F6:F7"/>
    <mergeCell ref="G6:H7"/>
    <mergeCell ref="B16:C16"/>
    <mergeCell ref="B15:C15"/>
    <mergeCell ref="B9:C9"/>
    <mergeCell ref="B10:C10"/>
    <mergeCell ref="B11:C11"/>
    <mergeCell ref="B12:C12"/>
    <mergeCell ref="B2:V2"/>
    <mergeCell ref="C4:D4"/>
    <mergeCell ref="B8:C8"/>
    <mergeCell ref="V6:V7"/>
    <mergeCell ref="I6:U7"/>
    <mergeCell ref="B6:C7"/>
    <mergeCell ref="D6:E7"/>
    <mergeCell ref="F3:N3"/>
  </mergeCells>
  <phoneticPr fontId="2"/>
  <printOptions horizontalCentered="1"/>
  <pageMargins left="0.47244094488188981" right="0.47244094488188981" top="0.78740157480314965" bottom="0.59055118110236227"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W36"/>
  <sheetViews>
    <sheetView zoomScaleNormal="100" zoomScaleSheetLayoutView="100" workbookViewId="0">
      <selection activeCell="F5" sqref="F5:G5"/>
    </sheetView>
  </sheetViews>
  <sheetFormatPr defaultColWidth="9" defaultRowHeight="20.149999999999999" customHeight="1" x14ac:dyDescent="0.2"/>
  <cols>
    <col min="1" max="1" width="1.36328125" style="44" customWidth="1"/>
    <col min="2" max="2" width="5.6328125" style="67" customWidth="1"/>
    <col min="3" max="3" width="2.6328125" style="67" customWidth="1"/>
    <col min="4" max="4" width="3.6328125" style="67" customWidth="1"/>
    <col min="5" max="5" width="2.6328125" style="67" customWidth="1"/>
    <col min="6" max="6" width="13.08984375" style="67" customWidth="1"/>
    <col min="7" max="7" width="8.6328125" style="68" customWidth="1"/>
    <col min="8" max="8" width="10.90625" style="68" hidden="1" customWidth="1"/>
    <col min="9" max="10" width="10.6328125" style="67" customWidth="1"/>
    <col min="11" max="12" width="15.6328125" style="67" customWidth="1"/>
    <col min="13" max="13" width="2.90625" style="44" customWidth="1"/>
    <col min="14" max="15" width="9" style="44" customWidth="1"/>
    <col min="16" max="16" width="9.453125" style="44" hidden="1" customWidth="1"/>
    <col min="17" max="19" width="9" style="44" hidden="1" customWidth="1"/>
    <col min="20" max="16384" width="9" style="44"/>
  </cols>
  <sheetData>
    <row r="1" spans="2:23" ht="20.149999999999999" customHeight="1" x14ac:dyDescent="0.2">
      <c r="B1" s="71" t="s">
        <v>83</v>
      </c>
      <c r="C1" s="71"/>
      <c r="D1" s="69"/>
      <c r="E1" s="69"/>
      <c r="F1" s="69"/>
      <c r="G1" s="69"/>
      <c r="H1" s="69"/>
      <c r="I1" s="70"/>
      <c r="J1" s="69"/>
      <c r="K1" s="69"/>
      <c r="L1" s="69"/>
    </row>
    <row r="2" spans="2:23" ht="20.149999999999999" customHeight="1" x14ac:dyDescent="0.2">
      <c r="B2" s="352" t="s">
        <v>72</v>
      </c>
      <c r="C2" s="352"/>
      <c r="D2" s="352"/>
      <c r="E2" s="352"/>
      <c r="F2" s="352"/>
      <c r="G2" s="352"/>
      <c r="H2" s="352"/>
      <c r="I2" s="352"/>
      <c r="J2" s="352"/>
      <c r="K2" s="352"/>
      <c r="L2" s="352"/>
    </row>
    <row r="3" spans="2:23" ht="20.149999999999999" customHeight="1" x14ac:dyDescent="0.2">
      <c r="B3" s="332" t="s">
        <v>56</v>
      </c>
      <c r="C3" s="332"/>
      <c r="D3" s="332"/>
      <c r="E3" s="332"/>
      <c r="F3" s="333"/>
      <c r="G3" s="333"/>
      <c r="H3" s="333"/>
      <c r="I3" s="333"/>
      <c r="J3" s="333"/>
      <c r="K3" s="333"/>
      <c r="L3" s="333"/>
      <c r="M3" s="45"/>
      <c r="N3" s="45"/>
      <c r="O3" s="45"/>
      <c r="P3" s="45"/>
      <c r="Q3" s="45"/>
      <c r="R3" s="45"/>
      <c r="S3" s="45"/>
      <c r="T3" s="45"/>
      <c r="U3" s="45"/>
      <c r="V3" s="45"/>
      <c r="W3" s="45"/>
    </row>
    <row r="4" spans="2:23" ht="20.149999999999999" customHeight="1" x14ac:dyDescent="0.2">
      <c r="B4" s="334" t="s">
        <v>71</v>
      </c>
      <c r="C4" s="334"/>
      <c r="D4" s="334"/>
      <c r="E4" s="334"/>
      <c r="F4" s="335"/>
      <c r="G4" s="335"/>
      <c r="H4" s="335"/>
      <c r="I4" s="335"/>
      <c r="J4" s="335"/>
      <c r="K4" s="335"/>
      <c r="L4" s="335"/>
      <c r="M4" s="45"/>
      <c r="N4" s="45"/>
      <c r="O4" s="45"/>
      <c r="P4" s="45"/>
      <c r="Q4" s="45"/>
      <c r="R4" s="45"/>
      <c r="S4" s="45"/>
      <c r="T4" s="45"/>
      <c r="U4" s="45"/>
      <c r="V4" s="45"/>
      <c r="W4" s="45"/>
    </row>
    <row r="5" spans="2:23" ht="25" customHeight="1" x14ac:dyDescent="0.3">
      <c r="B5" s="336" t="s">
        <v>111</v>
      </c>
      <c r="C5" s="336"/>
      <c r="D5" s="336"/>
      <c r="E5" s="336"/>
      <c r="F5" s="353"/>
      <c r="G5" s="353"/>
      <c r="H5" s="47"/>
      <c r="I5" s="160"/>
      <c r="J5" s="160"/>
      <c r="K5" s="160"/>
      <c r="L5" s="160"/>
      <c r="M5" s="45"/>
      <c r="N5" s="45"/>
      <c r="O5" s="45"/>
      <c r="P5" s="45"/>
      <c r="Q5" s="45"/>
      <c r="R5" s="45"/>
      <c r="S5" s="45"/>
      <c r="T5" s="45"/>
      <c r="U5" s="45"/>
      <c r="V5" s="45"/>
      <c r="W5" s="45"/>
    </row>
    <row r="6" spans="2:23" ht="15" customHeight="1" x14ac:dyDescent="0.2">
      <c r="B6" s="159"/>
      <c r="C6" s="159"/>
      <c r="D6" s="159"/>
      <c r="E6" s="159"/>
      <c r="F6" s="46"/>
      <c r="G6" s="47"/>
      <c r="H6" s="47"/>
      <c r="I6" s="47"/>
      <c r="J6" s="47"/>
      <c r="K6" s="47"/>
      <c r="L6" s="47"/>
      <c r="M6" s="45"/>
      <c r="N6" s="45"/>
      <c r="O6" s="45"/>
      <c r="P6" s="45"/>
      <c r="Q6" s="45"/>
      <c r="R6" s="45"/>
      <c r="S6" s="45"/>
      <c r="T6" s="45"/>
      <c r="U6" s="45"/>
      <c r="V6" s="45"/>
      <c r="W6" s="45"/>
    </row>
    <row r="7" spans="2:23" s="55" customFormat="1" ht="60" customHeight="1" x14ac:dyDescent="0.2">
      <c r="B7" s="337" t="s">
        <v>57</v>
      </c>
      <c r="C7" s="338"/>
      <c r="D7" s="338"/>
      <c r="E7" s="339"/>
      <c r="F7" s="49" t="s">
        <v>58</v>
      </c>
      <c r="G7" s="48"/>
      <c r="H7" s="50"/>
      <c r="I7" s="51" t="s">
        <v>59</v>
      </c>
      <c r="J7" s="49" t="s">
        <v>60</v>
      </c>
      <c r="K7" s="52" t="s">
        <v>61</v>
      </c>
      <c r="L7" s="49" t="s">
        <v>62</v>
      </c>
      <c r="M7" s="53"/>
      <c r="N7" s="53"/>
      <c r="O7" s="53"/>
      <c r="P7" s="326" t="s">
        <v>63</v>
      </c>
      <c r="Q7" s="327"/>
      <c r="R7" s="327"/>
      <c r="S7" s="54" t="s">
        <v>64</v>
      </c>
      <c r="T7" s="53"/>
      <c r="U7" s="53"/>
      <c r="V7" s="53"/>
      <c r="W7" s="53"/>
    </row>
    <row r="8" spans="2:23" s="59" customFormat="1" ht="23.15" customHeight="1" x14ac:dyDescent="0.2">
      <c r="B8" s="328"/>
      <c r="C8" s="340" t="s">
        <v>97</v>
      </c>
      <c r="D8" s="330"/>
      <c r="E8" s="342" t="s">
        <v>98</v>
      </c>
      <c r="F8" s="344"/>
      <c r="G8" s="140" t="s">
        <v>65</v>
      </c>
      <c r="H8" s="141">
        <f>MIN($F$8:$F$31)</f>
        <v>0</v>
      </c>
      <c r="I8" s="189"/>
      <c r="J8" s="190"/>
      <c r="K8" s="205">
        <f>I8*J8</f>
        <v>0</v>
      </c>
      <c r="L8" s="206">
        <f>MIN(K8,F8)</f>
        <v>0</v>
      </c>
      <c r="M8" s="56"/>
      <c r="N8" s="56"/>
      <c r="O8" s="56"/>
      <c r="P8" s="57" t="s">
        <v>66</v>
      </c>
      <c r="Q8" s="58"/>
      <c r="R8" s="57" t="s">
        <v>67</v>
      </c>
      <c r="S8" s="57" t="s">
        <v>68</v>
      </c>
      <c r="T8" s="56"/>
      <c r="U8" s="56"/>
      <c r="V8" s="56"/>
      <c r="W8" s="56"/>
    </row>
    <row r="9" spans="2:23" ht="23.15" customHeight="1" x14ac:dyDescent="0.2">
      <c r="B9" s="329"/>
      <c r="C9" s="341"/>
      <c r="D9" s="331"/>
      <c r="E9" s="343"/>
      <c r="F9" s="344"/>
      <c r="G9" s="144" t="s">
        <v>69</v>
      </c>
      <c r="H9" s="145"/>
      <c r="I9" s="146"/>
      <c r="J9" s="147"/>
      <c r="K9" s="163"/>
      <c r="L9" s="164"/>
      <c r="M9" s="45"/>
      <c r="N9" s="45"/>
      <c r="O9" s="45"/>
      <c r="P9" s="57">
        <v>0</v>
      </c>
      <c r="Q9" s="58"/>
      <c r="R9" s="57">
        <v>0</v>
      </c>
      <c r="S9" s="57">
        <v>0</v>
      </c>
      <c r="T9" s="45"/>
      <c r="U9" s="45"/>
      <c r="V9" s="45"/>
      <c r="W9" s="45"/>
    </row>
    <row r="10" spans="2:23" s="59" customFormat="1" ht="23.15" customHeight="1" x14ac:dyDescent="0.2">
      <c r="B10" s="346"/>
      <c r="C10" s="340" t="s">
        <v>97</v>
      </c>
      <c r="D10" s="340"/>
      <c r="E10" s="342" t="s">
        <v>98</v>
      </c>
      <c r="F10" s="345"/>
      <c r="G10" s="140" t="s">
        <v>65</v>
      </c>
      <c r="H10" s="141">
        <f>MIN($F$8:$F$31)</f>
        <v>0</v>
      </c>
      <c r="I10" s="142"/>
      <c r="J10" s="143"/>
      <c r="K10" s="161">
        <f>I10*J10</f>
        <v>0</v>
      </c>
      <c r="L10" s="162">
        <f>MIN(K10,F10)</f>
        <v>0</v>
      </c>
      <c r="M10" s="56"/>
      <c r="N10" s="56"/>
      <c r="O10" s="56"/>
      <c r="P10" s="57">
        <v>1</v>
      </c>
      <c r="Q10" s="57" t="s">
        <v>70</v>
      </c>
      <c r="R10" s="60">
        <v>122000</v>
      </c>
      <c r="S10" s="61">
        <v>880</v>
      </c>
      <c r="T10" s="56"/>
      <c r="U10" s="56"/>
      <c r="V10" s="56"/>
      <c r="W10" s="56"/>
    </row>
    <row r="11" spans="2:23" ht="23.15" customHeight="1" x14ac:dyDescent="0.2">
      <c r="B11" s="347"/>
      <c r="C11" s="341"/>
      <c r="D11" s="341"/>
      <c r="E11" s="343"/>
      <c r="F11" s="345"/>
      <c r="G11" s="144" t="s">
        <v>69</v>
      </c>
      <c r="H11" s="145"/>
      <c r="I11" s="146"/>
      <c r="J11" s="147"/>
      <c r="K11" s="163"/>
      <c r="L11" s="164"/>
      <c r="M11" s="45"/>
      <c r="N11" s="45"/>
      <c r="O11" s="45"/>
      <c r="P11" s="60">
        <v>122000</v>
      </c>
      <c r="Q11" s="57" t="s">
        <v>70</v>
      </c>
      <c r="R11" s="60">
        <v>130000</v>
      </c>
      <c r="S11" s="61">
        <v>940</v>
      </c>
      <c r="T11" s="45"/>
      <c r="U11" s="45"/>
      <c r="V11" s="45"/>
      <c r="W11" s="45"/>
    </row>
    <row r="12" spans="2:23" s="59" customFormat="1" ht="23.15" customHeight="1" x14ac:dyDescent="0.2">
      <c r="B12" s="346"/>
      <c r="C12" s="340" t="s">
        <v>97</v>
      </c>
      <c r="D12" s="340"/>
      <c r="E12" s="342" t="s">
        <v>98</v>
      </c>
      <c r="F12" s="345"/>
      <c r="G12" s="140" t="s">
        <v>65</v>
      </c>
      <c r="H12" s="141">
        <f>MIN($F$8:$F$31)</f>
        <v>0</v>
      </c>
      <c r="I12" s="142"/>
      <c r="J12" s="143"/>
      <c r="K12" s="161">
        <f>I12*J12</f>
        <v>0</v>
      </c>
      <c r="L12" s="162">
        <f>MIN(K12,F12)</f>
        <v>0</v>
      </c>
      <c r="M12" s="56"/>
      <c r="N12" s="56"/>
      <c r="O12" s="56"/>
      <c r="P12" s="60">
        <v>130000</v>
      </c>
      <c r="Q12" s="57" t="s">
        <v>70</v>
      </c>
      <c r="R12" s="60">
        <v>138000</v>
      </c>
      <c r="S12" s="61">
        <v>1000</v>
      </c>
      <c r="T12" s="56"/>
      <c r="U12" s="56"/>
      <c r="V12" s="56"/>
      <c r="W12" s="56"/>
    </row>
    <row r="13" spans="2:23" ht="23.15" customHeight="1" x14ac:dyDescent="0.2">
      <c r="B13" s="347"/>
      <c r="C13" s="341"/>
      <c r="D13" s="341"/>
      <c r="E13" s="343"/>
      <c r="F13" s="345"/>
      <c r="G13" s="144" t="s">
        <v>69</v>
      </c>
      <c r="H13" s="145"/>
      <c r="I13" s="146"/>
      <c r="J13" s="147"/>
      <c r="K13" s="163"/>
      <c r="L13" s="164"/>
      <c r="M13" s="45"/>
      <c r="N13" s="45"/>
      <c r="O13" s="45"/>
      <c r="P13" s="60">
        <v>138000</v>
      </c>
      <c r="Q13" s="57" t="s">
        <v>70</v>
      </c>
      <c r="R13" s="60">
        <v>146000</v>
      </c>
      <c r="S13" s="61">
        <v>1070</v>
      </c>
      <c r="T13" s="45"/>
      <c r="U13" s="45"/>
      <c r="V13" s="45"/>
      <c r="W13" s="45"/>
    </row>
    <row r="14" spans="2:23" s="59" customFormat="1" ht="23.15" customHeight="1" x14ac:dyDescent="0.2">
      <c r="B14" s="346"/>
      <c r="C14" s="340" t="s">
        <v>97</v>
      </c>
      <c r="D14" s="340"/>
      <c r="E14" s="342" t="s">
        <v>98</v>
      </c>
      <c r="F14" s="345"/>
      <c r="G14" s="140" t="s">
        <v>65</v>
      </c>
      <c r="H14" s="141">
        <f>MIN($F$8:$F$31)</f>
        <v>0</v>
      </c>
      <c r="I14" s="142"/>
      <c r="J14" s="143"/>
      <c r="K14" s="161">
        <f>I14*J14</f>
        <v>0</v>
      </c>
      <c r="L14" s="162">
        <f>MIN(K14,F14)</f>
        <v>0</v>
      </c>
      <c r="M14" s="56"/>
      <c r="N14" s="56"/>
      <c r="O14" s="56"/>
      <c r="P14" s="60">
        <v>146000</v>
      </c>
      <c r="Q14" s="57" t="s">
        <v>70</v>
      </c>
      <c r="R14" s="60">
        <v>155000</v>
      </c>
      <c r="S14" s="61">
        <v>1130</v>
      </c>
      <c r="T14" s="56"/>
      <c r="U14" s="56"/>
      <c r="V14" s="56"/>
      <c r="W14" s="56"/>
    </row>
    <row r="15" spans="2:23" ht="23.15" customHeight="1" x14ac:dyDescent="0.2">
      <c r="B15" s="347"/>
      <c r="C15" s="341"/>
      <c r="D15" s="341"/>
      <c r="E15" s="343"/>
      <c r="F15" s="345"/>
      <c r="G15" s="144" t="s">
        <v>69</v>
      </c>
      <c r="H15" s="145"/>
      <c r="I15" s="146"/>
      <c r="J15" s="147"/>
      <c r="K15" s="163"/>
      <c r="L15" s="164"/>
      <c r="M15" s="45"/>
      <c r="N15" s="45"/>
      <c r="O15" s="45"/>
      <c r="P15" s="60">
        <v>155000</v>
      </c>
      <c r="Q15" s="57" t="s">
        <v>70</v>
      </c>
      <c r="R15" s="60">
        <v>165000</v>
      </c>
      <c r="S15" s="61">
        <v>1200</v>
      </c>
      <c r="T15" s="45"/>
      <c r="U15" s="45"/>
      <c r="V15" s="45"/>
      <c r="W15" s="45"/>
    </row>
    <row r="16" spans="2:23" s="59" customFormat="1" ht="23.15" customHeight="1" x14ac:dyDescent="0.2">
      <c r="B16" s="346"/>
      <c r="C16" s="340" t="s">
        <v>97</v>
      </c>
      <c r="D16" s="340"/>
      <c r="E16" s="342" t="s">
        <v>98</v>
      </c>
      <c r="F16" s="345"/>
      <c r="G16" s="140" t="s">
        <v>65</v>
      </c>
      <c r="H16" s="141">
        <f>MIN($F$8:$F$31)</f>
        <v>0</v>
      </c>
      <c r="I16" s="142"/>
      <c r="J16" s="143"/>
      <c r="K16" s="161">
        <f>I16*J16</f>
        <v>0</v>
      </c>
      <c r="L16" s="162">
        <f>MIN(K16,F16)</f>
        <v>0</v>
      </c>
      <c r="M16" s="56"/>
      <c r="N16" s="56"/>
      <c r="O16" s="56"/>
      <c r="P16" s="60">
        <v>165000</v>
      </c>
      <c r="Q16" s="57" t="s">
        <v>70</v>
      </c>
      <c r="R16" s="60">
        <v>175000</v>
      </c>
      <c r="S16" s="61">
        <v>1280</v>
      </c>
      <c r="T16" s="56"/>
      <c r="U16" s="56"/>
      <c r="V16" s="56"/>
      <c r="W16" s="56"/>
    </row>
    <row r="17" spans="2:23" ht="23.15" customHeight="1" x14ac:dyDescent="0.2">
      <c r="B17" s="347"/>
      <c r="C17" s="341"/>
      <c r="D17" s="341"/>
      <c r="E17" s="343"/>
      <c r="F17" s="345"/>
      <c r="G17" s="144" t="s">
        <v>69</v>
      </c>
      <c r="H17" s="145"/>
      <c r="I17" s="146"/>
      <c r="J17" s="147"/>
      <c r="K17" s="163"/>
      <c r="L17" s="164"/>
      <c r="M17" s="45"/>
      <c r="N17" s="45"/>
      <c r="O17" s="45"/>
      <c r="P17" s="60">
        <v>175000</v>
      </c>
      <c r="Q17" s="57" t="s">
        <v>70</v>
      </c>
      <c r="R17" s="60">
        <v>185000</v>
      </c>
      <c r="S17" s="61">
        <v>1350</v>
      </c>
      <c r="T17" s="45"/>
      <c r="U17" s="45"/>
      <c r="V17" s="45"/>
      <c r="W17" s="45"/>
    </row>
    <row r="18" spans="2:23" s="59" customFormat="1" ht="23.15" customHeight="1" x14ac:dyDescent="0.2">
      <c r="B18" s="346"/>
      <c r="C18" s="340" t="s">
        <v>97</v>
      </c>
      <c r="D18" s="340"/>
      <c r="E18" s="342" t="s">
        <v>98</v>
      </c>
      <c r="F18" s="345"/>
      <c r="G18" s="140" t="s">
        <v>65</v>
      </c>
      <c r="H18" s="141">
        <f>MIN($F$8:$F$31)</f>
        <v>0</v>
      </c>
      <c r="I18" s="142"/>
      <c r="J18" s="143"/>
      <c r="K18" s="161">
        <f>I18*J18</f>
        <v>0</v>
      </c>
      <c r="L18" s="162">
        <f>MIN(K18,F18)</f>
        <v>0</v>
      </c>
      <c r="M18" s="56"/>
      <c r="N18" s="56"/>
      <c r="O18" s="56"/>
      <c r="P18" s="60">
        <v>185000</v>
      </c>
      <c r="Q18" s="57" t="s">
        <v>70</v>
      </c>
      <c r="R18" s="60">
        <v>195000</v>
      </c>
      <c r="S18" s="61">
        <v>1430</v>
      </c>
      <c r="T18" s="56"/>
      <c r="U18" s="56"/>
      <c r="V18" s="56"/>
      <c r="W18" s="56"/>
    </row>
    <row r="19" spans="2:23" ht="23.15" customHeight="1" x14ac:dyDescent="0.2">
      <c r="B19" s="347"/>
      <c r="C19" s="341"/>
      <c r="D19" s="341"/>
      <c r="E19" s="343"/>
      <c r="F19" s="345"/>
      <c r="G19" s="144" t="s">
        <v>69</v>
      </c>
      <c r="H19" s="145"/>
      <c r="I19" s="146"/>
      <c r="J19" s="147"/>
      <c r="K19" s="163"/>
      <c r="L19" s="164"/>
      <c r="M19" s="45"/>
      <c r="N19" s="45"/>
      <c r="O19" s="45"/>
      <c r="P19" s="60">
        <v>195000</v>
      </c>
      <c r="Q19" s="57" t="s">
        <v>70</v>
      </c>
      <c r="R19" s="60">
        <v>210000</v>
      </c>
      <c r="S19" s="61">
        <v>1530</v>
      </c>
      <c r="T19" s="45"/>
      <c r="U19" s="45"/>
      <c r="V19" s="45"/>
      <c r="W19" s="45"/>
    </row>
    <row r="20" spans="2:23" s="59" customFormat="1" ht="23.15" customHeight="1" x14ac:dyDescent="0.2">
      <c r="B20" s="346"/>
      <c r="C20" s="340" t="s">
        <v>97</v>
      </c>
      <c r="D20" s="340"/>
      <c r="E20" s="342" t="s">
        <v>98</v>
      </c>
      <c r="F20" s="345"/>
      <c r="G20" s="140" t="s">
        <v>65</v>
      </c>
      <c r="H20" s="141">
        <f>MIN($F$8:$F$31)</f>
        <v>0</v>
      </c>
      <c r="I20" s="142"/>
      <c r="J20" s="143"/>
      <c r="K20" s="161">
        <f>I20*J20</f>
        <v>0</v>
      </c>
      <c r="L20" s="162">
        <f>MIN(K20,F20)</f>
        <v>0</v>
      </c>
      <c r="M20" s="56"/>
      <c r="N20" s="56"/>
      <c r="O20" s="56"/>
      <c r="P20" s="60">
        <v>210000</v>
      </c>
      <c r="Q20" s="57" t="s">
        <v>70</v>
      </c>
      <c r="R20" s="60">
        <v>230000</v>
      </c>
      <c r="S20" s="61">
        <v>1630</v>
      </c>
      <c r="T20" s="56"/>
      <c r="U20" s="56"/>
      <c r="V20" s="56"/>
      <c r="W20" s="56"/>
    </row>
    <row r="21" spans="2:23" ht="23.15" customHeight="1" x14ac:dyDescent="0.2">
      <c r="B21" s="347"/>
      <c r="C21" s="341"/>
      <c r="D21" s="341"/>
      <c r="E21" s="343"/>
      <c r="F21" s="345"/>
      <c r="G21" s="144" t="s">
        <v>69</v>
      </c>
      <c r="H21" s="145"/>
      <c r="I21" s="146"/>
      <c r="J21" s="147"/>
      <c r="K21" s="163"/>
      <c r="L21" s="164"/>
      <c r="M21" s="45"/>
      <c r="N21" s="45"/>
      <c r="O21" s="45"/>
      <c r="P21" s="60">
        <v>230000</v>
      </c>
      <c r="Q21" s="57" t="s">
        <v>70</v>
      </c>
      <c r="R21" s="60">
        <v>250000</v>
      </c>
      <c r="S21" s="61">
        <v>1780</v>
      </c>
      <c r="T21" s="45"/>
      <c r="U21" s="45"/>
      <c r="V21" s="45"/>
      <c r="W21" s="45"/>
    </row>
    <row r="22" spans="2:23" s="59" customFormat="1" ht="23.15" customHeight="1" x14ac:dyDescent="0.2">
      <c r="B22" s="346"/>
      <c r="C22" s="340" t="s">
        <v>97</v>
      </c>
      <c r="D22" s="340"/>
      <c r="E22" s="342" t="s">
        <v>98</v>
      </c>
      <c r="F22" s="345"/>
      <c r="G22" s="140" t="s">
        <v>65</v>
      </c>
      <c r="H22" s="141">
        <f>MIN($F$8:$F$31)</f>
        <v>0</v>
      </c>
      <c r="I22" s="142"/>
      <c r="J22" s="143"/>
      <c r="K22" s="161">
        <f>I22*J22</f>
        <v>0</v>
      </c>
      <c r="L22" s="162">
        <f>MIN(K22,F22)</f>
        <v>0</v>
      </c>
      <c r="M22" s="56"/>
      <c r="N22" s="56"/>
      <c r="O22" s="56"/>
      <c r="P22" s="60">
        <v>250000</v>
      </c>
      <c r="Q22" s="57" t="s">
        <v>70</v>
      </c>
      <c r="R22" s="60">
        <v>270000</v>
      </c>
      <c r="S22" s="61">
        <v>1940</v>
      </c>
      <c r="T22" s="56"/>
      <c r="U22" s="56"/>
      <c r="V22" s="56"/>
      <c r="W22" s="56"/>
    </row>
    <row r="23" spans="2:23" ht="23.15" customHeight="1" x14ac:dyDescent="0.2">
      <c r="B23" s="347"/>
      <c r="C23" s="341"/>
      <c r="D23" s="341"/>
      <c r="E23" s="343"/>
      <c r="F23" s="345"/>
      <c r="G23" s="144" t="s">
        <v>69</v>
      </c>
      <c r="H23" s="145"/>
      <c r="I23" s="146"/>
      <c r="J23" s="147"/>
      <c r="K23" s="163"/>
      <c r="L23" s="164"/>
      <c r="M23" s="45"/>
      <c r="N23" s="45"/>
      <c r="O23" s="45"/>
      <c r="P23" s="60">
        <v>270000</v>
      </c>
      <c r="Q23" s="57" t="s">
        <v>70</v>
      </c>
      <c r="R23" s="60">
        <v>290000</v>
      </c>
      <c r="S23" s="61">
        <v>2090</v>
      </c>
      <c r="T23" s="45"/>
      <c r="U23" s="45"/>
      <c r="V23" s="45"/>
      <c r="W23" s="45"/>
    </row>
    <row r="24" spans="2:23" s="59" customFormat="1" ht="23.15" customHeight="1" x14ac:dyDescent="0.2">
      <c r="B24" s="346"/>
      <c r="C24" s="340" t="s">
        <v>97</v>
      </c>
      <c r="D24" s="340"/>
      <c r="E24" s="342" t="s">
        <v>98</v>
      </c>
      <c r="F24" s="345"/>
      <c r="G24" s="140" t="s">
        <v>65</v>
      </c>
      <c r="H24" s="141">
        <f>MIN($F$8:$F$31)</f>
        <v>0</v>
      </c>
      <c r="I24" s="142"/>
      <c r="J24" s="143"/>
      <c r="K24" s="161">
        <f>I24*J24</f>
        <v>0</v>
      </c>
      <c r="L24" s="162">
        <f>MIN(K24,F24)</f>
        <v>0</v>
      </c>
      <c r="M24" s="56"/>
      <c r="N24" s="56"/>
      <c r="O24" s="56"/>
      <c r="P24" s="60">
        <v>290000</v>
      </c>
      <c r="Q24" s="57" t="s">
        <v>70</v>
      </c>
      <c r="R24" s="60">
        <v>310000</v>
      </c>
      <c r="S24" s="61">
        <v>2250</v>
      </c>
      <c r="T24" s="56"/>
      <c r="U24" s="56"/>
      <c r="V24" s="56"/>
      <c r="W24" s="56"/>
    </row>
    <row r="25" spans="2:23" ht="23.15" customHeight="1" x14ac:dyDescent="0.2">
      <c r="B25" s="347"/>
      <c r="C25" s="341"/>
      <c r="D25" s="341"/>
      <c r="E25" s="343"/>
      <c r="F25" s="345"/>
      <c r="G25" s="144" t="s">
        <v>69</v>
      </c>
      <c r="H25" s="145"/>
      <c r="I25" s="146"/>
      <c r="J25" s="147"/>
      <c r="K25" s="163"/>
      <c r="L25" s="164"/>
      <c r="M25" s="45"/>
      <c r="N25" s="45"/>
      <c r="O25" s="45"/>
      <c r="P25" s="60">
        <v>310000</v>
      </c>
      <c r="Q25" s="57" t="s">
        <v>70</v>
      </c>
      <c r="R25" s="60">
        <v>330000</v>
      </c>
      <c r="S25" s="61">
        <v>2400</v>
      </c>
      <c r="T25" s="45"/>
      <c r="U25" s="45"/>
      <c r="V25" s="45"/>
      <c r="W25" s="45"/>
    </row>
    <row r="26" spans="2:23" s="59" customFormat="1" ht="23.15" customHeight="1" x14ac:dyDescent="0.2">
      <c r="B26" s="346"/>
      <c r="C26" s="340" t="s">
        <v>97</v>
      </c>
      <c r="D26" s="340"/>
      <c r="E26" s="342" t="s">
        <v>98</v>
      </c>
      <c r="F26" s="345"/>
      <c r="G26" s="140" t="s">
        <v>65</v>
      </c>
      <c r="H26" s="141">
        <f>MIN($F$8:$F$31)</f>
        <v>0</v>
      </c>
      <c r="I26" s="142"/>
      <c r="J26" s="143"/>
      <c r="K26" s="161">
        <f>I26*J26</f>
        <v>0</v>
      </c>
      <c r="L26" s="162">
        <f>MIN(K26,F26)</f>
        <v>0</v>
      </c>
      <c r="M26" s="56"/>
      <c r="N26" s="56"/>
      <c r="O26" s="56"/>
      <c r="P26" s="60">
        <v>330000</v>
      </c>
      <c r="Q26" s="57" t="s">
        <v>70</v>
      </c>
      <c r="R26" s="60">
        <v>350000</v>
      </c>
      <c r="S26" s="61">
        <v>2560</v>
      </c>
      <c r="T26" s="56"/>
      <c r="U26" s="56"/>
      <c r="V26" s="56"/>
      <c r="W26" s="56"/>
    </row>
    <row r="27" spans="2:23" ht="23.15" customHeight="1" x14ac:dyDescent="0.2">
      <c r="B27" s="347"/>
      <c r="C27" s="341"/>
      <c r="D27" s="341"/>
      <c r="E27" s="343"/>
      <c r="F27" s="345"/>
      <c r="G27" s="144" t="s">
        <v>69</v>
      </c>
      <c r="H27" s="145"/>
      <c r="I27" s="146"/>
      <c r="J27" s="148"/>
      <c r="K27" s="163"/>
      <c r="L27" s="164"/>
      <c r="M27" s="45"/>
      <c r="N27" s="45"/>
      <c r="O27" s="45"/>
      <c r="P27" s="60">
        <v>350000</v>
      </c>
      <c r="Q27" s="57" t="s">
        <v>70</v>
      </c>
      <c r="R27" s="60">
        <v>370000</v>
      </c>
      <c r="S27" s="61">
        <v>2710</v>
      </c>
      <c r="T27" s="45"/>
      <c r="U27" s="45"/>
      <c r="V27" s="45"/>
      <c r="W27" s="45"/>
    </row>
    <row r="28" spans="2:23" s="59" customFormat="1" ht="23.15" customHeight="1" x14ac:dyDescent="0.2">
      <c r="B28" s="346"/>
      <c r="C28" s="340" t="s">
        <v>97</v>
      </c>
      <c r="D28" s="340"/>
      <c r="E28" s="342" t="s">
        <v>98</v>
      </c>
      <c r="F28" s="345"/>
      <c r="G28" s="140" t="s">
        <v>65</v>
      </c>
      <c r="H28" s="141">
        <f>MIN($F$8:$F$31)</f>
        <v>0</v>
      </c>
      <c r="I28" s="142"/>
      <c r="J28" s="143"/>
      <c r="K28" s="161">
        <f>I28*J28</f>
        <v>0</v>
      </c>
      <c r="L28" s="162">
        <f>MIN(K28,F28)</f>
        <v>0</v>
      </c>
      <c r="M28" s="56"/>
      <c r="N28" s="56"/>
      <c r="O28" s="56"/>
      <c r="P28" s="60">
        <v>370000</v>
      </c>
      <c r="Q28" s="57" t="s">
        <v>70</v>
      </c>
      <c r="R28" s="60">
        <v>395000</v>
      </c>
      <c r="S28" s="61">
        <v>2870</v>
      </c>
      <c r="T28" s="56"/>
      <c r="U28" s="56"/>
      <c r="V28" s="56"/>
      <c r="W28" s="56"/>
    </row>
    <row r="29" spans="2:23" ht="23.15" customHeight="1" x14ac:dyDescent="0.2">
      <c r="B29" s="347"/>
      <c r="C29" s="341"/>
      <c r="D29" s="341"/>
      <c r="E29" s="343"/>
      <c r="F29" s="345"/>
      <c r="G29" s="144" t="s">
        <v>69</v>
      </c>
      <c r="H29" s="145"/>
      <c r="I29" s="146"/>
      <c r="J29" s="147"/>
      <c r="K29" s="163"/>
      <c r="L29" s="164"/>
      <c r="M29" s="45"/>
      <c r="N29" s="45"/>
      <c r="O29" s="45"/>
      <c r="P29" s="60">
        <v>395000</v>
      </c>
      <c r="Q29" s="57" t="s">
        <v>70</v>
      </c>
      <c r="R29" s="60">
        <v>425000</v>
      </c>
      <c r="S29" s="61">
        <v>3060</v>
      </c>
      <c r="T29" s="45"/>
      <c r="U29" s="45"/>
      <c r="V29" s="45"/>
      <c r="W29" s="45"/>
    </row>
    <row r="30" spans="2:23" s="59" customFormat="1" ht="23.15" customHeight="1" x14ac:dyDescent="0.2">
      <c r="B30" s="346"/>
      <c r="C30" s="340" t="s">
        <v>97</v>
      </c>
      <c r="D30" s="340"/>
      <c r="E30" s="342" t="s">
        <v>98</v>
      </c>
      <c r="F30" s="345"/>
      <c r="G30" s="140" t="s">
        <v>65</v>
      </c>
      <c r="H30" s="141">
        <f>MIN($F$8:$F$31)</f>
        <v>0</v>
      </c>
      <c r="I30" s="142"/>
      <c r="J30" s="143"/>
      <c r="K30" s="161">
        <f>I30*J30</f>
        <v>0</v>
      </c>
      <c r="L30" s="162">
        <f>MIN(K30,F30)</f>
        <v>0</v>
      </c>
      <c r="M30" s="56"/>
      <c r="N30" s="56"/>
      <c r="O30" s="56"/>
      <c r="P30" s="60">
        <v>425000</v>
      </c>
      <c r="Q30" s="57" t="s">
        <v>70</v>
      </c>
      <c r="R30" s="60">
        <v>455000</v>
      </c>
      <c r="S30" s="61">
        <v>3330</v>
      </c>
      <c r="T30" s="56"/>
      <c r="U30" s="56"/>
      <c r="V30" s="56"/>
      <c r="W30" s="56"/>
    </row>
    <row r="31" spans="2:23" ht="23.15" customHeight="1" x14ac:dyDescent="0.2">
      <c r="B31" s="347"/>
      <c r="C31" s="341"/>
      <c r="D31" s="341"/>
      <c r="E31" s="343"/>
      <c r="F31" s="345"/>
      <c r="G31" s="144" t="s">
        <v>69</v>
      </c>
      <c r="H31" s="145"/>
      <c r="I31" s="146"/>
      <c r="J31" s="147"/>
      <c r="K31" s="163"/>
      <c r="L31" s="164"/>
      <c r="M31" s="45"/>
      <c r="N31" s="45"/>
      <c r="O31" s="45"/>
      <c r="P31" s="60">
        <v>455000</v>
      </c>
      <c r="Q31" s="57" t="s">
        <v>70</v>
      </c>
      <c r="R31" s="60">
        <v>485000</v>
      </c>
      <c r="S31" s="61">
        <v>3530</v>
      </c>
      <c r="T31" s="45"/>
      <c r="U31" s="45"/>
      <c r="V31" s="45"/>
      <c r="W31" s="45"/>
    </row>
    <row r="32" spans="2:23" ht="23.15" customHeight="1" thickBot="1" x14ac:dyDescent="0.25">
      <c r="B32" s="149"/>
      <c r="C32" s="149"/>
      <c r="D32" s="149"/>
      <c r="E32" s="149"/>
      <c r="F32" s="149"/>
      <c r="G32" s="150"/>
      <c r="H32" s="150"/>
      <c r="I32" s="149"/>
      <c r="J32" s="149"/>
      <c r="K32" s="165"/>
      <c r="L32" s="165"/>
      <c r="M32" s="45"/>
      <c r="N32" s="45"/>
      <c r="O32" s="45"/>
      <c r="P32" s="60">
        <v>485000</v>
      </c>
      <c r="Q32" s="57" t="s">
        <v>70</v>
      </c>
      <c r="R32" s="60">
        <v>515000</v>
      </c>
      <c r="S32" s="61">
        <v>3760</v>
      </c>
      <c r="T32" s="45"/>
      <c r="U32" s="45"/>
      <c r="V32" s="45"/>
      <c r="W32" s="45"/>
    </row>
    <row r="33" spans="2:23" ht="23.15" customHeight="1" x14ac:dyDescent="0.2">
      <c r="B33" s="348" t="s">
        <v>112</v>
      </c>
      <c r="C33" s="349"/>
      <c r="D33" s="349"/>
      <c r="E33" s="349"/>
      <c r="F33" s="349"/>
      <c r="G33" s="151" t="s">
        <v>65</v>
      </c>
      <c r="H33" s="151"/>
      <c r="I33" s="152"/>
      <c r="J33" s="153">
        <f ca="1">SUMIF(G8:J31,G33,J8:J31)</f>
        <v>0</v>
      </c>
      <c r="K33" s="166">
        <f ca="1">SUMIF(G8:K31,G33,K8:K31)</f>
        <v>0</v>
      </c>
      <c r="L33" s="167">
        <f ca="1">SUMIF(G8:L31,G33,L8:L31)</f>
        <v>0</v>
      </c>
      <c r="M33" s="45"/>
      <c r="N33" s="45"/>
      <c r="O33" s="45"/>
      <c r="P33" s="60">
        <v>515000</v>
      </c>
      <c r="Q33" s="57" t="s">
        <v>70</v>
      </c>
      <c r="R33" s="60">
        <v>545000</v>
      </c>
      <c r="S33" s="61">
        <v>3990</v>
      </c>
      <c r="T33" s="45"/>
      <c r="U33" s="45"/>
      <c r="V33" s="45"/>
      <c r="W33" s="45"/>
    </row>
    <row r="34" spans="2:23" ht="23.15" customHeight="1" thickBot="1" x14ac:dyDescent="0.25">
      <c r="B34" s="350"/>
      <c r="C34" s="351"/>
      <c r="D34" s="351"/>
      <c r="E34" s="351"/>
      <c r="F34" s="351"/>
      <c r="G34" s="154" t="s">
        <v>69</v>
      </c>
      <c r="H34" s="154"/>
      <c r="I34" s="155"/>
      <c r="J34" s="156"/>
      <c r="K34" s="157"/>
      <c r="L34" s="158"/>
      <c r="M34" s="45"/>
      <c r="N34" s="45"/>
      <c r="O34" s="45"/>
      <c r="P34" s="60">
        <v>545000</v>
      </c>
      <c r="Q34" s="57" t="s">
        <v>70</v>
      </c>
      <c r="R34" s="64">
        <v>575000</v>
      </c>
      <c r="S34" s="61">
        <v>4230</v>
      </c>
      <c r="T34" s="45"/>
      <c r="U34" s="45"/>
      <c r="V34" s="45"/>
      <c r="W34" s="45"/>
    </row>
    <row r="35" spans="2:23" ht="20.149999999999999" customHeight="1" x14ac:dyDescent="0.2">
      <c r="B35" s="62"/>
      <c r="C35" s="62"/>
      <c r="D35" s="62"/>
      <c r="E35" s="62"/>
      <c r="F35" s="62"/>
      <c r="G35" s="63"/>
      <c r="H35" s="63"/>
      <c r="I35" s="62"/>
      <c r="J35" s="62"/>
      <c r="K35" s="62"/>
      <c r="L35" s="62"/>
      <c r="M35" s="45"/>
      <c r="N35" s="45"/>
      <c r="O35" s="45"/>
      <c r="P35" s="64">
        <v>575000</v>
      </c>
      <c r="Q35" s="57" t="s">
        <v>70</v>
      </c>
      <c r="R35" s="64">
        <v>605000</v>
      </c>
      <c r="S35" s="65">
        <v>4460</v>
      </c>
    </row>
    <row r="36" spans="2:23" ht="20.149999999999999" customHeight="1" x14ac:dyDescent="0.2">
      <c r="B36" s="62"/>
      <c r="C36" s="62"/>
      <c r="D36" s="62"/>
      <c r="E36" s="62"/>
      <c r="F36" s="62"/>
      <c r="G36" s="63"/>
      <c r="H36" s="63"/>
      <c r="I36" s="62"/>
      <c r="J36" s="62"/>
      <c r="K36" s="62"/>
      <c r="L36" s="62"/>
      <c r="M36" s="45"/>
      <c r="N36" s="45"/>
      <c r="O36" s="45"/>
      <c r="P36" s="64">
        <v>605000</v>
      </c>
      <c r="Q36" s="57" t="s">
        <v>70</v>
      </c>
      <c r="R36" s="66"/>
      <c r="S36" s="65">
        <v>4690</v>
      </c>
    </row>
  </sheetData>
  <sheetProtection selectLockedCells="1"/>
  <mergeCells count="68">
    <mergeCell ref="B30:B31"/>
    <mergeCell ref="C30:C31"/>
    <mergeCell ref="D30:D31"/>
    <mergeCell ref="E30:E31"/>
    <mergeCell ref="B26:B27"/>
    <mergeCell ref="C26:C27"/>
    <mergeCell ref="D26:D27"/>
    <mergeCell ref="E26:E27"/>
    <mergeCell ref="B28:B29"/>
    <mergeCell ref="C28:C29"/>
    <mergeCell ref="E20:E21"/>
    <mergeCell ref="D28:D29"/>
    <mergeCell ref="E28:E29"/>
    <mergeCell ref="B24:B25"/>
    <mergeCell ref="C24:C25"/>
    <mergeCell ref="D24:D25"/>
    <mergeCell ref="E24:E25"/>
    <mergeCell ref="B22:B23"/>
    <mergeCell ref="C22:C23"/>
    <mergeCell ref="D22:D23"/>
    <mergeCell ref="E22:E23"/>
    <mergeCell ref="B33:F34"/>
    <mergeCell ref="B2:L2"/>
    <mergeCell ref="F26:F27"/>
    <mergeCell ref="F28:F29"/>
    <mergeCell ref="F30:F31"/>
    <mergeCell ref="F20:F21"/>
    <mergeCell ref="F24:F25"/>
    <mergeCell ref="F14:F15"/>
    <mergeCell ref="F16:F17"/>
    <mergeCell ref="F18:F19"/>
    <mergeCell ref="F5:G5"/>
    <mergeCell ref="B10:B11"/>
    <mergeCell ref="C10:C11"/>
    <mergeCell ref="D10:D11"/>
    <mergeCell ref="B20:B21"/>
    <mergeCell ref="C20:C21"/>
    <mergeCell ref="F22:F23"/>
    <mergeCell ref="B12:B13"/>
    <mergeCell ref="C12:C13"/>
    <mergeCell ref="D12:D13"/>
    <mergeCell ref="E12:E13"/>
    <mergeCell ref="D14:D15"/>
    <mergeCell ref="E14:E15"/>
    <mergeCell ref="B16:B17"/>
    <mergeCell ref="C16:C17"/>
    <mergeCell ref="B14:B15"/>
    <mergeCell ref="C14:C15"/>
    <mergeCell ref="B18:B19"/>
    <mergeCell ref="C18:C19"/>
    <mergeCell ref="D16:D17"/>
    <mergeCell ref="E16:E17"/>
    <mergeCell ref="D20:D21"/>
    <mergeCell ref="D18:D19"/>
    <mergeCell ref="E18:E19"/>
    <mergeCell ref="F8:F9"/>
    <mergeCell ref="C8:C9"/>
    <mergeCell ref="E8:E9"/>
    <mergeCell ref="E10:E11"/>
    <mergeCell ref="F10:F11"/>
    <mergeCell ref="F12:F13"/>
    <mergeCell ref="P7:R7"/>
    <mergeCell ref="B8:B9"/>
    <mergeCell ref="D8:D9"/>
    <mergeCell ref="B3:L3"/>
    <mergeCell ref="B4:L4"/>
    <mergeCell ref="B5:E5"/>
    <mergeCell ref="B7:E7"/>
  </mergeCells>
  <phoneticPr fontId="2"/>
  <printOptions horizontalCentered="1"/>
  <pageMargins left="0.59055118110236227" right="0.39370078740157483" top="0.59055118110236227" bottom="0.3937007874015748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P40"/>
  <sheetViews>
    <sheetView zoomScale="80" zoomScaleNormal="80" zoomScaleSheetLayoutView="55" workbookViewId="0">
      <selection activeCell="B11" sqref="B11"/>
    </sheetView>
  </sheetViews>
  <sheetFormatPr defaultColWidth="11.36328125" defaultRowHeight="13" x14ac:dyDescent="0.2"/>
  <cols>
    <col min="1" max="1" width="2.08984375" style="26" customWidth="1"/>
    <col min="2" max="2" width="4.6328125" style="26" customWidth="1"/>
    <col min="3" max="3" width="3.6328125" style="26" customWidth="1"/>
    <col min="4" max="4" width="4.6328125" style="26" customWidth="1"/>
    <col min="5" max="7" width="8.6328125" style="26" customWidth="1"/>
    <col min="8" max="8" width="12.6328125" style="26" customWidth="1"/>
    <col min="9" max="9" width="8.6328125" style="26" customWidth="1"/>
    <col min="10" max="10" width="4.6328125" style="26" customWidth="1"/>
    <col min="11" max="11" width="11.6328125" style="26" customWidth="1"/>
    <col min="12" max="12" width="2.90625" style="26" customWidth="1"/>
    <col min="13" max="13" width="80.6328125" style="28" customWidth="1"/>
    <col min="14" max="14" width="10.6328125" style="26" customWidth="1"/>
    <col min="15" max="16384" width="11.36328125" style="26"/>
  </cols>
  <sheetData>
    <row r="1" spans="2:16" ht="20.149999999999999" customHeight="1" x14ac:dyDescent="0.2">
      <c r="B1" s="26" t="s">
        <v>84</v>
      </c>
      <c r="H1" s="43"/>
      <c r="I1" s="43"/>
      <c r="J1" s="43"/>
      <c r="K1" s="43"/>
      <c r="L1" s="43"/>
      <c r="M1" s="43"/>
    </row>
    <row r="2" spans="2:16" ht="30" customHeight="1" x14ac:dyDescent="0.2">
      <c r="B2" s="369" t="s">
        <v>119</v>
      </c>
      <c r="C2" s="369"/>
      <c r="D2" s="369"/>
      <c r="E2" s="369"/>
      <c r="F2" s="369"/>
      <c r="G2" s="369"/>
      <c r="H2" s="369"/>
      <c r="I2" s="369"/>
      <c r="J2" s="369"/>
      <c r="K2" s="369"/>
      <c r="L2" s="369"/>
      <c r="M2" s="369"/>
      <c r="N2" s="369"/>
    </row>
    <row r="3" spans="2:16" ht="20.149999999999999" customHeight="1" x14ac:dyDescent="0.2">
      <c r="B3" s="139"/>
      <c r="C3" s="139"/>
      <c r="D3" s="139"/>
      <c r="E3" s="139"/>
      <c r="F3" s="139"/>
      <c r="G3" s="139"/>
      <c r="H3" s="139"/>
      <c r="I3" s="139"/>
      <c r="J3" s="139"/>
      <c r="K3" s="139"/>
      <c r="L3" s="139"/>
      <c r="M3" s="139"/>
      <c r="N3" s="139"/>
    </row>
    <row r="4" spans="2:16" ht="30" customHeight="1" x14ac:dyDescent="0.2">
      <c r="B4" s="358" t="s">
        <v>93</v>
      </c>
      <c r="C4" s="358"/>
      <c r="D4" s="358"/>
      <c r="E4" s="360"/>
      <c r="F4" s="360"/>
      <c r="G4" s="360"/>
      <c r="H4" s="360"/>
      <c r="I4" s="43"/>
      <c r="J4" s="43"/>
      <c r="K4" s="43"/>
      <c r="L4" s="43"/>
      <c r="M4" s="43"/>
    </row>
    <row r="5" spans="2:16" ht="30" customHeight="1" x14ac:dyDescent="0.2">
      <c r="B5" s="359" t="s">
        <v>27</v>
      </c>
      <c r="C5" s="359"/>
      <c r="D5" s="359"/>
      <c r="E5" s="372"/>
      <c r="F5" s="372"/>
      <c r="G5" s="372"/>
      <c r="H5" s="34"/>
      <c r="I5" s="34"/>
    </row>
    <row r="6" spans="2:16" ht="30" customHeight="1" x14ac:dyDescent="0.2">
      <c r="B6" s="359" t="s">
        <v>44</v>
      </c>
      <c r="C6" s="359"/>
      <c r="D6" s="359"/>
      <c r="E6" s="377"/>
      <c r="F6" s="377"/>
      <c r="G6" s="192" t="s">
        <v>28</v>
      </c>
      <c r="H6" s="31"/>
      <c r="I6" s="31"/>
    </row>
    <row r="7" spans="2:16" ht="40" customHeight="1" x14ac:dyDescent="0.2">
      <c r="B7" s="41" t="s">
        <v>30</v>
      </c>
      <c r="C7" s="41"/>
      <c r="D7" s="41"/>
    </row>
    <row r="8" spans="2:16" ht="12" customHeight="1" thickBot="1" x14ac:dyDescent="0.25">
      <c r="C8" s="41"/>
      <c r="D8" s="41"/>
    </row>
    <row r="9" spans="2:16" s="27" customFormat="1" ht="24" customHeight="1" x14ac:dyDescent="0.2">
      <c r="B9" s="378" t="s">
        <v>105</v>
      </c>
      <c r="C9" s="379"/>
      <c r="D9" s="356" t="s">
        <v>104</v>
      </c>
      <c r="E9" s="373" t="s">
        <v>24</v>
      </c>
      <c r="F9" s="374"/>
      <c r="G9" s="374"/>
      <c r="H9" s="374"/>
      <c r="I9" s="374"/>
      <c r="J9" s="132"/>
      <c r="K9" s="370" t="s">
        <v>29</v>
      </c>
      <c r="L9" s="356"/>
      <c r="M9" s="382" t="s">
        <v>25</v>
      </c>
      <c r="N9" s="383"/>
      <c r="O9" s="207"/>
    </row>
    <row r="10" spans="2:16" s="27" customFormat="1" ht="24" customHeight="1" x14ac:dyDescent="0.2">
      <c r="B10" s="380"/>
      <c r="C10" s="381"/>
      <c r="D10" s="357"/>
      <c r="E10" s="196" t="s">
        <v>107</v>
      </c>
      <c r="F10" s="130" t="s">
        <v>108</v>
      </c>
      <c r="G10" s="130" t="s">
        <v>106</v>
      </c>
      <c r="H10" s="131" t="s">
        <v>109</v>
      </c>
      <c r="I10" s="375" t="s">
        <v>110</v>
      </c>
      <c r="J10" s="376"/>
      <c r="K10" s="371"/>
      <c r="L10" s="357"/>
      <c r="M10" s="384" t="s">
        <v>26</v>
      </c>
      <c r="N10" s="385"/>
      <c r="O10" s="207"/>
    </row>
    <row r="11" spans="2:16" ht="45" customHeight="1" x14ac:dyDescent="0.2">
      <c r="B11" s="118"/>
      <c r="C11" s="119" t="s">
        <v>99</v>
      </c>
      <c r="D11" s="120"/>
      <c r="E11" s="133"/>
      <c r="F11" s="134"/>
      <c r="G11" s="134"/>
      <c r="H11" s="135">
        <f t="shared" ref="H11:H15" si="0">F11-E11-G11</f>
        <v>0</v>
      </c>
      <c r="I11" s="136">
        <f t="shared" ref="I11:I15" si="1">MIN(FLOOR(H11,"0:30")*24,8)</f>
        <v>0</v>
      </c>
      <c r="J11" s="183" t="s">
        <v>43</v>
      </c>
      <c r="K11" s="193">
        <f t="shared" ref="K11:K33" si="2">$E$6*I11</f>
        <v>0</v>
      </c>
      <c r="L11" s="186" t="s">
        <v>28</v>
      </c>
      <c r="M11" s="367"/>
      <c r="N11" s="368"/>
      <c r="O11" s="208" t="str">
        <f>IF(H11*24&gt;8,"上限８時間"," ")</f>
        <v xml:space="preserve"> </v>
      </c>
      <c r="P11" s="128"/>
    </row>
    <row r="12" spans="2:16" ht="45" customHeight="1" x14ac:dyDescent="0.2">
      <c r="B12" s="118"/>
      <c r="C12" s="119" t="s">
        <v>99</v>
      </c>
      <c r="D12" s="120"/>
      <c r="E12" s="133"/>
      <c r="F12" s="134"/>
      <c r="G12" s="134"/>
      <c r="H12" s="135">
        <f t="shared" si="0"/>
        <v>0</v>
      </c>
      <c r="I12" s="136">
        <f t="shared" si="1"/>
        <v>0</v>
      </c>
      <c r="J12" s="183" t="s">
        <v>43</v>
      </c>
      <c r="K12" s="193">
        <f t="shared" si="2"/>
        <v>0</v>
      </c>
      <c r="L12" s="186" t="s">
        <v>28</v>
      </c>
      <c r="M12" s="367"/>
      <c r="N12" s="368"/>
      <c r="O12" s="208" t="str">
        <f t="shared" ref="O12:O33" si="3">IF(H12*24&gt;8,"上限８時間"," ")</f>
        <v xml:space="preserve"> </v>
      </c>
      <c r="P12" s="128"/>
    </row>
    <row r="13" spans="2:16" ht="45" customHeight="1" x14ac:dyDescent="0.2">
      <c r="B13" s="118"/>
      <c r="C13" s="119" t="s">
        <v>99</v>
      </c>
      <c r="D13" s="120"/>
      <c r="E13" s="133"/>
      <c r="F13" s="134"/>
      <c r="G13" s="134"/>
      <c r="H13" s="135">
        <f t="shared" si="0"/>
        <v>0</v>
      </c>
      <c r="I13" s="136">
        <f t="shared" si="1"/>
        <v>0</v>
      </c>
      <c r="J13" s="183" t="s">
        <v>43</v>
      </c>
      <c r="K13" s="193">
        <f t="shared" si="2"/>
        <v>0</v>
      </c>
      <c r="L13" s="186" t="s">
        <v>28</v>
      </c>
      <c r="M13" s="367"/>
      <c r="N13" s="368"/>
      <c r="O13" s="208" t="str">
        <f t="shared" si="3"/>
        <v xml:space="preserve"> </v>
      </c>
    </row>
    <row r="14" spans="2:16" ht="45" customHeight="1" x14ac:dyDescent="0.2">
      <c r="B14" s="118"/>
      <c r="C14" s="119" t="s">
        <v>99</v>
      </c>
      <c r="D14" s="120"/>
      <c r="E14" s="133"/>
      <c r="F14" s="134"/>
      <c r="G14" s="134"/>
      <c r="H14" s="135">
        <f t="shared" si="0"/>
        <v>0</v>
      </c>
      <c r="I14" s="136">
        <f t="shared" si="1"/>
        <v>0</v>
      </c>
      <c r="J14" s="183" t="s">
        <v>43</v>
      </c>
      <c r="K14" s="193">
        <f t="shared" si="2"/>
        <v>0</v>
      </c>
      <c r="L14" s="186" t="s">
        <v>28</v>
      </c>
      <c r="M14" s="367"/>
      <c r="N14" s="368"/>
      <c r="O14" s="208" t="str">
        <f t="shared" si="3"/>
        <v xml:space="preserve"> </v>
      </c>
    </row>
    <row r="15" spans="2:16" ht="45" customHeight="1" x14ac:dyDescent="0.2">
      <c r="B15" s="118"/>
      <c r="C15" s="119" t="s">
        <v>99</v>
      </c>
      <c r="D15" s="120"/>
      <c r="E15" s="133"/>
      <c r="F15" s="134"/>
      <c r="G15" s="134"/>
      <c r="H15" s="135">
        <f t="shared" si="0"/>
        <v>0</v>
      </c>
      <c r="I15" s="136">
        <f t="shared" si="1"/>
        <v>0</v>
      </c>
      <c r="J15" s="183" t="s">
        <v>43</v>
      </c>
      <c r="K15" s="193">
        <f t="shared" si="2"/>
        <v>0</v>
      </c>
      <c r="L15" s="186" t="s">
        <v>28</v>
      </c>
      <c r="M15" s="367"/>
      <c r="N15" s="368"/>
      <c r="O15" s="208" t="str">
        <f t="shared" si="3"/>
        <v xml:space="preserve"> </v>
      </c>
    </row>
    <row r="16" spans="2:16" ht="45" customHeight="1" x14ac:dyDescent="0.2">
      <c r="B16" s="118"/>
      <c r="C16" s="119" t="s">
        <v>99</v>
      </c>
      <c r="D16" s="120"/>
      <c r="E16" s="133"/>
      <c r="F16" s="134"/>
      <c r="G16" s="134"/>
      <c r="H16" s="135">
        <f t="shared" ref="H16:H33" si="4">F16-E16-G16</f>
        <v>0</v>
      </c>
      <c r="I16" s="136">
        <f t="shared" ref="I16:I33" si="5">MIN(FLOOR(H16,"0:30")*24,8)</f>
        <v>0</v>
      </c>
      <c r="J16" s="183" t="s">
        <v>43</v>
      </c>
      <c r="K16" s="193">
        <f t="shared" si="2"/>
        <v>0</v>
      </c>
      <c r="L16" s="186" t="s">
        <v>28</v>
      </c>
      <c r="M16" s="367"/>
      <c r="N16" s="368"/>
      <c r="O16" s="208" t="str">
        <f t="shared" si="3"/>
        <v xml:space="preserve"> </v>
      </c>
    </row>
    <row r="17" spans="2:15" ht="45" customHeight="1" x14ac:dyDescent="0.2">
      <c r="B17" s="118"/>
      <c r="C17" s="119" t="s">
        <v>99</v>
      </c>
      <c r="D17" s="120"/>
      <c r="E17" s="133"/>
      <c r="F17" s="134"/>
      <c r="G17" s="134"/>
      <c r="H17" s="135">
        <f t="shared" si="4"/>
        <v>0</v>
      </c>
      <c r="I17" s="136">
        <f t="shared" si="5"/>
        <v>0</v>
      </c>
      <c r="J17" s="183" t="s">
        <v>43</v>
      </c>
      <c r="K17" s="193">
        <f t="shared" si="2"/>
        <v>0</v>
      </c>
      <c r="L17" s="186" t="s">
        <v>28</v>
      </c>
      <c r="M17" s="367"/>
      <c r="N17" s="368"/>
      <c r="O17" s="208" t="str">
        <f t="shared" si="3"/>
        <v xml:space="preserve"> </v>
      </c>
    </row>
    <row r="18" spans="2:15" ht="45" customHeight="1" x14ac:dyDescent="0.2">
      <c r="B18" s="118"/>
      <c r="C18" s="119" t="s">
        <v>99</v>
      </c>
      <c r="D18" s="120"/>
      <c r="E18" s="133"/>
      <c r="F18" s="134"/>
      <c r="G18" s="134"/>
      <c r="H18" s="135">
        <f t="shared" si="4"/>
        <v>0</v>
      </c>
      <c r="I18" s="136">
        <f t="shared" si="5"/>
        <v>0</v>
      </c>
      <c r="J18" s="183" t="s">
        <v>43</v>
      </c>
      <c r="K18" s="193">
        <f t="shared" si="2"/>
        <v>0</v>
      </c>
      <c r="L18" s="186" t="s">
        <v>28</v>
      </c>
      <c r="M18" s="367"/>
      <c r="N18" s="368"/>
      <c r="O18" s="208" t="str">
        <f t="shared" si="3"/>
        <v xml:space="preserve"> </v>
      </c>
    </row>
    <row r="19" spans="2:15" ht="45" customHeight="1" x14ac:dyDescent="0.2">
      <c r="B19" s="118"/>
      <c r="C19" s="119" t="s">
        <v>99</v>
      </c>
      <c r="D19" s="120"/>
      <c r="E19" s="133"/>
      <c r="F19" s="134"/>
      <c r="G19" s="134"/>
      <c r="H19" s="135">
        <f t="shared" si="4"/>
        <v>0</v>
      </c>
      <c r="I19" s="136">
        <f t="shared" si="5"/>
        <v>0</v>
      </c>
      <c r="J19" s="183" t="s">
        <v>43</v>
      </c>
      <c r="K19" s="193">
        <f t="shared" si="2"/>
        <v>0</v>
      </c>
      <c r="L19" s="186" t="s">
        <v>28</v>
      </c>
      <c r="M19" s="367"/>
      <c r="N19" s="368"/>
      <c r="O19" s="208" t="str">
        <f t="shared" si="3"/>
        <v xml:space="preserve"> </v>
      </c>
    </row>
    <row r="20" spans="2:15" ht="45" customHeight="1" x14ac:dyDescent="0.2">
      <c r="B20" s="118"/>
      <c r="C20" s="119" t="s">
        <v>99</v>
      </c>
      <c r="D20" s="120"/>
      <c r="E20" s="133"/>
      <c r="F20" s="134"/>
      <c r="G20" s="134"/>
      <c r="H20" s="135">
        <f t="shared" si="4"/>
        <v>0</v>
      </c>
      <c r="I20" s="136">
        <f t="shared" si="5"/>
        <v>0</v>
      </c>
      <c r="J20" s="183" t="s">
        <v>43</v>
      </c>
      <c r="K20" s="193">
        <f t="shared" si="2"/>
        <v>0</v>
      </c>
      <c r="L20" s="186" t="s">
        <v>28</v>
      </c>
      <c r="M20" s="367"/>
      <c r="N20" s="368"/>
      <c r="O20" s="208" t="str">
        <f t="shared" si="3"/>
        <v xml:space="preserve"> </v>
      </c>
    </row>
    <row r="21" spans="2:15" ht="45" customHeight="1" x14ac:dyDescent="0.2">
      <c r="B21" s="118"/>
      <c r="C21" s="119" t="s">
        <v>99</v>
      </c>
      <c r="D21" s="120"/>
      <c r="E21" s="133"/>
      <c r="F21" s="134"/>
      <c r="G21" s="134"/>
      <c r="H21" s="135">
        <f t="shared" si="4"/>
        <v>0</v>
      </c>
      <c r="I21" s="136">
        <f t="shared" si="5"/>
        <v>0</v>
      </c>
      <c r="J21" s="183" t="s">
        <v>43</v>
      </c>
      <c r="K21" s="193">
        <f t="shared" si="2"/>
        <v>0</v>
      </c>
      <c r="L21" s="186" t="s">
        <v>28</v>
      </c>
      <c r="M21" s="367"/>
      <c r="N21" s="368"/>
      <c r="O21" s="208" t="str">
        <f t="shared" si="3"/>
        <v xml:space="preserve"> </v>
      </c>
    </row>
    <row r="22" spans="2:15" ht="45" customHeight="1" x14ac:dyDescent="0.2">
      <c r="B22" s="118"/>
      <c r="C22" s="119" t="s">
        <v>99</v>
      </c>
      <c r="D22" s="120"/>
      <c r="E22" s="133"/>
      <c r="F22" s="134"/>
      <c r="G22" s="134"/>
      <c r="H22" s="135">
        <f t="shared" si="4"/>
        <v>0</v>
      </c>
      <c r="I22" s="136">
        <f t="shared" si="5"/>
        <v>0</v>
      </c>
      <c r="J22" s="183" t="s">
        <v>43</v>
      </c>
      <c r="K22" s="193">
        <f t="shared" si="2"/>
        <v>0</v>
      </c>
      <c r="L22" s="186" t="s">
        <v>28</v>
      </c>
      <c r="M22" s="367"/>
      <c r="N22" s="368"/>
      <c r="O22" s="208" t="str">
        <f t="shared" si="3"/>
        <v xml:space="preserve"> </v>
      </c>
    </row>
    <row r="23" spans="2:15" ht="45" customHeight="1" x14ac:dyDescent="0.2">
      <c r="B23" s="118"/>
      <c r="C23" s="119" t="s">
        <v>99</v>
      </c>
      <c r="D23" s="120"/>
      <c r="E23" s="133"/>
      <c r="F23" s="134"/>
      <c r="G23" s="134"/>
      <c r="H23" s="135">
        <f t="shared" si="4"/>
        <v>0</v>
      </c>
      <c r="I23" s="136">
        <f t="shared" si="5"/>
        <v>0</v>
      </c>
      <c r="J23" s="183" t="s">
        <v>43</v>
      </c>
      <c r="K23" s="193">
        <f t="shared" si="2"/>
        <v>0</v>
      </c>
      <c r="L23" s="186" t="s">
        <v>28</v>
      </c>
      <c r="M23" s="367"/>
      <c r="N23" s="368"/>
      <c r="O23" s="208" t="str">
        <f t="shared" si="3"/>
        <v xml:space="preserve"> </v>
      </c>
    </row>
    <row r="24" spans="2:15" ht="45" customHeight="1" x14ac:dyDescent="0.2">
      <c r="B24" s="118"/>
      <c r="C24" s="119" t="s">
        <v>99</v>
      </c>
      <c r="D24" s="120"/>
      <c r="E24" s="133"/>
      <c r="F24" s="134"/>
      <c r="G24" s="134"/>
      <c r="H24" s="135">
        <f t="shared" si="4"/>
        <v>0</v>
      </c>
      <c r="I24" s="136">
        <f t="shared" si="5"/>
        <v>0</v>
      </c>
      <c r="J24" s="183" t="s">
        <v>43</v>
      </c>
      <c r="K24" s="193">
        <f t="shared" si="2"/>
        <v>0</v>
      </c>
      <c r="L24" s="186" t="s">
        <v>28</v>
      </c>
      <c r="M24" s="367"/>
      <c r="N24" s="368"/>
      <c r="O24" s="208" t="str">
        <f t="shared" si="3"/>
        <v xml:space="preserve"> </v>
      </c>
    </row>
    <row r="25" spans="2:15" ht="45" customHeight="1" x14ac:dyDescent="0.2">
      <c r="B25" s="118"/>
      <c r="C25" s="119" t="s">
        <v>99</v>
      </c>
      <c r="D25" s="120"/>
      <c r="E25" s="133"/>
      <c r="F25" s="134"/>
      <c r="G25" s="134"/>
      <c r="H25" s="135">
        <f t="shared" si="4"/>
        <v>0</v>
      </c>
      <c r="I25" s="136">
        <f t="shared" si="5"/>
        <v>0</v>
      </c>
      <c r="J25" s="183" t="s">
        <v>43</v>
      </c>
      <c r="K25" s="193">
        <f t="shared" si="2"/>
        <v>0</v>
      </c>
      <c r="L25" s="186" t="s">
        <v>28</v>
      </c>
      <c r="M25" s="367"/>
      <c r="N25" s="368"/>
      <c r="O25" s="208" t="str">
        <f t="shared" si="3"/>
        <v xml:space="preserve"> </v>
      </c>
    </row>
    <row r="26" spans="2:15" ht="45" customHeight="1" x14ac:dyDescent="0.2">
      <c r="B26" s="118"/>
      <c r="C26" s="119" t="s">
        <v>99</v>
      </c>
      <c r="D26" s="120"/>
      <c r="E26" s="133"/>
      <c r="F26" s="134"/>
      <c r="G26" s="134"/>
      <c r="H26" s="135">
        <f t="shared" si="4"/>
        <v>0</v>
      </c>
      <c r="I26" s="136">
        <f t="shared" si="5"/>
        <v>0</v>
      </c>
      <c r="J26" s="183" t="s">
        <v>43</v>
      </c>
      <c r="K26" s="193">
        <f t="shared" si="2"/>
        <v>0</v>
      </c>
      <c r="L26" s="186" t="s">
        <v>28</v>
      </c>
      <c r="M26" s="367"/>
      <c r="N26" s="368"/>
      <c r="O26" s="208" t="str">
        <f t="shared" si="3"/>
        <v xml:space="preserve"> </v>
      </c>
    </row>
    <row r="27" spans="2:15" ht="45" customHeight="1" x14ac:dyDescent="0.2">
      <c r="B27" s="118"/>
      <c r="C27" s="119" t="s">
        <v>99</v>
      </c>
      <c r="D27" s="120"/>
      <c r="E27" s="133"/>
      <c r="F27" s="134"/>
      <c r="G27" s="134"/>
      <c r="H27" s="135">
        <f t="shared" si="4"/>
        <v>0</v>
      </c>
      <c r="I27" s="136">
        <f t="shared" si="5"/>
        <v>0</v>
      </c>
      <c r="J27" s="183" t="s">
        <v>43</v>
      </c>
      <c r="K27" s="193">
        <f t="shared" si="2"/>
        <v>0</v>
      </c>
      <c r="L27" s="186" t="s">
        <v>28</v>
      </c>
      <c r="M27" s="367"/>
      <c r="N27" s="368"/>
      <c r="O27" s="208" t="str">
        <f t="shared" si="3"/>
        <v xml:space="preserve"> </v>
      </c>
    </row>
    <row r="28" spans="2:15" ht="45" customHeight="1" x14ac:dyDescent="0.2">
      <c r="B28" s="118"/>
      <c r="C28" s="119" t="s">
        <v>99</v>
      </c>
      <c r="D28" s="120"/>
      <c r="E28" s="133"/>
      <c r="F28" s="134"/>
      <c r="G28" s="134"/>
      <c r="H28" s="135">
        <f t="shared" si="4"/>
        <v>0</v>
      </c>
      <c r="I28" s="136">
        <f t="shared" si="5"/>
        <v>0</v>
      </c>
      <c r="J28" s="183" t="s">
        <v>43</v>
      </c>
      <c r="K28" s="193">
        <f t="shared" si="2"/>
        <v>0</v>
      </c>
      <c r="L28" s="186" t="s">
        <v>28</v>
      </c>
      <c r="M28" s="367"/>
      <c r="N28" s="368"/>
      <c r="O28" s="208" t="str">
        <f t="shared" si="3"/>
        <v xml:space="preserve"> </v>
      </c>
    </row>
    <row r="29" spans="2:15" ht="45" customHeight="1" x14ac:dyDescent="0.2">
      <c r="B29" s="118"/>
      <c r="C29" s="119" t="s">
        <v>99</v>
      </c>
      <c r="D29" s="120"/>
      <c r="E29" s="133"/>
      <c r="F29" s="134"/>
      <c r="G29" s="134"/>
      <c r="H29" s="135">
        <f t="shared" si="4"/>
        <v>0</v>
      </c>
      <c r="I29" s="136">
        <f t="shared" si="5"/>
        <v>0</v>
      </c>
      <c r="J29" s="183" t="s">
        <v>43</v>
      </c>
      <c r="K29" s="193">
        <f t="shared" si="2"/>
        <v>0</v>
      </c>
      <c r="L29" s="186" t="s">
        <v>28</v>
      </c>
      <c r="M29" s="367"/>
      <c r="N29" s="368"/>
      <c r="O29" s="208" t="str">
        <f t="shared" si="3"/>
        <v xml:space="preserve"> </v>
      </c>
    </row>
    <row r="30" spans="2:15" ht="45" customHeight="1" x14ac:dyDescent="0.2">
      <c r="B30" s="118"/>
      <c r="C30" s="119" t="s">
        <v>99</v>
      </c>
      <c r="D30" s="120"/>
      <c r="E30" s="133"/>
      <c r="F30" s="134"/>
      <c r="G30" s="134"/>
      <c r="H30" s="135">
        <f t="shared" si="4"/>
        <v>0</v>
      </c>
      <c r="I30" s="136">
        <f t="shared" si="5"/>
        <v>0</v>
      </c>
      <c r="J30" s="183" t="s">
        <v>43</v>
      </c>
      <c r="K30" s="193">
        <f t="shared" si="2"/>
        <v>0</v>
      </c>
      <c r="L30" s="186" t="s">
        <v>28</v>
      </c>
      <c r="M30" s="367"/>
      <c r="N30" s="368"/>
      <c r="O30" s="208" t="str">
        <f t="shared" si="3"/>
        <v xml:space="preserve"> </v>
      </c>
    </row>
    <row r="31" spans="2:15" ht="45" customHeight="1" x14ac:dyDescent="0.2">
      <c r="B31" s="118"/>
      <c r="C31" s="119" t="s">
        <v>99</v>
      </c>
      <c r="D31" s="120"/>
      <c r="E31" s="133"/>
      <c r="F31" s="134"/>
      <c r="G31" s="134"/>
      <c r="H31" s="135">
        <f>F31-E31-G31</f>
        <v>0</v>
      </c>
      <c r="I31" s="136">
        <f t="shared" si="5"/>
        <v>0</v>
      </c>
      <c r="J31" s="183" t="s">
        <v>43</v>
      </c>
      <c r="K31" s="193">
        <f t="shared" si="2"/>
        <v>0</v>
      </c>
      <c r="L31" s="186" t="s">
        <v>28</v>
      </c>
      <c r="M31" s="367"/>
      <c r="N31" s="368"/>
      <c r="O31" s="208" t="str">
        <f t="shared" si="3"/>
        <v xml:space="preserve"> </v>
      </c>
    </row>
    <row r="32" spans="2:15" ht="45" customHeight="1" x14ac:dyDescent="0.2">
      <c r="B32" s="118"/>
      <c r="C32" s="119" t="s">
        <v>99</v>
      </c>
      <c r="D32" s="120"/>
      <c r="E32" s="133"/>
      <c r="F32" s="134"/>
      <c r="G32" s="134"/>
      <c r="H32" s="135">
        <f t="shared" si="4"/>
        <v>0</v>
      </c>
      <c r="I32" s="136">
        <f t="shared" si="5"/>
        <v>0</v>
      </c>
      <c r="J32" s="183" t="s">
        <v>43</v>
      </c>
      <c r="K32" s="193">
        <f t="shared" si="2"/>
        <v>0</v>
      </c>
      <c r="L32" s="186" t="s">
        <v>28</v>
      </c>
      <c r="M32" s="367"/>
      <c r="N32" s="368"/>
      <c r="O32" s="208" t="str">
        <f t="shared" si="3"/>
        <v xml:space="preserve"> </v>
      </c>
    </row>
    <row r="33" spans="2:15" ht="45" customHeight="1" thickBot="1" x14ac:dyDescent="0.25">
      <c r="B33" s="118"/>
      <c r="C33" s="119" t="s">
        <v>99</v>
      </c>
      <c r="D33" s="120"/>
      <c r="E33" s="133"/>
      <c r="F33" s="134"/>
      <c r="G33" s="134"/>
      <c r="H33" s="135">
        <f t="shared" si="4"/>
        <v>0</v>
      </c>
      <c r="I33" s="136">
        <f t="shared" si="5"/>
        <v>0</v>
      </c>
      <c r="J33" s="184" t="s">
        <v>43</v>
      </c>
      <c r="K33" s="193">
        <f t="shared" si="2"/>
        <v>0</v>
      </c>
      <c r="L33" s="186" t="s">
        <v>28</v>
      </c>
      <c r="M33" s="386"/>
      <c r="N33" s="387"/>
      <c r="O33" s="208" t="str">
        <f t="shared" si="3"/>
        <v xml:space="preserve"> </v>
      </c>
    </row>
    <row r="34" spans="2:15" ht="45" customHeight="1" thickBot="1" x14ac:dyDescent="0.25">
      <c r="B34" s="361" t="s">
        <v>48</v>
      </c>
      <c r="C34" s="362"/>
      <c r="D34" s="363"/>
      <c r="E34" s="364"/>
      <c r="F34" s="365"/>
      <c r="G34" s="366"/>
      <c r="H34" s="137">
        <f>SUM(H11:H33)</f>
        <v>0</v>
      </c>
      <c r="I34" s="138">
        <f>SUM(I11:I33)</f>
        <v>0</v>
      </c>
      <c r="J34" s="185" t="s">
        <v>43</v>
      </c>
      <c r="K34" s="194">
        <f>SUM(K11:K33)</f>
        <v>0</v>
      </c>
      <c r="L34" s="187" t="s">
        <v>28</v>
      </c>
      <c r="M34" s="354"/>
      <c r="N34" s="355"/>
      <c r="O34" s="208"/>
    </row>
    <row r="35" spans="2:15" ht="27.75" customHeight="1" x14ac:dyDescent="0.2">
      <c r="B35" s="121"/>
      <c r="C35" s="121"/>
      <c r="D35" s="121"/>
      <c r="E35" s="122"/>
      <c r="F35" s="122"/>
      <c r="G35" s="122"/>
      <c r="H35" s="123"/>
      <c r="I35" s="122"/>
      <c r="J35" s="122"/>
      <c r="K35" s="124"/>
      <c r="L35" s="125"/>
      <c r="M35" s="126"/>
      <c r="N35" s="3"/>
    </row>
    <row r="36" spans="2:15" ht="20.149999999999999" customHeight="1" x14ac:dyDescent="0.2">
      <c r="B36" s="3"/>
      <c r="C36" s="3"/>
      <c r="D36" s="3"/>
      <c r="E36" s="3"/>
      <c r="F36" s="3"/>
      <c r="G36" s="3"/>
      <c r="H36" s="3"/>
      <c r="I36" s="3"/>
      <c r="J36" s="188" t="s">
        <v>114</v>
      </c>
      <c r="K36" s="129">
        <f>E6*I34</f>
        <v>0</v>
      </c>
      <c r="L36" s="3"/>
      <c r="M36" s="127"/>
      <c r="N36" s="3"/>
    </row>
    <row r="37" spans="2:15" ht="20.149999999999999" customHeight="1" x14ac:dyDescent="0.2">
      <c r="B37" s="3"/>
      <c r="C37" s="3"/>
      <c r="D37" s="3"/>
      <c r="E37" s="3"/>
      <c r="F37" s="3"/>
      <c r="G37" s="3"/>
      <c r="H37" s="3"/>
      <c r="I37" s="3"/>
      <c r="J37" s="3" t="s">
        <v>115</v>
      </c>
      <c r="K37" s="110">
        <f>K34-K36</f>
        <v>0</v>
      </c>
      <c r="L37" s="3"/>
      <c r="M37" s="127"/>
      <c r="N37" s="3"/>
    </row>
    <row r="38" spans="2:15" x14ac:dyDescent="0.2">
      <c r="B38" s="3"/>
      <c r="C38" s="3"/>
      <c r="D38" s="3"/>
      <c r="E38" s="3"/>
      <c r="F38" s="3"/>
      <c r="G38" s="3"/>
      <c r="H38" s="3"/>
      <c r="I38" s="3"/>
      <c r="J38" s="3"/>
      <c r="K38" s="3"/>
      <c r="L38" s="3"/>
      <c r="M38" s="127"/>
      <c r="N38" s="3"/>
    </row>
    <row r="39" spans="2:15" x14ac:dyDescent="0.2">
      <c r="B39" s="3"/>
      <c r="C39" s="3"/>
      <c r="D39" s="3"/>
      <c r="E39" s="3"/>
      <c r="F39" s="3"/>
      <c r="G39" s="3"/>
      <c r="H39" s="3"/>
      <c r="I39" s="3"/>
      <c r="J39" s="3"/>
      <c r="K39" s="3"/>
      <c r="L39" s="3"/>
      <c r="M39" s="127"/>
      <c r="N39" s="3"/>
    </row>
    <row r="40" spans="2:15" x14ac:dyDescent="0.2">
      <c r="B40" s="3"/>
      <c r="C40" s="3"/>
      <c r="D40" s="3"/>
      <c r="E40" s="3"/>
      <c r="F40" s="3"/>
      <c r="G40" s="3"/>
      <c r="H40" s="3"/>
      <c r="I40" s="3"/>
      <c r="J40" s="3"/>
      <c r="K40" s="3"/>
      <c r="L40" s="3"/>
      <c r="M40" s="127"/>
      <c r="N40" s="3"/>
    </row>
  </sheetData>
  <mergeCells count="40">
    <mergeCell ref="M29:N29"/>
    <mergeCell ref="M30:N30"/>
    <mergeCell ref="M31:N31"/>
    <mergeCell ref="M32:N32"/>
    <mergeCell ref="M33:N33"/>
    <mergeCell ref="M24:N24"/>
    <mergeCell ref="M25:N25"/>
    <mergeCell ref="M26:N26"/>
    <mergeCell ref="M27:N27"/>
    <mergeCell ref="M28:N28"/>
    <mergeCell ref="M19:N19"/>
    <mergeCell ref="M20:N20"/>
    <mergeCell ref="M21:N21"/>
    <mergeCell ref="M22:N22"/>
    <mergeCell ref="M23:N23"/>
    <mergeCell ref="B2:N2"/>
    <mergeCell ref="K9:L10"/>
    <mergeCell ref="E5:G5"/>
    <mergeCell ref="E9:I9"/>
    <mergeCell ref="I10:J10"/>
    <mergeCell ref="E6:F6"/>
    <mergeCell ref="B9:C10"/>
    <mergeCell ref="M9:N9"/>
    <mergeCell ref="M10:N10"/>
    <mergeCell ref="M34:N34"/>
    <mergeCell ref="D9:D10"/>
    <mergeCell ref="B4:D4"/>
    <mergeCell ref="B5:D5"/>
    <mergeCell ref="B6:D6"/>
    <mergeCell ref="E4:H4"/>
    <mergeCell ref="B34:D34"/>
    <mergeCell ref="E34:G34"/>
    <mergeCell ref="M11:N11"/>
    <mergeCell ref="M12:N12"/>
    <mergeCell ref="M13:N13"/>
    <mergeCell ref="M14:N14"/>
    <mergeCell ref="M15:N15"/>
    <mergeCell ref="M16:N16"/>
    <mergeCell ref="M17:N17"/>
    <mergeCell ref="M18:N18"/>
  </mergeCells>
  <phoneticPr fontId="2"/>
  <printOptions horizontalCentered="1"/>
  <pageMargins left="0.59055118110236227" right="0.27559055118110237" top="0.78740157480314965" bottom="0.78740157480314965" header="0.23622047244094491" footer="0.31496062992125984"/>
  <pageSetup paperSize="9" scale="5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支払総括表・遂行状況（様式6号別紙1-1）</vt:lpstr>
      <vt:lpstr>経費別明細表（様式6号別紙2-1</vt:lpstr>
      <vt:lpstr>人件費総括表・遂行状況（様式6号別紙3）</vt:lpstr>
      <vt:lpstr>従業員別人件費総括表（様式6号別紙4）</vt:lpstr>
      <vt:lpstr>人件費個別明細表（様式6号別紙5）</vt:lpstr>
      <vt:lpstr>'経費別明細表（様式6号別紙2-1'!Print_Area</vt:lpstr>
      <vt:lpstr>'支払総括表・遂行状況（様式6号別紙1-1）'!Print_Area</vt:lpstr>
      <vt:lpstr>'従業員別人件費総括表（様式6号別紙4）'!Print_Area</vt:lpstr>
      <vt:lpstr>'人件費個別明細表（様式6号別紙5）'!Print_Area</vt:lpstr>
      <vt:lpstr>'人件費総括表・遂行状況（様式6号別紙3）'!Print_Area</vt:lpstr>
      <vt:lpstr>'経費別明細表（様式6号別紙2-1'!Print_Titles</vt:lpstr>
      <vt:lpstr>'従業員別人件費総括表（様式6号別紙4）'!Print_Titles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2019-12-26T09:54:19Z</cp:lastPrinted>
  <dcterms:created xsi:type="dcterms:W3CDTF">1997-01-08T22:48:59Z</dcterms:created>
  <dcterms:modified xsi:type="dcterms:W3CDTF">2024-03-08T00:01:32Z</dcterms:modified>
</cp:coreProperties>
</file>