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6_第18回\160_事務の手引・様式集\様式集_第18回HP掲載用（事業化）\"/>
    </mc:Choice>
  </mc:AlternateContent>
  <bookViews>
    <workbookView xWindow="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16" i="11" l="1"/>
  <c r="G10" i="11"/>
  <c r="G11" i="11"/>
  <c r="G12" i="11"/>
  <c r="G13" i="11"/>
  <c r="G14" i="11"/>
  <c r="G15" i="11"/>
  <c r="G9" i="11"/>
  <c r="G8" i="11"/>
  <c r="H11" i="7" l="1"/>
  <c r="I11" i="7"/>
  <c r="H12" i="7"/>
  <c r="I12" i="7"/>
  <c r="H13" i="7"/>
  <c r="I13" i="7"/>
  <c r="H14" i="7"/>
  <c r="I14" i="7"/>
  <c r="H15" i="7"/>
  <c r="I15"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H16" i="7"/>
  <c r="K15" i="7"/>
  <c r="K14" i="7"/>
  <c r="K13" i="7"/>
  <c r="K12" i="7"/>
  <c r="K11" i="7"/>
  <c r="O14" i="7"/>
  <c r="O12" i="7"/>
  <c r="O11" i="7"/>
  <c r="D16" i="11"/>
  <c r="H19" i="1"/>
  <c r="G19" i="1" s="1"/>
  <c r="F16" i="9"/>
  <c r="F15" i="9"/>
  <c r="F14" i="9"/>
  <c r="H18" i="9"/>
  <c r="G18" i="9"/>
  <c r="I25" i="1"/>
  <c r="G17" i="1"/>
  <c r="H11" i="1"/>
  <c r="G11" i="1" s="1"/>
  <c r="H13" i="1"/>
  <c r="G13" i="1"/>
  <c r="H15" i="1"/>
  <c r="G15" i="1"/>
  <c r="H17" i="1"/>
  <c r="H21" i="1"/>
  <c r="G21" i="1" s="1"/>
  <c r="H23" i="1"/>
  <c r="G23" i="1" s="1"/>
  <c r="H9" i="1"/>
  <c r="H25" i="1" s="1"/>
  <c r="F9" i="9"/>
  <c r="F10" i="9"/>
  <c r="F11" i="9"/>
  <c r="F12" i="9"/>
  <c r="F13" i="9"/>
  <c r="F17" i="9"/>
  <c r="F8" i="9"/>
  <c r="F18" i="9" s="1"/>
  <c r="K10" i="12"/>
  <c r="K8" i="12"/>
  <c r="K33" i="12" s="1"/>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H8" i="12"/>
  <c r="J33" i="12" s="1"/>
  <c r="L8" i="12"/>
  <c r="L33" i="12" s="1"/>
  <c r="G9" i="1" l="1"/>
  <c r="G25" i="1" s="1"/>
  <c r="H34" i="7"/>
  <c r="I16"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<sst xmlns="http://schemas.openxmlformats.org/spreadsheetml/2006/main" count="350" uniqueCount="125">
  <si>
    <t>№</t>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</si>
  <si>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</si>
  <si>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</si>
  <si>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</si>
  <si>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</si>
  <si>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</si>
  <si>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</si>
  <si>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</si>
  <si>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</si>
  <si>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</si>
  <si>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</si>
  <si>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</si>
  <si>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</si>
  <si>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</si>
  <si>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</si>
  <si>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</si>
  <si>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</si>
  <si>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</si>
  <si>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</si>
  <si>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</si>
  <si>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</si>
  <si>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</si>
  <si>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</si>
  <si>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</si>
  <si>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</si>
  <si>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</si>
  <si>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</si>
  <si>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</si>
  <si>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</si>
  <si>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</si>
  <si>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</si>
  <si>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</si>
  <si>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</si>
  <si>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</si>
  <si>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</si>
  <si>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</si>
  <si>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</si>
  <si>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</si>
  <si>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</si>
  <si>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</si>
  <si>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</si>
  <si>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</si>
  <si>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</si>
  <si>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</si>
  <si>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</si>
  <si>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</si>
  <si>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</si>
  <si>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</si>
  <si>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</si>
  <si>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</si>
  <si>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</si>
  <si>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</si>
  <si>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原－１、委－１、など</t>
    </r>
    <rPh sb="1" eb="2">
      <t>レイ</t>
    </rPh>
    <rPh sb="5" eb="6">
      <t>ハラ</t>
    </rPh>
    <rPh sb="9" eb="10">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</si>
  <si>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</si>
  <si>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</si>
  <si>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</si>
  <si>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r>
      <rPr>
        <sz val="14"/>
        <rFont val="ＭＳ Ｐゴシック"/>
        <family val="3"/>
        <charset val="128"/>
      </rPr>
      <t>様式第６－１号（別紙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</si>
  <si>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</si>
  <si>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Arial"/>
        <family val="2"/>
      </rPr>
      <t xml:space="preserve">  </t>
    </r>
    <r>
      <rPr>
        <sz val="14"/>
        <rFont val="ＭＳ Ｐゴシック"/>
        <family val="3"/>
        <charset val="128"/>
      </rPr>
      <t>：</t>
    </r>
    <rPh sb="1" eb="3">
      <t>ケイヒ</t>
    </rPh>
    <rPh sb="3" eb="4">
      <t>メイ</t>
    </rPh>
    <phoneticPr fontId="2"/>
  </si>
  <si>
    <r>
      <t>[</t>
    </r>
    <r>
      <rPr>
        <sz val="14"/>
        <rFont val="ＭＳ Ｐ明朝"/>
        <family val="1"/>
        <charset val="128"/>
      </rPr>
      <t>備考</t>
    </r>
    <r>
      <rPr>
        <sz val="14"/>
        <rFont val="Arial"/>
        <family val="2"/>
      </rPr>
      <t>]</t>
    </r>
    <rPh sb="1" eb="3">
      <t>ビコウ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</si>
  <si>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　</t>
    </r>
    <phoneticPr fontId="2"/>
  </si>
  <si>
    <r>
      <rPr>
        <sz val="16"/>
        <rFont val="ＭＳ Ｐゴシック"/>
        <family val="3"/>
        <charset val="128"/>
      </rPr>
      <t>直接人件費総括表　当期（第　　期）遂行状況報告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</si>
  <si>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</si>
  <si>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</si>
  <si>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</si>
  <si>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</si>
  <si>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</si>
  <si>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</si>
  <si>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円</t>
    </r>
    <rPh sb="0" eb="1">
      <t>エン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</si>
  <si>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</si>
  <si>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</si>
  <si>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</si>
  <si>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</si>
  <si>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明朝"/>
        <family val="1"/>
        <charset val="128"/>
      </rPr>
      <t>合　　　計</t>
    </r>
    <rPh sb="0" eb="1">
      <t>ゴウ</t>
    </rPh>
    <rPh sb="4" eb="5">
      <t>ケイ</t>
    </rPh>
    <phoneticPr fontId="2"/>
  </si>
  <si>
    <r>
      <rPr>
        <sz val="11"/>
        <rFont val="ＭＳ Ｐ明朝"/>
        <family val="1"/>
        <charset val="128"/>
      </rPr>
      <t>（注）作業日報兼直接人件費個別明細表から氏名別ごとに記入してください。</t>
    </r>
    <rPh sb="1" eb="2">
      <t>チュウ</t>
    </rPh>
    <rPh sb="20" eb="22">
      <t>シメイ</t>
    </rPh>
    <rPh sb="22" eb="23">
      <t>ベツ</t>
    </rPh>
    <rPh sb="26" eb="28">
      <t>キニュウ</t>
    </rPh>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</si>
  <si>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</si>
  <si>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</si>
  <si>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</si>
  <si>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</si>
  <si>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</si>
  <si>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</si>
  <si>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ゴシック"/>
        <family val="3"/>
        <charset val="128"/>
      </rPr>
      <t>報酬月額（給与等）</t>
    </r>
    <rPh sb="0" eb="2">
      <t>ホウシュウ</t>
    </rPh>
    <rPh sb="2" eb="4">
      <t>ゲツガク</t>
    </rPh>
    <rPh sb="5" eb="7">
      <t>キュウヨ</t>
    </rPh>
    <rPh sb="7" eb="8">
      <t>トウ</t>
    </rPh>
    <phoneticPr fontId="2"/>
  </si>
  <si>
    <r>
      <rPr>
        <sz val="11"/>
        <color indexed="8"/>
        <rFont val="ＭＳ Ｐゴシック"/>
        <family val="3"/>
        <charset val="128"/>
      </rPr>
      <t>人件費単価（時給）</t>
    </r>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</si>
  <si>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</si>
  <si>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</si>
  <si>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</si>
  <si>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0.5"/>
        <color indexed="8"/>
        <rFont val="ＭＳ Ｐ明朝"/>
        <family val="1"/>
        <charset val="128"/>
      </rPr>
      <t>円以上</t>
    </r>
  </si>
  <si>
    <r>
      <rPr>
        <sz val="10.5"/>
        <color indexed="8"/>
        <rFont val="ＭＳ Ｐ明朝"/>
        <family val="1"/>
        <charset val="128"/>
      </rPr>
      <t>円未満</t>
    </r>
  </si>
  <si>
    <r>
      <rPr>
        <sz val="10.5"/>
        <color indexed="8"/>
        <rFont val="ＭＳ Ｐ明朝"/>
        <family val="1"/>
        <charset val="128"/>
      </rPr>
      <t>単位：円</t>
    </r>
  </si>
  <si>
    <r>
      <rPr>
        <sz val="11"/>
        <color indexed="8"/>
        <rFont val="ＭＳ Ｐ明朝"/>
        <family val="1"/>
        <charset val="128"/>
      </rPr>
      <t>公社確認</t>
    </r>
    <rPh sb="0" eb="2">
      <t>コウシャ</t>
    </rPh>
    <rPh sb="2" eb="4">
      <t>カクニン</t>
    </rPh>
    <phoneticPr fontId="2"/>
  </si>
  <si>
    <r>
      <rPr>
        <sz val="10.5"/>
        <color indexed="8"/>
        <rFont val="ＭＳ Ｐ明朝"/>
        <family val="1"/>
        <charset val="128"/>
      </rPr>
      <t>～</t>
    </r>
  </si>
  <si>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</si>
  <si>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</si>
  <si>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color indexed="8"/>
        <rFont val="ＭＳ Ｐゴシック"/>
        <family val="3"/>
        <charset val="128"/>
      </rPr>
      <t>報告期間：</t>
    </r>
    <r>
      <rPr>
        <sz val="11"/>
        <color indexed="8"/>
        <rFont val="Arial"/>
        <family val="2"/>
      </rPr>
      <t xml:space="preserve">  </t>
    </r>
    <r>
      <rPr>
        <sz val="11"/>
        <color indexed="8"/>
        <rFont val="ＭＳ Ｐゴシック"/>
        <family val="3"/>
        <charset val="128"/>
      </rPr>
      <t>　年</t>
    </r>
    <r>
      <rPr>
        <sz val="11"/>
        <color indexed="8"/>
        <rFont val="Arial"/>
        <family val="2"/>
      </rPr>
      <t xml:space="preserve"> </t>
    </r>
    <r>
      <rPr>
        <sz val="11"/>
        <color indexed="8"/>
        <rFont val="ＭＳ Ｐゴシック"/>
        <family val="3"/>
        <charset val="128"/>
      </rPr>
      <t>　</t>
    </r>
    <r>
      <rPr>
        <sz val="11"/>
        <color indexed="8"/>
        <rFont val="Arial"/>
        <family val="2"/>
      </rPr>
      <t xml:space="preserve"> </t>
    </r>
    <r>
      <rPr>
        <sz val="11"/>
        <color indexed="8"/>
        <rFont val="ＭＳ Ｐゴシック"/>
        <family val="3"/>
        <charset val="128"/>
      </rPr>
      <t>月</t>
    </r>
    <r>
      <rPr>
        <sz val="11"/>
        <color indexed="8"/>
        <rFont val="Arial"/>
        <family val="2"/>
      </rPr>
      <t xml:space="preserve"> </t>
    </r>
    <r>
      <rPr>
        <sz val="11"/>
        <color indexed="8"/>
        <rFont val="ＭＳ Ｐゴシック"/>
        <family val="3"/>
        <charset val="128"/>
      </rPr>
      <t>～</t>
    </r>
    <r>
      <rPr>
        <sz val="11"/>
        <color indexed="8"/>
        <rFont val="Arial"/>
        <family val="2"/>
      </rPr>
      <t xml:space="preserve"> </t>
    </r>
    <r>
      <rPr>
        <sz val="11"/>
        <color indexed="8"/>
        <rFont val="ＭＳ Ｐゴシック"/>
        <family val="3"/>
        <charset val="128"/>
      </rPr>
      <t>　　年　　月まで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</si>
  <si>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</si>
  <si>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</si>
  <si>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</si>
  <si>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</si>
  <si>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(D)=(B)X(C)</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</si>
  <si>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</si>
  <si>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rFont val="ＭＳ Ｐゴシック"/>
        <family val="3"/>
        <charset val="128"/>
      </rPr>
      <t>円</t>
    </r>
    <rPh sb="0" eb="1">
      <t>エン</t>
    </rPh>
    <phoneticPr fontId="2"/>
  </si>
  <si>
    <r>
      <rPr>
        <b/>
        <sz val="16"/>
        <rFont val="ＭＳ Ｐゴシック"/>
        <family val="3"/>
        <charset val="128"/>
      </rPr>
      <t>作　業　日　報　兼　直　接　人　件　費　個　別　明　細　表　（　年　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</si>
  <si>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</si>
  <si>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</si>
  <si>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</si>
  <si>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</si>
  <si>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</si>
  <si>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</si>
  <si>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</si>
  <si>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</si>
  <si>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</si>
  <si>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</si>
  <si>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</si>
  <si>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</si>
  <si>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</si>
  <si>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</si>
  <si>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　月合計</t>
    </r>
    <rPh sb="1" eb="2">
      <t>ツキ</t>
    </rPh>
    <rPh sb="2" eb="4">
      <t>ゴウケイ</t>
    </rPh>
    <phoneticPr fontId="2"/>
  </si>
  <si>
    <r>
      <rPr>
        <sz val="11"/>
        <rFont val="ＭＳ Ｐ明朝"/>
        <family val="1"/>
        <charset val="128"/>
      </rPr>
      <t>差額</t>
    </r>
    <rPh sb="0" eb="2">
      <t>サガク</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</si>
  <si>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</si>
  <si>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</si>
  <si>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</si>
  <si>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t>PMDA</t>
    </r>
    <r>
      <rPr>
        <sz val="14"/>
        <rFont val="ＭＳ Ｐゴシック"/>
        <family val="3"/>
        <charset val="128"/>
      </rPr>
      <t>等相談料
及び審査手数料</t>
    </r>
    <phoneticPr fontId="2"/>
  </si>
  <si>
    <r>
      <rPr>
        <sz val="11"/>
        <rFont val="ＭＳ Ｐゴシック"/>
        <family val="3"/>
        <charset val="128"/>
      </rPr>
      <t>注：経費区分別支払明細表の遂行状況報告合計の金額を記入してください。</t>
    </r>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</si>
  <si>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消費税等対象外経費
（Ｂ）</t>
    <rPh sb="0" eb="4">
      <t>ショウヒゼイナド</t>
    </rPh>
    <rPh sb="4" eb="7">
      <t>タイショウガイ</t>
    </rPh>
    <rPh sb="7" eb="9">
      <t>ケイヒ</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</si>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</sst>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5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sz val="14"/>
      <color indexed="8"/>
      <name val="ＭＳ Ｐゴシック"/>
      <family val="3"/>
      <charset val="128"/>
    </font>
    <font>
      <sz val="12"/>
      <color theme="1"/>
      <name val="ＭＳ 明朝"/>
      <family val="1"/>
      <charset val="128"/>
    </font>
    <font>
      <sz val="14"/>
      <name val="Arial"/>
      <family val="2"/>
    </font>
    <font>
      <sz val="11"/>
      <name val="Arial"/>
      <family val="2"/>
    </font>
    <font>
      <sz val="18"/>
      <name val="Arial"/>
      <family val="2"/>
    </font>
    <font>
      <sz val="11"/>
      <color theme="3"/>
      <name val="Arial"/>
      <family val="2"/>
    </font>
    <font>
      <sz val="12"/>
      <name val="Arial"/>
      <family val="2"/>
    </font>
    <font>
      <sz val="16"/>
      <name val="Arial"/>
      <family val="2"/>
    </font>
    <font>
      <b/>
      <sz val="14"/>
      <name val="Arial"/>
      <family val="2"/>
    </font>
    <font>
      <b/>
      <sz val="16"/>
      <name val="Arial"/>
      <family val="2"/>
    </font>
    <font>
      <sz val="14"/>
      <color rgb="FFFF0000"/>
      <name val="Arial"/>
      <family val="2"/>
    </font>
    <font>
      <u/>
      <sz val="14"/>
      <name val="Arial"/>
      <family val="2"/>
    </font>
    <font>
      <u/>
      <sz val="11"/>
      <name val="Arial"/>
      <family val="2"/>
    </font>
    <font>
      <b/>
      <sz val="12"/>
      <name val="Arial"/>
      <family val="2"/>
    </font>
    <font>
      <sz val="12"/>
      <color theme="1"/>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sz val="16"/>
      <color rgb="FFFF0000"/>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sz val="11"/>
      <color rgb="FFFF0000"/>
      <name val="Arial"/>
      <family val="2"/>
    </font>
    <font>
      <sz val="10.5"/>
      <color indexed="8"/>
      <name val="Arial"/>
      <family val="2"/>
    </font>
    <font>
      <b/>
      <sz val="11"/>
      <color indexed="8"/>
      <name val="Arial"/>
      <family val="2"/>
    </font>
    <font>
      <sz val="10"/>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4" fillId="0" borderId="0">
      <alignment vertical="center"/>
    </xf>
    <xf numFmtId="38" fontId="6" fillId="0" borderId="0" applyFont="0" applyFill="0" applyBorder="0" applyAlignment="0" applyProtection="0"/>
  </cellStyleXfs>
  <cellXfs count="367">
    <xf numFmtId="0" fontId="0" fillId="0" borderId="0" xfId="0"/>
    <xf numFmtId="0" fontId="25"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0" fontId="25" fillId="0" borderId="8" xfId="0" applyFont="1" applyBorder="1" applyAlignment="1">
      <alignment horizontal="center" vertical="center"/>
    </xf>
    <xf numFmtId="0" fontId="29" fillId="0" borderId="0" xfId="0" applyFont="1" applyAlignment="1">
      <alignment horizontal="right" vertical="center"/>
    </xf>
    <xf numFmtId="178" fontId="30" fillId="0" borderId="55" xfId="1" applyNumberFormat="1" applyFont="1" applyBorder="1" applyAlignment="1">
      <alignment vertical="center"/>
    </xf>
    <xf numFmtId="178" fontId="30" fillId="0" borderId="56" xfId="1" applyNumberFormat="1" applyFont="1" applyBorder="1" applyAlignment="1">
      <alignment vertical="center"/>
    </xf>
    <xf numFmtId="49" fontId="25" fillId="0" borderId="57" xfId="0" applyNumberFormat="1" applyFont="1" applyBorder="1" applyAlignment="1">
      <alignment vertical="center"/>
    </xf>
    <xf numFmtId="178" fontId="26" fillId="0" borderId="0" xfId="0" applyNumberFormat="1" applyFont="1" applyAlignment="1">
      <alignment vertical="center"/>
    </xf>
    <xf numFmtId="178" fontId="30" fillId="0" borderId="14" xfId="1" applyNumberFormat="1" applyFont="1" applyBorder="1" applyAlignment="1">
      <alignment vertical="center"/>
    </xf>
    <xf numFmtId="178" fontId="30" fillId="0" borderId="15" xfId="1" applyNumberFormat="1" applyFont="1" applyBorder="1" applyAlignment="1">
      <alignment vertical="center"/>
    </xf>
    <xf numFmtId="49" fontId="25" fillId="0" borderId="50" xfId="0" applyNumberFormat="1" applyFont="1" applyBorder="1" applyAlignment="1">
      <alignment vertical="center"/>
    </xf>
    <xf numFmtId="0" fontId="25" fillId="0" borderId="16" xfId="0" applyFont="1" applyBorder="1" applyAlignment="1">
      <alignment horizontal="center" vertical="center"/>
    </xf>
    <xf numFmtId="178" fontId="30" fillId="0" borderId="10" xfId="1" applyNumberFormat="1" applyFont="1" applyBorder="1" applyAlignment="1">
      <alignment vertical="center"/>
    </xf>
    <xf numFmtId="178" fontId="30" fillId="0" borderId="53" xfId="1" applyNumberFormat="1" applyFont="1" applyBorder="1" applyAlignment="1">
      <alignment vertical="center"/>
    </xf>
    <xf numFmtId="49" fontId="25" fillId="0" borderId="51" xfId="0" applyNumberFormat="1" applyFont="1" applyBorder="1" applyAlignment="1">
      <alignment vertical="center"/>
    </xf>
    <xf numFmtId="178" fontId="32" fillId="0" borderId="54" xfId="1" applyNumberFormat="1" applyFont="1" applyBorder="1" applyAlignment="1">
      <alignment vertical="center"/>
    </xf>
    <xf numFmtId="49" fontId="31" fillId="0" borderId="52" xfId="0" applyNumberFormat="1" applyFont="1" applyBorder="1" applyAlignment="1">
      <alignment vertical="center"/>
    </xf>
    <xf numFmtId="0" fontId="25" fillId="0" borderId="0" xfId="0" applyFont="1"/>
    <xf numFmtId="0" fontId="26" fillId="0" borderId="0" xfId="0" applyFont="1"/>
    <xf numFmtId="0" fontId="27" fillId="0" borderId="0" xfId="0" applyFont="1" applyAlignment="1">
      <alignment horizontal="center" vertical="center"/>
    </xf>
    <xf numFmtId="0" fontId="33" fillId="0" borderId="0" xfId="0" applyFont="1" applyAlignment="1">
      <alignment vertical="center"/>
    </xf>
    <xf numFmtId="0" fontId="25" fillId="0" borderId="0" xfId="0" applyFont="1" applyAlignment="1"/>
    <xf numFmtId="0" fontId="26" fillId="0" borderId="0" xfId="0" applyFont="1" applyAlignment="1"/>
    <xf numFmtId="0" fontId="34" fillId="0" borderId="0" xfId="0" applyFont="1" applyAlignment="1"/>
    <xf numFmtId="0" fontId="25" fillId="0" borderId="18" xfId="0" applyFont="1" applyBorder="1" applyAlignment="1"/>
    <xf numFmtId="0" fontId="35" fillId="0" borderId="0" xfId="0" applyFont="1" applyAlignment="1"/>
    <xf numFmtId="0" fontId="25" fillId="0" borderId="0" xfId="0" applyFont="1" applyAlignment="1">
      <alignment horizontal="right"/>
    </xf>
    <xf numFmtId="0" fontId="25" fillId="0" borderId="8" xfId="0" applyFont="1" applyBorder="1" applyAlignment="1">
      <alignment horizontal="center"/>
    </xf>
    <xf numFmtId="0" fontId="34" fillId="0" borderId="0" xfId="0" applyFont="1" applyBorder="1" applyAlignment="1">
      <alignment horizontal="center"/>
    </xf>
    <xf numFmtId="0" fontId="29" fillId="0" borderId="0" xfId="0" applyFont="1" applyAlignment="1">
      <alignment horizontal="right"/>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Fill="1" applyBorder="1" applyAlignment="1">
      <alignment horizontal="center"/>
    </xf>
    <xf numFmtId="0" fontId="25" fillId="0" borderId="6" xfId="0" applyFont="1" applyFill="1" applyBorder="1" applyAlignment="1">
      <alignment horizontal="center"/>
    </xf>
    <xf numFmtId="0" fontId="25" fillId="0" borderId="2" xfId="0" applyFont="1" applyFill="1" applyBorder="1" applyAlignment="1">
      <alignment horizontal="center"/>
    </xf>
    <xf numFmtId="0" fontId="25" fillId="0" borderId="9" xfId="0" applyFont="1" applyBorder="1" applyAlignment="1">
      <alignment horizontal="center" vertical="center"/>
    </xf>
    <xf numFmtId="0" fontId="26" fillId="0" borderId="0"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11" xfId="0" applyFont="1" applyFill="1" applyBorder="1" applyAlignment="1">
      <alignment horizontal="center" vertical="top"/>
    </xf>
    <xf numFmtId="0" fontId="25" fillId="0" borderId="10" xfId="0" applyFont="1" applyFill="1" applyBorder="1" applyAlignment="1">
      <alignment horizontal="center" vertical="top"/>
    </xf>
    <xf numFmtId="0" fontId="25" fillId="0" borderId="12" xfId="0" applyFont="1" applyFill="1" applyBorder="1" applyAlignment="1">
      <alignment horizontal="center" vertical="top"/>
    </xf>
    <xf numFmtId="0" fontId="29" fillId="0" borderId="88" xfId="0" applyFont="1" applyBorder="1" applyAlignment="1">
      <alignment vertical="center" shrinkToFit="1"/>
    </xf>
    <xf numFmtId="0" fontId="29" fillId="0" borderId="0" xfId="0" applyFont="1" applyBorder="1" applyAlignment="1">
      <alignment horizontal="center" vertical="center"/>
    </xf>
    <xf numFmtId="0" fontId="26" fillId="0" borderId="19" xfId="0" applyFont="1" applyBorder="1" applyAlignment="1">
      <alignment horizontal="distributed" vertical="center" shrinkToFit="1"/>
    </xf>
    <xf numFmtId="0" fontId="29" fillId="0" borderId="58" xfId="0" applyFont="1" applyBorder="1" applyAlignment="1">
      <alignment vertical="center" shrinkToFit="1"/>
    </xf>
    <xf numFmtId="38" fontId="25" fillId="0" borderId="1" xfId="1" applyFont="1" applyBorder="1" applyAlignment="1">
      <alignment vertical="center" shrinkToFit="1"/>
    </xf>
    <xf numFmtId="38" fontId="25" fillId="0" borderId="20" xfId="1" applyFont="1" applyBorder="1" applyAlignment="1">
      <alignment vertical="center" shrinkToFit="1"/>
    </xf>
    <xf numFmtId="38" fontId="25" fillId="0" borderId="2" xfId="1" applyFont="1" applyBorder="1" applyAlignment="1">
      <alignment vertical="center" shrinkToFit="1"/>
    </xf>
    <xf numFmtId="0" fontId="29" fillId="0" borderId="24" xfId="0" applyFont="1" applyBorder="1" applyAlignment="1">
      <alignment horizontal="left" vertical="center"/>
    </xf>
    <xf numFmtId="0" fontId="29" fillId="0" borderId="24" xfId="0" applyFont="1" applyBorder="1" applyAlignment="1">
      <alignment horizontal="left" vertical="center" justifyLastLine="1"/>
    </xf>
    <xf numFmtId="0" fontId="29" fillId="0" borderId="2" xfId="0" applyFont="1" applyBorder="1" applyAlignment="1">
      <alignment horizontal="left" vertical="center"/>
    </xf>
    <xf numFmtId="0" fontId="29" fillId="0" borderId="0" xfId="0" applyFont="1" applyBorder="1" applyAlignment="1">
      <alignment horizontal="left" vertical="center"/>
    </xf>
    <xf numFmtId="38" fontId="25" fillId="0" borderId="21" xfId="1" applyFont="1" applyBorder="1" applyAlignment="1">
      <alignment vertical="center" shrinkToFit="1"/>
    </xf>
    <xf numFmtId="38" fontId="25" fillId="0" borderId="22" xfId="1" applyFont="1" applyBorder="1" applyAlignment="1">
      <alignment vertical="center" shrinkToFit="1"/>
    </xf>
    <xf numFmtId="38" fontId="25" fillId="0" borderId="23" xfId="1" applyFont="1" applyBorder="1" applyAlignment="1">
      <alignment vertical="center" shrinkToFit="1"/>
    </xf>
    <xf numFmtId="0" fontId="29" fillId="0" borderId="3" xfId="0" applyFont="1" applyBorder="1" applyAlignment="1">
      <alignment horizontal="center" vertical="center"/>
    </xf>
    <xf numFmtId="0" fontId="29" fillId="0" borderId="25" xfId="0" applyFont="1" applyBorder="1" applyAlignment="1">
      <alignment horizontal="left" vertical="center"/>
    </xf>
    <xf numFmtId="0" fontId="29" fillId="0" borderId="5" xfId="0" applyFont="1" applyBorder="1" applyAlignment="1">
      <alignment horizontal="left" vertical="center"/>
    </xf>
    <xf numFmtId="0" fontId="31" fillId="0" borderId="0" xfId="0" applyFont="1"/>
    <xf numFmtId="0" fontId="29" fillId="0" borderId="0" xfId="0" applyFont="1" applyAlignment="1">
      <alignment vertical="center"/>
    </xf>
    <xf numFmtId="0" fontId="29" fillId="0" borderId="0" xfId="0" applyFont="1"/>
    <xf numFmtId="0" fontId="29" fillId="0" borderId="0" xfId="0" applyFont="1" applyFill="1" applyBorder="1" applyAlignment="1">
      <alignment vertical="center"/>
    </xf>
    <xf numFmtId="0" fontId="25" fillId="0" borderId="0" xfId="0" applyFont="1" applyFill="1" applyBorder="1" applyAlignment="1">
      <alignment vertical="center"/>
    </xf>
    <xf numFmtId="0" fontId="25" fillId="0" borderId="0" xfId="0" applyFont="1" applyBorder="1"/>
    <xf numFmtId="0" fontId="26" fillId="0" borderId="0" xfId="0" applyFont="1" applyBorder="1"/>
    <xf numFmtId="0" fontId="30" fillId="0" borderId="0" xfId="0" applyFont="1" applyAlignment="1">
      <alignment horizontal="center" vertical="center"/>
    </xf>
    <xf numFmtId="0" fontId="33" fillId="7" borderId="8" xfId="0" applyFont="1" applyFill="1" applyBorder="1" applyAlignment="1">
      <alignment vertical="center"/>
    </xf>
    <xf numFmtId="0" fontId="26" fillId="0" borderId="0" xfId="0" applyFont="1" applyBorder="1" applyAlignment="1">
      <alignment vertical="center"/>
    </xf>
    <xf numFmtId="0" fontId="35" fillId="0" borderId="0" xfId="0" applyFont="1" applyBorder="1" applyAlignment="1">
      <alignment horizontal="center" vertical="center"/>
    </xf>
    <xf numFmtId="183" fontId="29" fillId="0" borderId="15" xfId="1" applyNumberFormat="1" applyFont="1" applyBorder="1" applyAlignment="1">
      <alignment horizontal="right" vertical="center"/>
    </xf>
    <xf numFmtId="0" fontId="26" fillId="0" borderId="18" xfId="0" applyFont="1" applyBorder="1" applyAlignment="1">
      <alignment horizontal="center" vertical="center"/>
    </xf>
    <xf numFmtId="178" fontId="25" fillId="0" borderId="14" xfId="0" applyNumberFormat="1" applyFont="1" applyBorder="1" applyAlignment="1">
      <alignment vertical="center"/>
    </xf>
    <xf numFmtId="178" fontId="25" fillId="0" borderId="15" xfId="0" applyNumberFormat="1" applyFont="1" applyBorder="1" applyAlignment="1">
      <alignment vertical="center"/>
    </xf>
    <xf numFmtId="0" fontId="26" fillId="0" borderId="18" xfId="0" applyFont="1" applyBorder="1" applyAlignment="1">
      <alignment vertical="center"/>
    </xf>
    <xf numFmtId="0" fontId="26" fillId="0" borderId="15" xfId="0" applyNumberFormat="1" applyFont="1" applyFill="1" applyBorder="1" applyAlignment="1">
      <alignment horizontal="right" vertical="center"/>
    </xf>
    <xf numFmtId="0" fontId="26" fillId="0" borderId="18" xfId="0" applyNumberFormat="1" applyFont="1" applyFill="1" applyBorder="1" applyAlignment="1">
      <alignment horizontal="right" vertical="center"/>
    </xf>
    <xf numFmtId="0" fontId="26" fillId="0" borderId="18" xfId="0" applyNumberFormat="1" applyFont="1" applyBorder="1" applyAlignment="1">
      <alignment horizontal="right" vertical="center"/>
    </xf>
    <xf numFmtId="0" fontId="26" fillId="0" borderId="18" xfId="0" applyNumberFormat="1" applyFont="1" applyBorder="1" applyAlignment="1">
      <alignment horizontal="center" vertical="center"/>
    </xf>
    <xf numFmtId="0" fontId="26" fillId="0" borderId="13" xfId="0" applyNumberFormat="1" applyFont="1" applyBorder="1" applyAlignment="1">
      <alignment horizontal="right" vertical="center"/>
    </xf>
    <xf numFmtId="0" fontId="26" fillId="0" borderId="13" xfId="0" applyFont="1" applyBorder="1" applyAlignment="1">
      <alignment vertical="center"/>
    </xf>
    <xf numFmtId="0" fontId="26" fillId="0" borderId="15" xfId="0" applyNumberFormat="1" applyFont="1" applyBorder="1" applyAlignment="1">
      <alignment horizontal="right" vertical="center"/>
    </xf>
    <xf numFmtId="0" fontId="26" fillId="0" borderId="14" xfId="0" applyFont="1" applyBorder="1" applyAlignment="1">
      <alignment vertical="center"/>
    </xf>
    <xf numFmtId="0" fontId="26" fillId="0" borderId="26" xfId="0" applyFont="1" applyBorder="1" applyAlignment="1">
      <alignment vertical="center"/>
    </xf>
    <xf numFmtId="0" fontId="26" fillId="0" borderId="27" xfId="0" applyFont="1" applyBorder="1" applyAlignment="1">
      <alignment vertical="center"/>
    </xf>
    <xf numFmtId="178" fontId="25" fillId="0" borderId="29" xfId="0" applyNumberFormat="1" applyFont="1" applyBorder="1" applyAlignment="1">
      <alignment vertical="center"/>
    </xf>
    <xf numFmtId="0" fontId="26" fillId="0" borderId="28" xfId="0" applyFont="1" applyBorder="1" applyAlignment="1">
      <alignment vertical="center"/>
    </xf>
    <xf numFmtId="0" fontId="26" fillId="0" borderId="30" xfId="0" applyFont="1" applyBorder="1" applyAlignment="1">
      <alignment vertical="center"/>
    </xf>
    <xf numFmtId="38" fontId="26" fillId="0" borderId="0" xfId="0" applyNumberFormat="1" applyFont="1" applyAlignment="1">
      <alignment vertical="center"/>
    </xf>
    <xf numFmtId="32" fontId="26" fillId="0" borderId="0" xfId="0" applyNumberFormat="1" applyFont="1" applyAlignment="1">
      <alignment vertical="center"/>
    </xf>
    <xf numFmtId="178" fontId="38" fillId="0" borderId="0" xfId="2" applyNumberFormat="1" applyFont="1" applyAlignment="1">
      <alignment vertical="center"/>
    </xf>
    <xf numFmtId="178" fontId="39" fillId="0" borderId="0" xfId="2" applyNumberFormat="1" applyFont="1" applyAlignment="1">
      <alignment vertical="center" shrinkToFit="1"/>
    </xf>
    <xf numFmtId="178" fontId="39" fillId="0" borderId="0" xfId="2" applyNumberFormat="1" applyFont="1" applyAlignment="1">
      <alignment vertical="center"/>
    </xf>
    <xf numFmtId="178" fontId="38" fillId="0" borderId="0" xfId="2" applyNumberFormat="1" applyFont="1">
      <alignment vertical="center"/>
    </xf>
    <xf numFmtId="178" fontId="38" fillId="0" borderId="0" xfId="2" applyNumberFormat="1" applyFont="1" applyProtection="1">
      <alignment vertical="center"/>
    </xf>
    <xf numFmtId="178" fontId="43" fillId="0" borderId="8" xfId="2" applyNumberFormat="1" applyFont="1" applyBorder="1" applyAlignment="1" applyProtection="1">
      <alignment vertical="center" shrinkToFit="1"/>
    </xf>
    <xf numFmtId="178" fontId="43" fillId="0" borderId="0" xfId="2" applyNumberFormat="1" applyFont="1" applyBorder="1" applyAlignment="1" applyProtection="1">
      <alignment vertical="center" shrinkToFit="1"/>
    </xf>
    <xf numFmtId="178" fontId="44" fillId="0" borderId="8" xfId="2" applyNumberFormat="1" applyFont="1" applyBorder="1" applyAlignment="1" applyProtection="1">
      <alignment horizontal="center" vertical="center"/>
    </xf>
    <xf numFmtId="178" fontId="45" fillId="0" borderId="8" xfId="2" applyNumberFormat="1" applyFont="1" applyBorder="1" applyAlignment="1" applyProtection="1">
      <alignment vertical="center" shrinkToFit="1"/>
    </xf>
    <xf numFmtId="178" fontId="46" fillId="2" borderId="14" xfId="2" applyNumberFormat="1" applyFont="1" applyFill="1" applyBorder="1" applyAlignment="1" applyProtection="1">
      <alignment horizontal="center" vertical="center" wrapText="1" shrinkToFit="1"/>
    </xf>
    <xf numFmtId="178" fontId="38" fillId="2" borderId="13" xfId="2" applyNumberFormat="1" applyFont="1" applyFill="1" applyBorder="1" applyAlignment="1" applyProtection="1">
      <alignment horizontal="center" vertical="center" wrapText="1" shrinkToFit="1"/>
    </xf>
    <xf numFmtId="178" fontId="38" fillId="2" borderId="14" xfId="2" applyNumberFormat="1" applyFont="1" applyFill="1" applyBorder="1" applyAlignment="1" applyProtection="1">
      <alignment horizontal="center" vertical="center" wrapText="1" shrinkToFit="1"/>
    </xf>
    <xf numFmtId="178" fontId="46" fillId="2" borderId="15" xfId="2" applyNumberFormat="1" applyFont="1" applyFill="1" applyBorder="1" applyAlignment="1" applyProtection="1">
      <alignment horizontal="center" vertical="center" wrapText="1" shrinkToFit="1"/>
    </xf>
    <xf numFmtId="178" fontId="46" fillId="2" borderId="13" xfId="2" applyNumberFormat="1" applyFont="1" applyFill="1" applyBorder="1" applyAlignment="1" applyProtection="1">
      <alignment horizontal="center" vertical="center" wrapText="1" shrinkToFit="1"/>
    </xf>
    <xf numFmtId="178" fontId="38" fillId="0" borderId="0" xfId="2" applyNumberFormat="1" applyFont="1" applyAlignment="1" applyProtection="1">
      <alignment horizontal="center" vertical="center"/>
    </xf>
    <xf numFmtId="178" fontId="38" fillId="0" borderId="14" xfId="2" applyNumberFormat="1" applyFont="1" applyBorder="1" applyAlignment="1" applyProtection="1">
      <alignment horizontal="center" vertical="center" wrapText="1"/>
    </xf>
    <xf numFmtId="178" fontId="38" fillId="0" borderId="0" xfId="2" applyNumberFormat="1" applyFont="1" applyAlignment="1">
      <alignment horizontal="center" vertical="center"/>
    </xf>
    <xf numFmtId="178" fontId="38" fillId="0" borderId="39" xfId="2" applyNumberFormat="1" applyFont="1" applyBorder="1" applyAlignment="1" applyProtection="1">
      <alignment vertical="center" shrinkToFit="1"/>
    </xf>
    <xf numFmtId="178" fontId="38" fillId="0" borderId="40" xfId="2" applyNumberFormat="1" applyFont="1" applyBorder="1" applyAlignment="1" applyProtection="1">
      <alignment vertical="center" shrinkToFit="1"/>
    </xf>
    <xf numFmtId="178" fontId="48" fillId="0" borderId="41" xfId="2" applyNumberFormat="1" applyFont="1" applyBorder="1" applyAlignment="1" applyProtection="1">
      <alignment horizontal="right" vertical="center" shrinkToFit="1"/>
    </xf>
    <xf numFmtId="179" fontId="48" fillId="0" borderId="40" xfId="2" applyNumberFormat="1" applyFont="1" applyFill="1" applyBorder="1" applyAlignment="1" applyProtection="1">
      <alignment horizontal="right" vertical="center" shrinkToFit="1"/>
    </xf>
    <xf numFmtId="178" fontId="26" fillId="0" borderId="39" xfId="1" applyNumberFormat="1" applyFont="1" applyBorder="1" applyAlignment="1" applyProtection="1">
      <alignment horizontal="right" vertical="center" shrinkToFit="1"/>
    </xf>
    <xf numFmtId="178" fontId="26" fillId="0" borderId="40" xfId="1" applyNumberFormat="1" applyFont="1" applyBorder="1" applyAlignment="1" applyProtection="1">
      <alignment horizontal="right" vertical="center" shrinkToFit="1"/>
    </xf>
    <xf numFmtId="178" fontId="38" fillId="0" borderId="0" xfId="2" applyNumberFormat="1" applyFont="1" applyAlignment="1" applyProtection="1">
      <alignment vertical="center" wrapText="1"/>
    </xf>
    <xf numFmtId="0" fontId="49" fillId="0" borderId="14" xfId="2" applyFont="1" applyBorder="1" applyAlignment="1" applyProtection="1">
      <alignment horizontal="center" vertical="center"/>
    </xf>
    <xf numFmtId="0" fontId="49" fillId="0" borderId="14" xfId="2" applyFont="1" applyBorder="1" applyAlignment="1" applyProtection="1">
      <alignment horizontal="left" vertical="center"/>
    </xf>
    <xf numFmtId="178" fontId="38" fillId="0" borderId="0" xfId="2" applyNumberFormat="1" applyFont="1" applyAlignment="1">
      <alignment vertical="center" wrapText="1"/>
    </xf>
    <xf numFmtId="178" fontId="38" fillId="0" borderId="42" xfId="2" applyNumberFormat="1" applyFont="1" applyBorder="1" applyAlignment="1" applyProtection="1">
      <alignment vertical="center" shrinkToFit="1"/>
    </xf>
    <xf numFmtId="178" fontId="38" fillId="0" borderId="43" xfId="2" applyNumberFormat="1" applyFont="1" applyBorder="1" applyAlignment="1" applyProtection="1">
      <alignment vertical="center" shrinkToFit="1"/>
    </xf>
    <xf numFmtId="178" fontId="38" fillId="0" borderId="44" xfId="2" applyNumberFormat="1" applyFont="1" applyBorder="1" applyAlignment="1" applyProtection="1">
      <alignment horizontal="right" vertical="center" shrinkToFit="1"/>
    </xf>
    <xf numFmtId="179" fontId="38" fillId="0" borderId="43" xfId="2"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178" fontId="50" fillId="0" borderId="43" xfId="1" applyNumberFormat="1" applyFont="1" applyBorder="1" applyAlignment="1" applyProtection="1">
      <alignment horizontal="right" vertical="center" shrinkToFit="1"/>
    </xf>
    <xf numFmtId="178" fontId="38" fillId="0" borderId="41" xfId="2" applyNumberFormat="1" applyFont="1" applyBorder="1" applyAlignment="1" applyProtection="1">
      <alignment horizontal="right" vertical="center" shrinkToFit="1"/>
    </xf>
    <xf numFmtId="179" fontId="38" fillId="0" borderId="40" xfId="2" applyNumberFormat="1" applyFont="1" applyFill="1" applyBorder="1" applyAlignment="1" applyProtection="1">
      <alignment horizontal="right" vertical="center" shrinkToFit="1"/>
    </xf>
    <xf numFmtId="178" fontId="38" fillId="0" borderId="39" xfId="1" applyNumberFormat="1" applyFont="1" applyBorder="1" applyAlignment="1" applyProtection="1">
      <alignment horizontal="right" vertical="center" shrinkToFit="1"/>
    </xf>
    <xf numFmtId="178" fontId="38" fillId="0" borderId="40" xfId="1" applyNumberFormat="1" applyFont="1" applyBorder="1" applyAlignment="1" applyProtection="1">
      <alignment horizontal="right" vertical="center" shrinkToFit="1"/>
    </xf>
    <xf numFmtId="3" fontId="49" fillId="0" borderId="14" xfId="2" applyNumberFormat="1" applyFont="1" applyBorder="1" applyAlignment="1" applyProtection="1">
      <alignment horizontal="center" vertical="center"/>
    </xf>
    <xf numFmtId="180" fontId="49" fillId="0" borderId="14" xfId="2" applyNumberFormat="1" applyFont="1" applyBorder="1" applyAlignment="1" applyProtection="1">
      <alignment horizontal="center" vertical="center"/>
    </xf>
    <xf numFmtId="179" fontId="38" fillId="0" borderId="43" xfId="2" applyNumberFormat="1" applyFont="1" applyFill="1" applyBorder="1" applyAlignment="1" applyProtection="1">
      <alignment horizontal="right" vertical="center" shrinkToFit="1"/>
    </xf>
    <xf numFmtId="178" fontId="38" fillId="0" borderId="0" xfId="2" applyNumberFormat="1" applyFont="1" applyAlignment="1" applyProtection="1">
      <alignment horizontal="right" vertical="center" shrinkToFit="1"/>
    </xf>
    <xf numFmtId="178" fontId="38" fillId="0" borderId="0" xfId="2" applyNumberFormat="1" applyFont="1" applyAlignment="1" applyProtection="1">
      <alignment vertical="center" shrinkToFit="1"/>
    </xf>
    <xf numFmtId="178" fontId="38" fillId="0" borderId="0" xfId="1" applyNumberFormat="1" applyFont="1" applyAlignment="1" applyProtection="1">
      <alignment horizontal="right" vertical="center" shrinkToFit="1"/>
    </xf>
    <xf numFmtId="178" fontId="38" fillId="0" borderId="6" xfId="2" applyNumberFormat="1" applyFont="1" applyBorder="1" applyAlignment="1" applyProtection="1">
      <alignment vertical="center" shrinkToFit="1"/>
    </xf>
    <xf numFmtId="178" fontId="38" fillId="0" borderId="45" xfId="2" applyNumberFormat="1" applyFont="1" applyBorder="1" applyAlignment="1" applyProtection="1">
      <alignment horizontal="right" vertical="center" shrinkToFit="1"/>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49" xfId="1" applyNumberFormat="1" applyFont="1" applyBorder="1" applyAlignment="1" applyProtection="1">
      <alignment horizontal="right" vertical="center" shrinkToFit="1"/>
    </xf>
    <xf numFmtId="178" fontId="38" fillId="0" borderId="46" xfId="2" applyNumberFormat="1" applyFont="1" applyBorder="1" applyAlignment="1" applyProtection="1">
      <alignment vertical="center" shrinkToFit="1"/>
    </xf>
    <xf numFmtId="178" fontId="38" fillId="0" borderId="47" xfId="2" applyNumberFormat="1" applyFont="1" applyBorder="1" applyAlignment="1" applyProtection="1">
      <alignment horizontal="right" vertical="center" shrinkToFit="1"/>
    </xf>
    <xf numFmtId="179" fontId="38" fillId="0" borderId="46" xfId="2" applyNumberFormat="1" applyFont="1" applyBorder="1" applyAlignment="1" applyProtection="1">
      <alignment horizontal="right" vertical="center" shrinkToFit="1"/>
    </xf>
    <xf numFmtId="178" fontId="38" fillId="0" borderId="46" xfId="2" applyNumberFormat="1" applyFont="1" applyFill="1" applyBorder="1" applyAlignment="1" applyProtection="1">
      <alignment horizontal="right" vertical="center" shrinkToFit="1"/>
    </xf>
    <xf numFmtId="178" fontId="50" fillId="0" borderId="48" xfId="2" applyNumberFormat="1" applyFont="1" applyFill="1" applyBorder="1" applyAlignment="1" applyProtection="1">
      <alignment horizontal="right" vertical="center" shrinkToFit="1"/>
    </xf>
    <xf numFmtId="3" fontId="49" fillId="0" borderId="14" xfId="2" applyNumberFormat="1" applyFont="1" applyFill="1" applyBorder="1" applyAlignment="1" applyProtection="1">
      <alignment horizontal="center" vertical="center"/>
    </xf>
    <xf numFmtId="180" fontId="49" fillId="0" borderId="14" xfId="2" applyNumberFormat="1" applyFont="1" applyFill="1" applyBorder="1" applyAlignment="1" applyProtection="1">
      <alignment horizontal="center" vertical="center"/>
    </xf>
    <xf numFmtId="0" fontId="38" fillId="0" borderId="14" xfId="2" applyFont="1" applyBorder="1" applyProtection="1">
      <alignment vertical="center"/>
    </xf>
    <xf numFmtId="178" fontId="38" fillId="0" borderId="0" xfId="2" applyNumberFormat="1" applyFont="1" applyAlignment="1">
      <alignment horizontal="right" vertical="center" shrinkToFit="1"/>
    </xf>
    <xf numFmtId="178" fontId="38" fillId="0" borderId="0" xfId="2" applyNumberFormat="1" applyFont="1" applyAlignment="1">
      <alignment vertical="center" shrinkToFit="1"/>
    </xf>
    <xf numFmtId="0" fontId="31" fillId="0" borderId="0" xfId="0" applyFont="1" applyAlignment="1">
      <alignment horizontal="left" vertical="center"/>
    </xf>
    <xf numFmtId="0" fontId="32" fillId="0" borderId="0" xfId="0" applyFont="1" applyAlignment="1">
      <alignment horizontal="center" vertical="center"/>
    </xf>
    <xf numFmtId="0" fontId="26" fillId="0" borderId="0" xfId="0" applyFont="1" applyBorder="1" applyAlignment="1">
      <alignment horizontal="left" vertical="center"/>
    </xf>
    <xf numFmtId="0" fontId="26" fillId="0" borderId="0" xfId="0" applyFont="1" applyAlignment="1">
      <alignment vertical="center" wrapText="1"/>
    </xf>
    <xf numFmtId="38" fontId="26" fillId="0" borderId="18" xfId="3" applyFont="1" applyBorder="1" applyAlignment="1">
      <alignment vertical="center"/>
    </xf>
    <xf numFmtId="0" fontId="26" fillId="0" borderId="37" xfId="0" applyFont="1" applyBorder="1" applyAlignment="1">
      <alignment vertical="center"/>
    </xf>
    <xf numFmtId="0" fontId="51" fillId="0" borderId="34" xfId="0" applyFont="1" applyBorder="1" applyAlignment="1">
      <alignment horizontal="center" vertical="center"/>
    </xf>
    <xf numFmtId="0" fontId="51" fillId="0" borderId="35" xfId="0" applyFont="1" applyBorder="1" applyAlignment="1">
      <alignment horizontal="center" vertical="center"/>
    </xf>
    <xf numFmtId="0" fontId="51" fillId="0" borderId="36" xfId="0" applyFont="1" applyBorder="1" applyAlignment="1">
      <alignment horizontal="center" vertical="center"/>
    </xf>
    <xf numFmtId="0" fontId="26" fillId="0" borderId="30" xfId="0" applyNumberFormat="1" applyFont="1" applyBorder="1" applyAlignment="1">
      <alignment horizontal="center" vertical="center"/>
    </xf>
    <xf numFmtId="56" fontId="26" fillId="0" borderId="18" xfId="0" applyNumberFormat="1" applyFont="1" applyBorder="1" applyAlignment="1">
      <alignment horizontal="center" vertical="center"/>
    </xf>
    <xf numFmtId="56" fontId="26" fillId="0" borderId="31" xfId="0" applyNumberFormat="1" applyFont="1" applyBorder="1" applyAlignment="1">
      <alignment horizontal="center" vertical="center"/>
    </xf>
    <xf numFmtId="49" fontId="29" fillId="0" borderId="34" xfId="0" applyNumberFormat="1" applyFont="1" applyFill="1" applyBorder="1" applyAlignment="1">
      <alignment horizontal="center" vertical="center"/>
    </xf>
    <xf numFmtId="181" fontId="29" fillId="0" borderId="35" xfId="0" applyNumberFormat="1" applyFont="1" applyFill="1" applyBorder="1" applyAlignment="1">
      <alignment horizontal="center" vertical="center"/>
    </xf>
    <xf numFmtId="176" fontId="26" fillId="4" borderId="36" xfId="0" applyNumberFormat="1" applyFont="1" applyFill="1" applyBorder="1" applyAlignment="1">
      <alignment horizontal="center" vertical="center"/>
    </xf>
    <xf numFmtId="179" fontId="29" fillId="4" borderId="34" xfId="0" applyNumberFormat="1" applyFont="1" applyFill="1" applyBorder="1" applyAlignment="1">
      <alignment horizontal="right" vertical="center"/>
    </xf>
    <xf numFmtId="176" fontId="26" fillId="4" borderId="31" xfId="0" applyNumberFormat="1" applyFont="1" applyFill="1" applyBorder="1" applyAlignment="1">
      <alignment horizontal="left" vertical="center" shrinkToFit="1"/>
    </xf>
    <xf numFmtId="38" fontId="26" fillId="4" borderId="15" xfId="3" applyFont="1" applyFill="1" applyBorder="1" applyAlignment="1">
      <alignment horizontal="right" vertical="center"/>
    </xf>
    <xf numFmtId="0" fontId="26" fillId="4" borderId="13" xfId="0" applyFont="1" applyFill="1" applyBorder="1" applyAlignment="1">
      <alignment horizontal="left" vertical="center" shrinkToFit="1"/>
    </xf>
    <xf numFmtId="0" fontId="26" fillId="0" borderId="0" xfId="0" applyNumberFormat="1" applyFont="1" applyAlignment="1">
      <alignment vertical="center"/>
    </xf>
    <xf numFmtId="181" fontId="26" fillId="0" borderId="0" xfId="0" applyNumberFormat="1" applyFont="1" applyAlignment="1">
      <alignment vertical="center"/>
    </xf>
    <xf numFmtId="176" fontId="26" fillId="4" borderId="59" xfId="0" applyNumberFormat="1" applyFont="1" applyFill="1" applyBorder="1" applyAlignment="1">
      <alignment horizontal="left" vertical="center" shrinkToFit="1"/>
    </xf>
    <xf numFmtId="182" fontId="26" fillId="0" borderId="33" xfId="0" applyNumberFormat="1" applyFont="1" applyBorder="1" applyAlignment="1">
      <alignment horizontal="center" vertical="center" shrinkToFit="1"/>
    </xf>
    <xf numFmtId="179" fontId="36" fillId="4" borderId="38" xfId="0" applyNumberFormat="1" applyFont="1" applyFill="1" applyBorder="1" applyAlignment="1">
      <alignment horizontal="right" vertical="center"/>
    </xf>
    <xf numFmtId="176" fontId="26" fillId="4" borderId="60" xfId="0" applyNumberFormat="1" applyFont="1" applyFill="1" applyBorder="1" applyAlignment="1">
      <alignment horizontal="left" vertical="center" shrinkToFit="1"/>
    </xf>
    <xf numFmtId="38" fontId="36" fillId="0" borderId="33" xfId="3" applyFont="1" applyBorder="1" applyAlignment="1">
      <alignment horizontal="right" vertical="center"/>
    </xf>
    <xf numFmtId="0" fontId="26" fillId="0" borderId="61" xfId="0" applyFont="1" applyBorder="1" applyAlignment="1">
      <alignment horizontal="left" vertical="center" shrinkToFit="1"/>
    </xf>
    <xf numFmtId="56" fontId="26" fillId="0" borderId="0" xfId="0" applyNumberFormat="1" applyFont="1" applyBorder="1" applyAlignment="1">
      <alignment horizontal="center" vertical="center"/>
    </xf>
    <xf numFmtId="0" fontId="26" fillId="0" borderId="0" xfId="0" applyNumberFormat="1" applyFont="1" applyBorder="1" applyAlignment="1">
      <alignment horizontal="center" vertical="center"/>
    </xf>
    <xf numFmtId="177" fontId="36" fillId="0" borderId="0" xfId="0" applyNumberFormat="1" applyFont="1" applyBorder="1" applyAlignment="1">
      <alignment horizontal="center" vertical="center"/>
    </xf>
    <xf numFmtId="38" fontId="36" fillId="0" borderId="0" xfId="1" applyFont="1" applyBorder="1" applyAlignment="1">
      <alignment horizontal="right" vertical="center"/>
    </xf>
    <xf numFmtId="0" fontId="26" fillId="0" borderId="0" xfId="0" applyFont="1" applyBorder="1" applyAlignment="1">
      <alignment vertical="center" wrapText="1"/>
    </xf>
    <xf numFmtId="0" fontId="26" fillId="0" borderId="0" xfId="0" applyFont="1" applyAlignment="1">
      <alignment horizontal="right" vertical="center"/>
    </xf>
    <xf numFmtId="38" fontId="26" fillId="0" borderId="0" xfId="1" applyFont="1" applyAlignment="1">
      <alignment vertical="center"/>
    </xf>
    <xf numFmtId="0" fontId="25" fillId="0" borderId="0" xfId="0" applyFont="1" applyAlignment="1">
      <alignment horizontal="center" vertical="center"/>
    </xf>
    <xf numFmtId="0" fontId="25" fillId="0" borderId="8" xfId="0" applyFont="1" applyBorder="1" applyAlignment="1">
      <alignment horizontal="left" vertical="center"/>
    </xf>
    <xf numFmtId="0" fontId="25" fillId="0" borderId="14" xfId="0" applyFont="1" applyBorder="1" applyAlignment="1">
      <alignment horizontal="center" vertical="center"/>
    </xf>
    <xf numFmtId="0" fontId="25" fillId="0" borderId="49" xfId="0" applyFont="1" applyBorder="1" applyAlignment="1">
      <alignment horizontal="center" vertical="center"/>
    </xf>
    <xf numFmtId="0" fontId="25" fillId="0" borderId="66" xfId="0" applyFont="1" applyBorder="1" applyAlignment="1">
      <alignment horizontal="center" vertical="center"/>
    </xf>
    <xf numFmtId="0" fontId="25" fillId="0" borderId="6" xfId="0" applyFont="1" applyBorder="1" applyAlignment="1">
      <alignment horizontal="center" vertical="center" wrapText="1"/>
    </xf>
    <xf numFmtId="0" fontId="25" fillId="0" borderId="4" xfId="0" applyFont="1" applyBorder="1" applyAlignment="1">
      <alignment horizontal="center" vertical="center"/>
    </xf>
    <xf numFmtId="0" fontId="31" fillId="0" borderId="62" xfId="0" applyFont="1" applyBorder="1" applyAlignment="1">
      <alignment horizontal="center" vertical="center"/>
    </xf>
    <xf numFmtId="0" fontId="31" fillId="0" borderId="54" xfId="0" applyFont="1" applyBorder="1" applyAlignment="1">
      <alignment horizontal="center" vertical="center"/>
    </xf>
    <xf numFmtId="0" fontId="25" fillId="0" borderId="63" xfId="0" applyFont="1" applyBorder="1" applyAlignment="1">
      <alignment horizontal="center" vertical="center"/>
    </xf>
    <xf numFmtId="0" fontId="25" fillId="0" borderId="40" xfId="0" applyFont="1" applyBorder="1" applyAlignment="1">
      <alignment horizontal="center" vertical="center"/>
    </xf>
    <xf numFmtId="0" fontId="25" fillId="0" borderId="64" xfId="0" applyFont="1" applyBorder="1" applyAlignment="1">
      <alignment horizontal="center" vertical="center"/>
    </xf>
    <xf numFmtId="0" fontId="25" fillId="0" borderId="65" xfId="0" applyFont="1" applyBorder="1" applyAlignment="1">
      <alignment horizontal="center" vertical="center"/>
    </xf>
    <xf numFmtId="0" fontId="25" fillId="0" borderId="63" xfId="0" applyFont="1" applyBorder="1" applyAlignment="1">
      <alignment horizontal="center" vertical="center" wrapText="1"/>
    </xf>
    <xf numFmtId="0" fontId="25" fillId="0" borderId="14" xfId="0" applyFont="1" applyBorder="1" applyAlignment="1">
      <alignment horizontal="center" vertical="center" wrapText="1"/>
    </xf>
    <xf numFmtId="0" fontId="26" fillId="0" borderId="14" xfId="0" applyFont="1" applyBorder="1" applyAlignment="1">
      <alignment horizontal="center" vertical="center"/>
    </xf>
    <xf numFmtId="0" fontId="25" fillId="0" borderId="20" xfId="0" applyFont="1" applyFill="1" applyBorder="1" applyAlignment="1">
      <alignment horizontal="center" vertical="center"/>
    </xf>
    <xf numFmtId="0" fontId="26" fillId="0" borderId="20" xfId="0" applyFont="1" applyFill="1" applyBorder="1"/>
    <xf numFmtId="0" fontId="26" fillId="0" borderId="22" xfId="0" applyFont="1" applyFill="1" applyBorder="1"/>
    <xf numFmtId="0" fontId="25" fillId="0" borderId="67" xfId="0" applyFont="1" applyBorder="1" applyAlignment="1">
      <alignment horizontal="center" vertical="center" wrapText="1"/>
    </xf>
    <xf numFmtId="0" fontId="25" fillId="0" borderId="68" xfId="0" applyFont="1" applyBorder="1" applyAlignment="1">
      <alignment horizontal="center" vertical="center"/>
    </xf>
    <xf numFmtId="0" fontId="27" fillId="0" borderId="0" xfId="0" applyFont="1" applyAlignment="1">
      <alignment horizontal="center" vertical="center"/>
    </xf>
    <xf numFmtId="0" fontId="25" fillId="0" borderId="4" xfId="0" applyFont="1" applyBorder="1" applyAlignment="1">
      <alignment horizontal="center" vertical="center" wrapText="1"/>
    </xf>
    <xf numFmtId="0" fontId="25" fillId="0" borderId="0" xfId="0" applyFont="1" applyAlignment="1">
      <alignment horizontal="center" vertical="center"/>
    </xf>
    <xf numFmtId="0" fontId="25" fillId="0" borderId="8" xfId="0" applyFont="1" applyBorder="1" applyAlignment="1">
      <alignment horizontal="left" vertical="center"/>
    </xf>
    <xf numFmtId="0" fontId="9" fillId="0" borderId="6" xfId="0" applyFont="1" applyBorder="1" applyAlignment="1">
      <alignment horizontal="center" vertical="center" wrapText="1"/>
    </xf>
    <xf numFmtId="0" fontId="25" fillId="0" borderId="55" xfId="0" applyFont="1" applyBorder="1" applyAlignment="1">
      <alignment horizontal="center" vertical="center"/>
    </xf>
    <xf numFmtId="0" fontId="37" fillId="5" borderId="0" xfId="0" applyFont="1" applyFill="1" applyAlignment="1">
      <alignment horizontal="left" vertical="center" wrapText="1"/>
    </xf>
    <xf numFmtId="0" fontId="29" fillId="0" borderId="17" xfId="0" applyFont="1" applyBorder="1" applyAlignment="1">
      <alignment horizontal="center" vertical="center"/>
    </xf>
    <xf numFmtId="0" fontId="25" fillId="0" borderId="69" xfId="0" applyFont="1" applyBorder="1" applyAlignment="1">
      <alignment horizontal="left" vertical="center"/>
    </xf>
    <xf numFmtId="0" fontId="25" fillId="0" borderId="70" xfId="0" applyFont="1" applyBorder="1" applyAlignment="1">
      <alignment horizontal="left" vertical="center"/>
    </xf>
    <xf numFmtId="38" fontId="25" fillId="3" borderId="14" xfId="1" applyFont="1" applyFill="1" applyBorder="1" applyAlignment="1">
      <alignment vertical="center" shrinkToFit="1"/>
    </xf>
    <xf numFmtId="38" fontId="25" fillId="3" borderId="50" xfId="1" applyFont="1" applyFill="1" applyBorder="1" applyAlignment="1">
      <alignment vertical="center" shrinkToFit="1"/>
    </xf>
    <xf numFmtId="0" fontId="26" fillId="0" borderId="16" xfId="0" applyFont="1" applyBorder="1" applyAlignment="1">
      <alignment horizontal="center" vertical="center" shrinkToFit="1"/>
    </xf>
    <xf numFmtId="0" fontId="26" fillId="0" borderId="14" xfId="0" applyFont="1" applyBorder="1" applyAlignment="1">
      <alignment horizontal="center" vertical="center" shrinkToFit="1"/>
    </xf>
    <xf numFmtId="0" fontId="25" fillId="0" borderId="18" xfId="0" applyFont="1" applyBorder="1" applyAlignment="1">
      <alignment horizontal="right" vertical="center" shrinkToFit="1"/>
    </xf>
    <xf numFmtId="38" fontId="25" fillId="0" borderId="16" xfId="1" applyFont="1" applyBorder="1" applyAlignment="1">
      <alignment vertical="center" shrinkToFit="1"/>
    </xf>
    <xf numFmtId="0" fontId="25" fillId="0" borderId="71" xfId="0" applyFont="1" applyBorder="1" applyAlignment="1">
      <alignment horizontal="left" vertical="center"/>
    </xf>
    <xf numFmtId="0" fontId="25" fillId="0" borderId="39" xfId="0" applyFont="1" applyBorder="1" applyAlignment="1">
      <alignment horizontal="left" vertical="center"/>
    </xf>
    <xf numFmtId="0" fontId="25" fillId="0" borderId="41" xfId="0" applyFont="1" applyBorder="1" applyAlignment="1">
      <alignment vertical="center"/>
    </xf>
    <xf numFmtId="0" fontId="25" fillId="0" borderId="56" xfId="0" applyFont="1" applyBorder="1" applyAlignment="1">
      <alignment vertical="center"/>
    </xf>
    <xf numFmtId="0" fontId="25" fillId="0" borderId="72" xfId="0" applyFont="1" applyBorder="1" applyAlignment="1">
      <alignment vertical="center"/>
    </xf>
    <xf numFmtId="38" fontId="25" fillId="0" borderId="65" xfId="1" applyFont="1" applyBorder="1" applyAlignment="1">
      <alignment vertical="center" shrinkToFit="1"/>
    </xf>
    <xf numFmtId="38" fontId="25" fillId="0" borderId="63" xfId="1" applyFont="1" applyBorder="1" applyAlignment="1">
      <alignment vertical="center" shrinkToFit="1"/>
    </xf>
    <xf numFmtId="180" fontId="25" fillId="0" borderId="75" xfId="0" applyNumberFormat="1" applyFont="1" applyBorder="1" applyAlignment="1">
      <alignment vertical="center" shrinkToFit="1"/>
    </xf>
    <xf numFmtId="0" fontId="25" fillId="0" borderId="76" xfId="0" applyFont="1" applyBorder="1" applyAlignment="1">
      <alignment horizontal="center" vertical="center"/>
    </xf>
    <xf numFmtId="0" fontId="25" fillId="0" borderId="77" xfId="0" applyFont="1" applyBorder="1" applyAlignment="1">
      <alignment horizontal="center" vertical="center"/>
    </xf>
    <xf numFmtId="0" fontId="25" fillId="0" borderId="78" xfId="0" applyFont="1" applyBorder="1" applyAlignment="1">
      <alignment horizontal="center" vertical="center"/>
    </xf>
    <xf numFmtId="0" fontId="25" fillId="0" borderId="21" xfId="0" applyFont="1" applyBorder="1" applyAlignment="1">
      <alignment horizontal="center" vertical="center" wrapText="1"/>
    </xf>
    <xf numFmtId="0" fontId="25" fillId="0" borderId="99" xfId="0" applyFont="1" applyBorder="1" applyAlignment="1">
      <alignment horizontal="center" vertical="center" wrapText="1"/>
    </xf>
    <xf numFmtId="0" fontId="25" fillId="0" borderId="23" xfId="0" applyFont="1" applyBorder="1" applyAlignment="1">
      <alignment horizontal="center" vertical="center" wrapText="1"/>
    </xf>
    <xf numFmtId="0" fontId="26" fillId="0" borderId="80" xfId="0" applyFont="1" applyBorder="1" applyAlignment="1">
      <alignment horizontal="center" vertical="center" shrinkToFit="1"/>
    </xf>
    <xf numFmtId="0" fontId="33" fillId="7" borderId="8" xfId="0" applyFont="1" applyFill="1" applyBorder="1" applyAlignment="1">
      <alignment vertical="center"/>
    </xf>
    <xf numFmtId="0" fontId="33" fillId="7" borderId="8" xfId="0" applyFont="1" applyFill="1" applyBorder="1" applyAlignment="1"/>
    <xf numFmtId="0" fontId="25" fillId="0" borderId="1" xfId="0" applyFont="1" applyBorder="1" applyAlignment="1">
      <alignment horizontal="center" vertical="center"/>
    </xf>
    <xf numFmtId="0" fontId="25" fillId="0" borderId="73" xfId="0" applyFont="1" applyBorder="1" applyAlignment="1">
      <alignment horizontal="center" vertical="center"/>
    </xf>
    <xf numFmtId="0" fontId="25" fillId="0" borderId="3" xfId="0" applyFont="1" applyBorder="1" applyAlignment="1">
      <alignment horizontal="center" vertical="center"/>
    </xf>
    <xf numFmtId="0" fontId="25" fillId="0" borderId="74" xfId="0" applyFont="1" applyBorder="1" applyAlignment="1">
      <alignment horizontal="center" vertical="center"/>
    </xf>
    <xf numFmtId="0" fontId="33" fillId="0" borderId="1" xfId="0" applyFont="1" applyBorder="1" applyAlignment="1">
      <alignment horizontal="left" vertical="center"/>
    </xf>
    <xf numFmtId="0" fontId="33" fillId="0" borderId="73" xfId="0" applyFont="1" applyBorder="1" applyAlignment="1">
      <alignment horizontal="left" vertical="center"/>
    </xf>
    <xf numFmtId="0" fontId="33" fillId="0" borderId="69" xfId="0" applyFont="1" applyBorder="1" applyAlignment="1">
      <alignment horizontal="left" vertical="center"/>
    </xf>
    <xf numFmtId="0" fontId="33" fillId="0" borderId="70" xfId="0" applyFont="1" applyBorder="1" applyAlignment="1">
      <alignment horizontal="left" vertical="center"/>
    </xf>
    <xf numFmtId="0" fontId="33" fillId="0" borderId="71" xfId="0" applyFont="1" applyBorder="1" applyAlignment="1">
      <alignment horizontal="left" vertical="center"/>
    </xf>
    <xf numFmtId="0" fontId="33" fillId="0" borderId="39" xfId="0" applyFont="1" applyBorder="1" applyAlignment="1">
      <alignment horizontal="left" vertical="center"/>
    </xf>
    <xf numFmtId="0" fontId="25" fillId="0" borderId="9" xfId="0" applyFont="1" applyBorder="1" applyAlignment="1">
      <alignment horizontal="center" vertical="center"/>
    </xf>
    <xf numFmtId="0" fontId="25" fillId="0" borderId="88" xfId="0" applyFont="1" applyBorder="1" applyAlignment="1">
      <alignment horizontal="center" vertical="center"/>
    </xf>
    <xf numFmtId="0" fontId="33" fillId="0" borderId="92" xfId="0" applyFont="1" applyBorder="1" applyAlignment="1">
      <alignment vertical="center"/>
    </xf>
    <xf numFmtId="0" fontId="33" fillId="0" borderId="56" xfId="0" applyFont="1" applyBorder="1" applyAlignment="1">
      <alignment vertical="center"/>
    </xf>
    <xf numFmtId="0" fontId="33" fillId="0" borderId="41" xfId="0" applyFont="1" applyBorder="1" applyAlignment="1">
      <alignment vertical="center"/>
    </xf>
    <xf numFmtId="180" fontId="33" fillId="0" borderId="85" xfId="0" applyNumberFormat="1" applyFont="1" applyBorder="1" applyAlignment="1">
      <alignment vertical="center" shrinkToFit="1"/>
    </xf>
    <xf numFmtId="180" fontId="33" fillId="0" borderId="7" xfId="0" applyNumberFormat="1" applyFont="1" applyBorder="1" applyAlignment="1">
      <alignment vertical="center" shrinkToFit="1"/>
    </xf>
    <xf numFmtId="0" fontId="33" fillId="0" borderId="26" xfId="0" applyFont="1" applyBorder="1" applyAlignment="1">
      <alignment vertical="center" shrinkToFit="1"/>
    </xf>
    <xf numFmtId="0" fontId="33" fillId="0" borderId="8" xfId="0" applyFont="1" applyBorder="1" applyAlignment="1">
      <alignment vertical="center" shrinkToFit="1"/>
    </xf>
    <xf numFmtId="0" fontId="26" fillId="0" borderId="22" xfId="0" applyFont="1" applyBorder="1" applyAlignment="1">
      <alignment horizontal="center" vertical="center" shrinkToFit="1"/>
    </xf>
    <xf numFmtId="0" fontId="26" fillId="0" borderId="50" xfId="0" applyFont="1" applyBorder="1" applyAlignment="1">
      <alignment horizontal="center" vertical="center" shrinkToFit="1"/>
    </xf>
    <xf numFmtId="0" fontId="25" fillId="0" borderId="26" xfId="0" applyFont="1" applyBorder="1" applyAlignment="1">
      <alignment horizontal="right" vertical="center" shrinkToFit="1"/>
    </xf>
    <xf numFmtId="180" fontId="25" fillId="0" borderId="79" xfId="0" applyNumberFormat="1" applyFont="1" applyBorder="1" applyAlignment="1">
      <alignment vertical="center" shrinkToFit="1"/>
    </xf>
    <xf numFmtId="38" fontId="25" fillId="3" borderId="81" xfId="1" applyFont="1" applyFill="1" applyBorder="1" applyAlignment="1">
      <alignment vertical="center" shrinkToFit="1"/>
    </xf>
    <xf numFmtId="180" fontId="25" fillId="0" borderId="85" xfId="0" applyNumberFormat="1" applyFont="1" applyBorder="1" applyAlignment="1">
      <alignment vertical="center" shrinkToFit="1"/>
    </xf>
    <xf numFmtId="180" fontId="25" fillId="0" borderId="7" xfId="0" applyNumberFormat="1" applyFont="1" applyBorder="1" applyAlignment="1">
      <alignment vertical="center" shrinkToFit="1"/>
    </xf>
    <xf numFmtId="0" fontId="25" fillId="0" borderId="86" xfId="0" applyFont="1" applyBorder="1" applyAlignment="1">
      <alignment vertical="center" shrinkToFit="1"/>
    </xf>
    <xf numFmtId="0" fontId="25" fillId="0" borderId="87" xfId="0" applyFont="1" applyBorder="1" applyAlignment="1">
      <alignment vertical="center" shrinkToFit="1"/>
    </xf>
    <xf numFmtId="184" fontId="25" fillId="0" borderId="55" xfId="0" applyNumberFormat="1" applyFont="1" applyBorder="1" applyAlignment="1">
      <alignment horizontal="center" vertical="center" wrapText="1"/>
    </xf>
    <xf numFmtId="184" fontId="25" fillId="0" borderId="14" xfId="0" applyNumberFormat="1" applyFont="1" applyBorder="1" applyAlignment="1">
      <alignment horizontal="center" vertical="center"/>
    </xf>
    <xf numFmtId="184" fontId="25" fillId="0" borderId="96" xfId="0" applyNumberFormat="1" applyFont="1" applyBorder="1" applyAlignment="1">
      <alignment horizontal="center" vertical="center" wrapText="1"/>
    </xf>
    <xf numFmtId="184" fontId="25" fillId="0" borderId="16" xfId="0" applyNumberFormat="1" applyFont="1" applyBorder="1" applyAlignment="1">
      <alignment horizontal="center" vertical="center"/>
    </xf>
    <xf numFmtId="0" fontId="26" fillId="0" borderId="83" xfId="0" applyFont="1" applyBorder="1" applyAlignment="1">
      <alignment horizontal="center" vertical="center"/>
    </xf>
    <xf numFmtId="0" fontId="26" fillId="0" borderId="84" xfId="0" applyFont="1" applyBorder="1" applyAlignment="1">
      <alignment horizontal="center" vertical="center"/>
    </xf>
    <xf numFmtId="0" fontId="29" fillId="0" borderId="83" xfId="0" applyFont="1" applyBorder="1" applyAlignment="1">
      <alignment horizontal="center" vertical="center"/>
    </xf>
    <xf numFmtId="184" fontId="25" fillId="0" borderId="20" xfId="0" applyNumberFormat="1" applyFont="1" applyBorder="1" applyAlignment="1">
      <alignment horizontal="center" vertical="center" wrapText="1"/>
    </xf>
    <xf numFmtId="0" fontId="26" fillId="0" borderId="98" xfId="0" applyFont="1" applyBorder="1" applyAlignment="1">
      <alignment horizontal="center" vertical="center" shrinkToFit="1"/>
    </xf>
    <xf numFmtId="38" fontId="25" fillId="3" borderId="98" xfId="1" applyFont="1" applyFill="1" applyBorder="1" applyAlignment="1">
      <alignment vertical="center" shrinkToFit="1"/>
    </xf>
    <xf numFmtId="184" fontId="25" fillId="0" borderId="10" xfId="0" applyNumberFormat="1" applyFont="1" applyBorder="1" applyAlignment="1">
      <alignment horizontal="center" vertical="center"/>
    </xf>
    <xf numFmtId="184" fontId="25" fillId="0" borderId="55" xfId="0" applyNumberFormat="1" applyFont="1" applyBorder="1" applyAlignment="1">
      <alignment horizontal="center" vertical="center"/>
    </xf>
    <xf numFmtId="184" fontId="25" fillId="0" borderId="6" xfId="0" applyNumberFormat="1" applyFont="1" applyBorder="1" applyAlignment="1">
      <alignment horizontal="center" vertical="center"/>
    </xf>
    <xf numFmtId="38" fontId="25" fillId="3" borderId="20" xfId="1" applyFont="1" applyFill="1" applyBorder="1" applyAlignment="1">
      <alignment vertical="center" shrinkToFit="1"/>
    </xf>
    <xf numFmtId="38" fontId="25" fillId="3" borderId="40" xfId="1" applyFont="1" applyFill="1" applyBorder="1" applyAlignment="1">
      <alignment vertical="center" shrinkToFit="1"/>
    </xf>
    <xf numFmtId="38" fontId="25" fillId="0" borderId="96" xfId="1" applyFont="1" applyBorder="1" applyAlignment="1">
      <alignment vertical="center" shrinkToFit="1"/>
    </xf>
    <xf numFmtId="180" fontId="33" fillId="0" borderId="97" xfId="0" applyNumberFormat="1" applyFont="1" applyBorder="1" applyAlignment="1">
      <alignment vertical="center" shrinkToFit="1"/>
    </xf>
    <xf numFmtId="38" fontId="33" fillId="0" borderId="24" xfId="1" applyFont="1" applyBorder="1" applyAlignment="1">
      <alignment vertical="center" shrinkToFit="1"/>
    </xf>
    <xf numFmtId="38" fontId="33" fillId="0" borderId="8" xfId="1" applyFont="1" applyBorder="1" applyAlignment="1">
      <alignment vertical="center" shrinkToFit="1"/>
    </xf>
    <xf numFmtId="0" fontId="26" fillId="0" borderId="82" xfId="0" applyFont="1" applyBorder="1" applyAlignment="1">
      <alignment horizontal="center" vertical="center" shrinkToFit="1"/>
    </xf>
    <xf numFmtId="38" fontId="25" fillId="3" borderId="55" xfId="1" applyFont="1" applyFill="1" applyBorder="1" applyAlignment="1">
      <alignment vertical="center" shrinkToFit="1"/>
    </xf>
    <xf numFmtId="184" fontId="25" fillId="0" borderId="65" xfId="0" applyNumberFormat="1" applyFont="1" applyBorder="1" applyAlignment="1">
      <alignment horizontal="center" vertical="center" wrapText="1"/>
    </xf>
    <xf numFmtId="0" fontId="30" fillId="0" borderId="0" xfId="0" applyFont="1" applyAlignment="1">
      <alignment horizontal="center" vertical="center"/>
    </xf>
    <xf numFmtId="0" fontId="29" fillId="0" borderId="15" xfId="0" applyFont="1" applyBorder="1" applyAlignment="1">
      <alignment vertical="center" shrinkToFit="1"/>
    </xf>
    <xf numFmtId="0" fontId="29" fillId="0" borderId="13" xfId="0" applyFont="1" applyBorder="1" applyAlignment="1">
      <alignment vertical="center" shrinkToFit="1"/>
    </xf>
    <xf numFmtId="0" fontId="29" fillId="0" borderId="40" xfId="0" applyFont="1" applyBorder="1" applyAlignment="1">
      <alignment horizontal="center" vertical="center"/>
    </xf>
    <xf numFmtId="0" fontId="29" fillId="0" borderId="55" xfId="0" applyFont="1" applyBorder="1" applyAlignment="1">
      <alignment horizontal="center" vertical="center"/>
    </xf>
    <xf numFmtId="0" fontId="29" fillId="0" borderId="41" xfId="0" applyFont="1" applyBorder="1" applyAlignment="1">
      <alignment horizontal="center" vertical="center"/>
    </xf>
    <xf numFmtId="0" fontId="29" fillId="0" borderId="26" xfId="0" applyFont="1" applyBorder="1" applyAlignment="1">
      <alignment horizontal="center" vertical="center"/>
    </xf>
    <xf numFmtId="0" fontId="29" fillId="0" borderId="39" xfId="0" applyFont="1" applyBorder="1" applyAlignment="1">
      <alignment horizontal="center" vertical="center"/>
    </xf>
    <xf numFmtId="0" fontId="29" fillId="0" borderId="56" xfId="0" applyFont="1" applyBorder="1" applyAlignment="1">
      <alignment horizontal="center" vertical="center"/>
    </xf>
    <xf numFmtId="0" fontId="29" fillId="0" borderId="8" xfId="0" applyFont="1" applyBorder="1" applyAlignment="1">
      <alignment horizontal="center" vertical="center"/>
    </xf>
    <xf numFmtId="0" fontId="29" fillId="0" borderId="70" xfId="0" applyFont="1" applyBorder="1" applyAlignment="1">
      <alignment horizontal="center" vertical="center"/>
    </xf>
    <xf numFmtId="0" fontId="29" fillId="0" borderId="41" xfId="0" applyFont="1" applyBorder="1" applyAlignment="1">
      <alignment horizontal="center" vertical="center" wrapText="1"/>
    </xf>
    <xf numFmtId="0" fontId="29" fillId="0" borderId="40" xfId="0" applyFont="1" applyBorder="1" applyAlignment="1">
      <alignment horizontal="center" vertical="center" wrapText="1"/>
    </xf>
    <xf numFmtId="0" fontId="26" fillId="0" borderId="15" xfId="0" applyFont="1" applyBorder="1" applyAlignment="1">
      <alignment horizontal="center" vertical="center"/>
    </xf>
    <xf numFmtId="0" fontId="26" fillId="0" borderId="13" xfId="0" applyFont="1" applyBorder="1" applyAlignment="1">
      <alignment horizontal="center" vertical="center"/>
    </xf>
    <xf numFmtId="178" fontId="38" fillId="0" borderId="14" xfId="2" applyNumberFormat="1" applyFont="1" applyBorder="1" applyAlignment="1" applyProtection="1">
      <alignment horizontal="center" vertical="center"/>
    </xf>
    <xf numFmtId="0" fontId="48" fillId="0" borderId="41" xfId="2" applyNumberFormat="1" applyFont="1" applyBorder="1" applyAlignment="1" applyProtection="1">
      <alignment horizontal="center" vertical="center" shrinkToFit="1"/>
    </xf>
    <xf numFmtId="0" fontId="48" fillId="0" borderId="56" xfId="2" applyNumberFormat="1" applyFont="1" applyBorder="1" applyAlignment="1" applyProtection="1">
      <alignment horizontal="center" vertical="center" shrinkToFit="1"/>
    </xf>
    <xf numFmtId="178" fontId="48" fillId="0" borderId="26" xfId="2" applyNumberFormat="1" applyFont="1" applyBorder="1" applyAlignment="1" applyProtection="1">
      <alignment horizontal="center" vertical="center" shrinkToFit="1"/>
    </xf>
    <xf numFmtId="178" fontId="48" fillId="0" borderId="8" xfId="2" applyNumberFormat="1" applyFont="1" applyBorder="1" applyAlignment="1" applyProtection="1">
      <alignment horizontal="center" vertical="center" shrinkToFit="1"/>
    </xf>
    <xf numFmtId="178" fontId="38" fillId="0" borderId="0" xfId="2" applyNumberFormat="1" applyFont="1" applyAlignment="1" applyProtection="1">
      <alignment horizontal="left" vertical="center" shrinkToFit="1"/>
    </xf>
    <xf numFmtId="178" fontId="38" fillId="6" borderId="0" xfId="2" applyNumberFormat="1" applyFont="1" applyFill="1" applyAlignment="1" applyProtection="1">
      <alignment horizontal="left" vertical="center" shrinkToFit="1"/>
      <protection locked="0"/>
    </xf>
    <xf numFmtId="178" fontId="41" fillId="0" borderId="8" xfId="2" applyNumberFormat="1" applyFont="1" applyBorder="1" applyAlignment="1" applyProtection="1">
      <alignment horizontal="center"/>
    </xf>
    <xf numFmtId="178" fontId="38" fillId="2" borderId="15" xfId="2" applyNumberFormat="1" applyFont="1" applyFill="1" applyBorder="1" applyAlignment="1" applyProtection="1">
      <alignment horizontal="center" vertical="center" wrapText="1" shrinkToFit="1"/>
    </xf>
    <xf numFmtId="178" fontId="38" fillId="2" borderId="18" xfId="2" applyNumberFormat="1" applyFont="1" applyFill="1" applyBorder="1" applyAlignment="1" applyProtection="1">
      <alignment horizontal="center" vertical="center" wrapText="1" shrinkToFit="1"/>
    </xf>
    <xf numFmtId="178" fontId="38" fillId="2" borderId="13" xfId="2" applyNumberFormat="1" applyFont="1" applyFill="1" applyBorder="1" applyAlignment="1" applyProtection="1">
      <alignment horizontal="center" vertical="center" wrapText="1" shrinkToFit="1"/>
    </xf>
    <xf numFmtId="178" fontId="38" fillId="0" borderId="26"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38" fillId="0" borderId="39" xfId="2" applyNumberFormat="1" applyFont="1" applyBorder="1" applyAlignment="1" applyProtection="1">
      <alignment horizontal="center" vertical="center" shrinkToFit="1"/>
    </xf>
    <xf numFmtId="178" fontId="38" fillId="0" borderId="70" xfId="2" applyNumberFormat="1" applyFont="1" applyBorder="1" applyAlignment="1" applyProtection="1">
      <alignment horizontal="center" vertical="center" shrinkToFit="1"/>
    </xf>
    <xf numFmtId="178" fontId="48" fillId="6" borderId="14" xfId="2" applyNumberFormat="1" applyFont="1" applyFill="1" applyBorder="1" applyAlignment="1" applyProtection="1">
      <alignment vertical="center" wrapText="1"/>
      <protection locked="0"/>
    </xf>
    <xf numFmtId="178" fontId="38" fillId="6" borderId="14" xfId="2" applyNumberFormat="1" applyFont="1" applyFill="1" applyBorder="1" applyAlignment="1" applyProtection="1">
      <alignment vertical="center" wrapText="1"/>
      <protection locked="0"/>
    </xf>
    <xf numFmtId="0" fontId="38" fillId="0" borderId="41" xfId="2" applyNumberFormat="1" applyFont="1" applyBorder="1" applyAlignment="1" applyProtection="1">
      <alignment horizontal="center" vertical="center" shrinkToFit="1"/>
    </xf>
    <xf numFmtId="0" fontId="38" fillId="0" borderId="56" xfId="2" applyNumberFormat="1" applyFont="1" applyBorder="1" applyAlignment="1" applyProtection="1">
      <alignment horizontal="center" vertical="center" shrinkToFit="1"/>
    </xf>
    <xf numFmtId="178" fontId="38" fillId="0" borderId="1" xfId="2" applyNumberFormat="1" applyFont="1" applyBorder="1" applyAlignment="1" applyProtection="1">
      <alignment horizontal="center" vertical="center" shrinkToFit="1"/>
    </xf>
    <xf numFmtId="178" fontId="38" fillId="0" borderId="24" xfId="2" applyNumberFormat="1" applyFont="1" applyBorder="1" applyAlignment="1" applyProtection="1">
      <alignment horizontal="center" vertical="center" shrinkToFit="1"/>
    </xf>
    <xf numFmtId="178" fontId="38" fillId="0" borderId="3" xfId="2" applyNumberFormat="1" applyFont="1" applyBorder="1" applyAlignment="1" applyProtection="1">
      <alignment horizontal="center" vertical="center" shrinkToFit="1"/>
    </xf>
    <xf numFmtId="178" fontId="38" fillId="0" borderId="25" xfId="2" applyNumberFormat="1" applyFont="1" applyBorder="1" applyAlignment="1" applyProtection="1">
      <alignment horizontal="center" vertical="center" shrinkToFit="1"/>
    </xf>
    <xf numFmtId="178" fontId="40" fillId="0" borderId="0" xfId="2" applyNumberFormat="1" applyFont="1" applyAlignment="1">
      <alignment horizontal="center" vertical="center"/>
    </xf>
    <xf numFmtId="178" fontId="42" fillId="0" borderId="8" xfId="2" applyNumberFormat="1" applyFont="1" applyBorder="1" applyAlignment="1" applyProtection="1">
      <alignment horizontal="left" shrinkToFit="1"/>
    </xf>
    <xf numFmtId="0" fontId="26" fillId="0" borderId="90" xfId="0" applyFont="1" applyBorder="1" applyAlignment="1">
      <alignment horizontal="center" vertical="center" wrapText="1"/>
    </xf>
    <xf numFmtId="0" fontId="26" fillId="0" borderId="91" xfId="0" applyFont="1" applyBorder="1" applyAlignment="1">
      <alignment horizontal="center" vertical="center" wrapText="1"/>
    </xf>
    <xf numFmtId="0" fontId="26" fillId="0" borderId="73" xfId="0" applyFont="1" applyBorder="1" applyAlignment="1">
      <alignment horizontal="center" vertical="center"/>
    </xf>
    <xf numFmtId="0" fontId="26" fillId="0" borderId="70" xfId="0" applyFont="1" applyBorder="1" applyAlignment="1">
      <alignment horizontal="center" vertical="center"/>
    </xf>
    <xf numFmtId="0" fontId="26" fillId="0" borderId="8" xfId="0" applyFont="1" applyBorder="1" applyAlignment="1">
      <alignment horizontal="distributed" vertical="center"/>
    </xf>
    <xf numFmtId="0" fontId="26" fillId="0" borderId="18" xfId="0" applyFont="1" applyBorder="1" applyAlignment="1">
      <alignment horizontal="distributed" vertical="center"/>
    </xf>
    <xf numFmtId="0" fontId="48" fillId="0" borderId="8" xfId="0" applyFont="1" applyBorder="1" applyAlignment="1">
      <alignment horizontal="left" vertical="center"/>
    </xf>
    <xf numFmtId="56" fontId="26" fillId="0" borderId="29" xfId="0" applyNumberFormat="1" applyFont="1" applyBorder="1" applyAlignment="1">
      <alignment horizontal="center" vertical="center"/>
    </xf>
    <xf numFmtId="56" fontId="26" fillId="0" borderId="89" xfId="0" applyNumberFormat="1" applyFont="1" applyBorder="1" applyAlignment="1">
      <alignment horizontal="center" vertical="center"/>
    </xf>
    <xf numFmtId="56" fontId="26" fillId="0" borderId="61" xfId="0" applyNumberFormat="1" applyFont="1" applyBorder="1" applyAlignment="1">
      <alignment horizontal="center" vertical="center"/>
    </xf>
    <xf numFmtId="0" fontId="26" fillId="0" borderId="90" xfId="0" applyNumberFormat="1" applyFont="1" applyBorder="1" applyAlignment="1">
      <alignment horizontal="center" vertical="center"/>
    </xf>
    <xf numFmtId="0" fontId="26" fillId="0" borderId="94" xfId="0" applyNumberFormat="1" applyFont="1" applyBorder="1" applyAlignment="1">
      <alignment horizontal="center" vertical="center"/>
    </xf>
    <xf numFmtId="0" fontId="26" fillId="0" borderId="95" xfId="0" applyNumberFormat="1" applyFont="1" applyBorder="1" applyAlignment="1">
      <alignment horizontal="center" vertical="center"/>
    </xf>
    <xf numFmtId="0" fontId="26" fillId="0" borderId="15" xfId="0" applyFont="1" applyBorder="1" applyAlignment="1">
      <alignment horizontal="left" vertical="center" wrapText="1"/>
    </xf>
    <xf numFmtId="0" fontId="26" fillId="0" borderId="32" xfId="0" applyFont="1" applyBorder="1" applyAlignment="1">
      <alignment horizontal="left" vertical="center" wrapText="1"/>
    </xf>
    <xf numFmtId="0" fontId="32" fillId="0" borderId="0" xfId="0" applyFont="1" applyAlignment="1">
      <alignment horizontal="center" vertical="center"/>
    </xf>
    <xf numFmtId="0" fontId="26" fillId="0" borderId="92" xfId="0" applyFont="1" applyBorder="1" applyAlignment="1">
      <alignment horizontal="center" vertical="center"/>
    </xf>
    <xf numFmtId="0" fontId="26" fillId="0" borderId="56" xfId="0" applyFont="1" applyBorder="1" applyAlignment="1">
      <alignment horizontal="center" vertical="center"/>
    </xf>
    <xf numFmtId="0" fontId="48" fillId="0" borderId="8" xfId="0" applyFont="1" applyBorder="1" applyAlignment="1">
      <alignment horizontal="center" vertical="center"/>
    </xf>
    <xf numFmtId="0" fontId="26" fillId="0" borderId="93" xfId="0" applyFont="1" applyBorder="1" applyAlignment="1">
      <alignment horizontal="center" vertical="center"/>
    </xf>
    <xf numFmtId="0" fontId="26" fillId="0" borderId="77" xfId="0" applyFont="1" applyBorder="1" applyAlignment="1">
      <alignment horizontal="center" vertical="center"/>
    </xf>
    <xf numFmtId="0" fontId="51" fillId="0" borderId="34" xfId="0" applyFont="1" applyBorder="1" applyAlignment="1">
      <alignment horizontal="center" vertical="center"/>
    </xf>
    <xf numFmtId="0" fontId="51" fillId="0" borderId="31" xfId="0" applyFont="1" applyBorder="1" applyAlignment="1">
      <alignment horizontal="center" vertical="center"/>
    </xf>
    <xf numFmtId="180" fontId="33" fillId="0" borderId="18" xfId="3" applyNumberFormat="1" applyFont="1" applyBorder="1" applyAlignment="1">
      <alignment horizontal="right" vertical="center"/>
    </xf>
    <xf numFmtId="0" fontId="26" fillId="0" borderId="1" xfId="0" applyFont="1" applyBorder="1" applyAlignment="1">
      <alignment horizontal="center" vertical="center"/>
    </xf>
    <xf numFmtId="0" fontId="26" fillId="0" borderId="24" xfId="0" applyFont="1" applyBorder="1" applyAlignment="1">
      <alignment horizontal="center" vertical="center"/>
    </xf>
    <xf numFmtId="0" fontId="26" fillId="0" borderId="69" xfId="0" applyFont="1" applyBorder="1" applyAlignment="1">
      <alignment horizontal="center" vertical="center"/>
    </xf>
    <xf numFmtId="0" fontId="26" fillId="0" borderId="8" xfId="0" applyFont="1" applyBorder="1" applyAlignment="1">
      <alignment horizontal="center" vertical="center"/>
    </xf>
    <xf numFmtId="0" fontId="26" fillId="0" borderId="9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100" xfId="0" applyFont="1" applyBorder="1" applyAlignment="1">
      <alignment horizontal="left" vertical="center" wrapText="1"/>
    </xf>
    <xf numFmtId="0" fontId="26" fillId="0" borderId="23" xfId="0" applyFont="1" applyBorder="1" applyAlignment="1">
      <alignment horizontal="left" vertical="center" wrapText="1"/>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5619750</xdr:colOff>
      <xdr:row>1</xdr:row>
      <xdr:rowOff>333375</xdr:rowOff>
    </xdr:from>
    <xdr:to>
      <xdr:col>13</xdr:col>
      <xdr:colOff>752475</xdr:colOff>
      <xdr:row>4</xdr:row>
      <xdr:rowOff>285750</xdr:rowOff>
    </xdr:to>
    <xdr:sp macro="" textlink="">
      <xdr:nvSpPr>
        <xdr:cNvPr id="34" name="Text Box 35"/>
        <xdr:cNvSpPr txBox="1">
          <a:spLocks noChangeArrowheads="1"/>
        </xdr:cNvSpPr>
      </xdr:nvSpPr>
      <xdr:spPr bwMode="auto">
        <a:xfrm>
          <a:off x="11811000" y="583406"/>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12</xdr:col>
      <xdr:colOff>5619750</xdr:colOff>
      <xdr:row>4</xdr:row>
      <xdr:rowOff>345281</xdr:rowOff>
    </xdr:from>
    <xdr:to>
      <xdr:col>13</xdr:col>
      <xdr:colOff>752475</xdr:colOff>
      <xdr:row>7</xdr:row>
      <xdr:rowOff>47626</xdr:rowOff>
    </xdr:to>
    <xdr:sp macro="" textlink="">
      <xdr:nvSpPr>
        <xdr:cNvPr id="35" name="Text Box 35"/>
        <xdr:cNvSpPr txBox="1">
          <a:spLocks noChangeArrowheads="1"/>
        </xdr:cNvSpPr>
      </xdr:nvSpPr>
      <xdr:spPr bwMode="auto">
        <a:xfrm>
          <a:off x="11811000" y="1607344"/>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showZeros="0" tabSelected="1" zoomScale="70" zoomScaleNormal="70" zoomScaleSheetLayoutView="70" zoomScalePageLayoutView="85" workbookViewId="0">
      <selection activeCell="F8" sqref="F8"/>
    </sheetView>
  </sheetViews>
  <sheetFormatPr defaultColWidth="9" defaultRowHeight="14" x14ac:dyDescent="0.2"/>
  <cols>
    <col min="1" max="1" width="1.7265625" style="2" customWidth="1"/>
    <col min="2" max="2" width="9" style="2"/>
    <col min="3" max="4" width="2.6328125" style="2" customWidth="1"/>
    <col min="5" max="5" width="24.6328125" style="2" customWidth="1"/>
    <col min="6" max="8" width="25.6328125" style="2" customWidth="1"/>
    <col min="9" max="9" width="15.6328125" style="2" customWidth="1"/>
    <col min="10" max="16384" width="9" style="2"/>
  </cols>
  <sheetData>
    <row r="1" spans="2:12" ht="20.149999999999999" customHeight="1" x14ac:dyDescent="0.2">
      <c r="B1" s="1" t="s">
        <v>20</v>
      </c>
    </row>
    <row r="2" spans="2:12" s="3" customFormat="1" ht="24" customHeight="1" x14ac:dyDescent="0.2">
      <c r="B2" s="210" t="s">
        <v>21</v>
      </c>
      <c r="C2" s="210"/>
      <c r="D2" s="210"/>
      <c r="E2" s="210"/>
      <c r="F2" s="210"/>
      <c r="G2" s="210"/>
      <c r="H2" s="210"/>
      <c r="I2" s="210"/>
    </row>
    <row r="3" spans="2:12" s="3" customFormat="1" ht="24" customHeight="1" x14ac:dyDescent="0.2">
      <c r="B3" s="212" t="s">
        <v>22</v>
      </c>
      <c r="C3" s="212"/>
      <c r="D3" s="212"/>
      <c r="E3" s="212"/>
      <c r="F3" s="212"/>
      <c r="G3" s="212"/>
      <c r="H3" s="212"/>
      <c r="I3" s="212"/>
      <c r="K3" s="4"/>
    </row>
    <row r="4" spans="2:12" s="3" customFormat="1" ht="24" customHeight="1" x14ac:dyDescent="0.2">
      <c r="B4" s="190" t="s">
        <v>1</v>
      </c>
      <c r="C4" s="5" t="s">
        <v>2</v>
      </c>
      <c r="D4" s="213"/>
      <c r="E4" s="213"/>
      <c r="F4" s="189"/>
      <c r="G4" s="189"/>
      <c r="H4" s="189"/>
      <c r="I4" s="189"/>
      <c r="K4" s="4"/>
    </row>
    <row r="5" spans="2:12" ht="20.149999999999999" customHeight="1" thickBot="1" x14ac:dyDescent="0.25">
      <c r="I5" s="6" t="s">
        <v>3</v>
      </c>
    </row>
    <row r="6" spans="2:12" ht="22.5" customHeight="1" x14ac:dyDescent="0.2">
      <c r="B6" s="208" t="s">
        <v>4</v>
      </c>
      <c r="C6" s="205" t="s">
        <v>5</v>
      </c>
      <c r="D6" s="206"/>
      <c r="E6" s="206"/>
      <c r="F6" s="194" t="s">
        <v>23</v>
      </c>
      <c r="G6" s="194" t="s">
        <v>124</v>
      </c>
      <c r="H6" s="214" t="s">
        <v>123</v>
      </c>
      <c r="I6" s="192" t="s">
        <v>6</v>
      </c>
    </row>
    <row r="7" spans="2:12" ht="22.5" customHeight="1" thickBot="1" x14ac:dyDescent="0.25">
      <c r="B7" s="209"/>
      <c r="C7" s="207"/>
      <c r="D7" s="207"/>
      <c r="E7" s="207"/>
      <c r="F7" s="211"/>
      <c r="G7" s="195"/>
      <c r="H7" s="195"/>
      <c r="I7" s="193"/>
    </row>
    <row r="8" spans="2:12" ht="45" customHeight="1" x14ac:dyDescent="0.2">
      <c r="B8" s="200" t="s">
        <v>7</v>
      </c>
      <c r="C8" s="215" t="s">
        <v>8</v>
      </c>
      <c r="D8" s="215"/>
      <c r="E8" s="215"/>
      <c r="F8" s="7">
        <f>G8+H8</f>
        <v>0</v>
      </c>
      <c r="G8" s="7"/>
      <c r="H8" s="8"/>
      <c r="I8" s="9"/>
      <c r="L8" s="10"/>
    </row>
    <row r="9" spans="2:12" ht="45" customHeight="1" x14ac:dyDescent="0.2">
      <c r="B9" s="200"/>
      <c r="C9" s="191" t="s">
        <v>9</v>
      </c>
      <c r="D9" s="191"/>
      <c r="E9" s="191"/>
      <c r="F9" s="7">
        <f t="shared" ref="F9:F17" si="0">G9+H9</f>
        <v>0</v>
      </c>
      <c r="G9" s="11"/>
      <c r="H9" s="12"/>
      <c r="I9" s="13"/>
    </row>
    <row r="10" spans="2:12" ht="45" customHeight="1" x14ac:dyDescent="0.2">
      <c r="B10" s="200"/>
      <c r="C10" s="191" t="s">
        <v>10</v>
      </c>
      <c r="D10" s="191"/>
      <c r="E10" s="191"/>
      <c r="F10" s="7">
        <f t="shared" si="0"/>
        <v>0</v>
      </c>
      <c r="G10" s="11"/>
      <c r="H10" s="12"/>
      <c r="I10" s="13"/>
    </row>
    <row r="11" spans="2:12" ht="45" customHeight="1" x14ac:dyDescent="0.2">
      <c r="B11" s="200"/>
      <c r="C11" s="191" t="s">
        <v>11</v>
      </c>
      <c r="D11" s="204"/>
      <c r="E11" s="204"/>
      <c r="F11" s="7">
        <f t="shared" si="0"/>
        <v>0</v>
      </c>
      <c r="G11" s="11"/>
      <c r="H11" s="12"/>
      <c r="I11" s="13"/>
    </row>
    <row r="12" spans="2:12" ht="45" customHeight="1" x14ac:dyDescent="0.2">
      <c r="B12" s="200"/>
      <c r="C12" s="203" t="s">
        <v>12</v>
      </c>
      <c r="D12" s="204"/>
      <c r="E12" s="204"/>
      <c r="F12" s="7">
        <f t="shared" si="0"/>
        <v>0</v>
      </c>
      <c r="G12" s="11"/>
      <c r="H12" s="12"/>
      <c r="I12" s="13"/>
    </row>
    <row r="13" spans="2:12" ht="45" customHeight="1" x14ac:dyDescent="0.2">
      <c r="B13" s="201"/>
      <c r="C13" s="203" t="s">
        <v>121</v>
      </c>
      <c r="D13" s="204"/>
      <c r="E13" s="204"/>
      <c r="F13" s="7">
        <f t="shared" si="0"/>
        <v>0</v>
      </c>
      <c r="G13" s="11"/>
      <c r="H13" s="12"/>
      <c r="I13" s="13"/>
    </row>
    <row r="14" spans="2:12" ht="45" customHeight="1" x14ac:dyDescent="0.2">
      <c r="B14" s="14" t="s">
        <v>13</v>
      </c>
      <c r="C14" s="191" t="s">
        <v>14</v>
      </c>
      <c r="D14" s="191"/>
      <c r="E14" s="191"/>
      <c r="F14" s="7">
        <f>G14+H14</f>
        <v>0</v>
      </c>
      <c r="G14" s="11"/>
      <c r="H14" s="12"/>
      <c r="I14" s="13"/>
    </row>
    <row r="15" spans="2:12" ht="45" customHeight="1" x14ac:dyDescent="0.2">
      <c r="B15" s="202" t="s">
        <v>15</v>
      </c>
      <c r="C15" s="191" t="s">
        <v>16</v>
      </c>
      <c r="D15" s="191"/>
      <c r="E15" s="191"/>
      <c r="F15" s="7">
        <f>G15+H15</f>
        <v>0</v>
      </c>
      <c r="G15" s="11"/>
      <c r="H15" s="12"/>
      <c r="I15" s="13"/>
    </row>
    <row r="16" spans="2:12" ht="45" customHeight="1" x14ac:dyDescent="0.2">
      <c r="B16" s="201"/>
      <c r="C16" s="191" t="s">
        <v>17</v>
      </c>
      <c r="D16" s="191"/>
      <c r="E16" s="191"/>
      <c r="F16" s="7">
        <f>G16+H16</f>
        <v>0</v>
      </c>
      <c r="G16" s="11"/>
      <c r="H16" s="12"/>
      <c r="I16" s="13"/>
    </row>
    <row r="17" spans="2:9" ht="45" customHeight="1" thickBot="1" x14ac:dyDescent="0.25">
      <c r="B17" s="198" t="s">
        <v>18</v>
      </c>
      <c r="C17" s="199"/>
      <c r="D17" s="199"/>
      <c r="E17" s="199"/>
      <c r="F17" s="7">
        <f t="shared" si="0"/>
        <v>0</v>
      </c>
      <c r="G17" s="15"/>
      <c r="H17" s="16"/>
      <c r="I17" s="17"/>
    </row>
    <row r="18" spans="2:9" ht="45" customHeight="1" thickBot="1" x14ac:dyDescent="0.25">
      <c r="B18" s="196" t="s">
        <v>19</v>
      </c>
      <c r="C18" s="197"/>
      <c r="D18" s="197"/>
      <c r="E18" s="197"/>
      <c r="F18" s="18">
        <f>SUM(F8:F17)</f>
        <v>0</v>
      </c>
      <c r="G18" s="18">
        <f>SUM(G8:G17)</f>
        <v>0</v>
      </c>
      <c r="H18" s="18">
        <f>SUM(H8:H17)</f>
        <v>0</v>
      </c>
      <c r="I18" s="19"/>
    </row>
    <row r="19" spans="2:9" ht="24.75" customHeight="1" x14ac:dyDescent="0.2">
      <c r="B19" s="2" t="s">
        <v>122</v>
      </c>
    </row>
    <row r="20" spans="2:9" ht="22.5" customHeight="1" x14ac:dyDescent="0.2">
      <c r="D20" s="189"/>
      <c r="E20" s="1"/>
    </row>
    <row r="21" spans="2:9" ht="21" customHeight="1" x14ac:dyDescent="0.2">
      <c r="D21" s="1"/>
      <c r="E21" s="1"/>
    </row>
  </sheetData>
  <mergeCells count="22">
    <mergeCell ref="B2:I2"/>
    <mergeCell ref="C9:E9"/>
    <mergeCell ref="C10:E10"/>
    <mergeCell ref="F6:F7"/>
    <mergeCell ref="B3:I3"/>
    <mergeCell ref="D4:E4"/>
    <mergeCell ref="H6:H7"/>
    <mergeCell ref="C8:E8"/>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showZeros="0" zoomScale="70" zoomScaleNormal="70" zoomScaleSheetLayoutView="50" zoomScalePageLayoutView="85" workbookViewId="0">
      <selection activeCell="H11" sqref="H11:H12"/>
    </sheetView>
  </sheetViews>
  <sheetFormatPr defaultColWidth="9" defaultRowHeight="14" x14ac:dyDescent="0.3"/>
  <cols>
    <col min="1" max="1" width="2.08984375" style="21" customWidth="1"/>
    <col min="2" max="3" width="14.6328125" style="21" customWidth="1"/>
    <col min="4" max="4" width="20.6328125" style="21" customWidth="1"/>
    <col min="5" max="5" width="6.6328125" style="21" customWidth="1"/>
    <col min="6" max="6" width="13.6328125" style="21" customWidth="1"/>
    <col min="7" max="9" width="14.6328125" style="21" customWidth="1"/>
    <col min="10" max="15" width="10.6328125" style="21" customWidth="1"/>
    <col min="16" max="16" width="28.6328125" style="21" customWidth="1"/>
    <col min="17" max="17" width="8.6328125" style="21" customWidth="1"/>
    <col min="18" max="18" width="2.453125" style="21" customWidth="1"/>
    <col min="19" max="16384" width="9" style="21"/>
  </cols>
  <sheetData>
    <row r="1" spans="2:20" ht="25" customHeight="1" x14ac:dyDescent="0.35">
      <c r="B1" s="20" t="s">
        <v>56</v>
      </c>
      <c r="C1" s="20"/>
    </row>
    <row r="2" spans="2:20" ht="25" customHeight="1" x14ac:dyDescent="0.3">
      <c r="B2" s="210" t="s">
        <v>24</v>
      </c>
      <c r="C2" s="210"/>
      <c r="D2" s="210"/>
      <c r="E2" s="210"/>
      <c r="F2" s="210"/>
      <c r="G2" s="210"/>
      <c r="H2" s="210"/>
      <c r="I2" s="210"/>
      <c r="J2" s="210"/>
      <c r="K2" s="210"/>
      <c r="L2" s="210"/>
      <c r="M2" s="210"/>
      <c r="N2" s="210"/>
      <c r="O2" s="210"/>
      <c r="P2" s="210"/>
      <c r="Q2" s="210"/>
      <c r="R2" s="22"/>
    </row>
    <row r="3" spans="2:20" ht="20.149999999999999" customHeight="1" x14ac:dyDescent="0.3">
      <c r="B3" s="22"/>
      <c r="C3" s="22"/>
      <c r="D3" s="22"/>
      <c r="E3" s="22"/>
      <c r="G3" s="23"/>
      <c r="H3" s="1" t="s">
        <v>22</v>
      </c>
      <c r="I3" s="23"/>
      <c r="J3" s="23"/>
      <c r="K3" s="23"/>
      <c r="L3" s="23"/>
      <c r="M3" s="23"/>
      <c r="N3" s="23"/>
      <c r="O3" s="22"/>
      <c r="P3" s="22"/>
      <c r="Q3" s="22"/>
      <c r="R3" s="22"/>
      <c r="S3" s="3"/>
      <c r="T3" s="4"/>
    </row>
    <row r="4" spans="2:20" ht="25" customHeight="1" x14ac:dyDescent="0.35">
      <c r="B4" s="5" t="s">
        <v>57</v>
      </c>
      <c r="C4" s="241"/>
      <c r="D4" s="241"/>
      <c r="E4" s="1"/>
      <c r="F4" s="1"/>
      <c r="G4" s="24"/>
      <c r="H4" s="25"/>
      <c r="I4" s="25"/>
      <c r="J4" s="25"/>
      <c r="K4" s="25"/>
      <c r="L4" s="25"/>
      <c r="M4" s="25"/>
      <c r="P4" s="26"/>
      <c r="Q4" s="26"/>
      <c r="R4" s="26"/>
    </row>
    <row r="5" spans="2:20" ht="25" customHeight="1" x14ac:dyDescent="0.35">
      <c r="B5" s="27" t="s">
        <v>58</v>
      </c>
      <c r="C5" s="242"/>
      <c r="D5" s="242"/>
      <c r="E5" s="26"/>
      <c r="F5" s="28"/>
      <c r="G5" s="28"/>
      <c r="P5" s="29" t="s">
        <v>0</v>
      </c>
      <c r="Q5" s="30">
        <v>1</v>
      </c>
      <c r="R5" s="31"/>
      <c r="S5" s="26"/>
    </row>
    <row r="6" spans="2:20" ht="16" thickBot="1" x14ac:dyDescent="0.4">
      <c r="I6" s="32" t="s">
        <v>25</v>
      </c>
    </row>
    <row r="7" spans="2:20" ht="33" x14ac:dyDescent="0.35">
      <c r="B7" s="243" t="s">
        <v>26</v>
      </c>
      <c r="C7" s="244"/>
      <c r="D7" s="253" t="s">
        <v>27</v>
      </c>
      <c r="E7" s="253"/>
      <c r="F7" s="254"/>
      <c r="G7" s="33" t="s">
        <v>28</v>
      </c>
      <c r="H7" s="34" t="s">
        <v>29</v>
      </c>
      <c r="I7" s="35" t="s">
        <v>30</v>
      </c>
      <c r="J7" s="36" t="s">
        <v>31</v>
      </c>
      <c r="K7" s="37" t="s">
        <v>32</v>
      </c>
      <c r="L7" s="37" t="s">
        <v>33</v>
      </c>
      <c r="M7" s="37" t="s">
        <v>34</v>
      </c>
      <c r="N7" s="37" t="s">
        <v>35</v>
      </c>
      <c r="O7" s="38" t="s">
        <v>36</v>
      </c>
      <c r="P7" s="39" t="s">
        <v>37</v>
      </c>
      <c r="Q7" s="275" t="s">
        <v>38</v>
      </c>
      <c r="R7" s="40"/>
    </row>
    <row r="8" spans="2:20" ht="24.75" customHeight="1" thickBot="1" x14ac:dyDescent="0.35">
      <c r="B8" s="245"/>
      <c r="C8" s="246"/>
      <c r="D8" s="41" t="s">
        <v>39</v>
      </c>
      <c r="E8" s="42" t="s">
        <v>40</v>
      </c>
      <c r="F8" s="5" t="s">
        <v>41</v>
      </c>
      <c r="G8" s="43" t="s">
        <v>42</v>
      </c>
      <c r="H8" s="44" t="s">
        <v>43</v>
      </c>
      <c r="I8" s="45" t="s">
        <v>44</v>
      </c>
      <c r="J8" s="46" t="s">
        <v>45</v>
      </c>
      <c r="K8" s="47" t="s">
        <v>45</v>
      </c>
      <c r="L8" s="47" t="s">
        <v>45</v>
      </c>
      <c r="M8" s="47" t="s">
        <v>45</v>
      </c>
      <c r="N8" s="47" t="s">
        <v>45</v>
      </c>
      <c r="O8" s="48" t="s">
        <v>45</v>
      </c>
      <c r="P8" s="41" t="s">
        <v>46</v>
      </c>
      <c r="Q8" s="276"/>
      <c r="R8" s="40"/>
    </row>
    <row r="9" spans="2:20" ht="32.15" customHeight="1" x14ac:dyDescent="0.3">
      <c r="B9" s="247"/>
      <c r="C9" s="248"/>
      <c r="D9" s="255"/>
      <c r="E9" s="287"/>
      <c r="F9" s="288"/>
      <c r="G9" s="286">
        <f>H9+I9</f>
        <v>0</v>
      </c>
      <c r="H9" s="284">
        <f>E9*F9</f>
        <v>0</v>
      </c>
      <c r="I9" s="280"/>
      <c r="J9" s="273"/>
      <c r="K9" s="278"/>
      <c r="L9" s="283"/>
      <c r="M9" s="278"/>
      <c r="N9" s="278"/>
      <c r="O9" s="279"/>
      <c r="P9" s="49"/>
      <c r="Q9" s="277"/>
      <c r="R9" s="50"/>
    </row>
    <row r="10" spans="2:20" ht="32.15" customHeight="1" x14ac:dyDescent="0.3">
      <c r="B10" s="249"/>
      <c r="C10" s="250"/>
      <c r="D10" s="256"/>
      <c r="E10" s="259"/>
      <c r="F10" s="289"/>
      <c r="G10" s="232"/>
      <c r="H10" s="285"/>
      <c r="I10" s="221"/>
      <c r="J10" s="274"/>
      <c r="K10" s="272"/>
      <c r="L10" s="282"/>
      <c r="M10" s="272"/>
      <c r="N10" s="272"/>
      <c r="O10" s="263"/>
      <c r="P10" s="51" t="s">
        <v>47</v>
      </c>
      <c r="Q10" s="217"/>
      <c r="R10" s="50"/>
    </row>
    <row r="11" spans="2:20" ht="32.15" customHeight="1" x14ac:dyDescent="0.3">
      <c r="B11" s="251"/>
      <c r="C11" s="252"/>
      <c r="D11" s="257"/>
      <c r="E11" s="258"/>
      <c r="F11" s="260"/>
      <c r="G11" s="225">
        <f>H11+I11</f>
        <v>0</v>
      </c>
      <c r="H11" s="220">
        <f>E11*F11</f>
        <v>0</v>
      </c>
      <c r="I11" s="221"/>
      <c r="J11" s="292"/>
      <c r="K11" s="271"/>
      <c r="L11" s="281"/>
      <c r="M11" s="271"/>
      <c r="N11" s="271"/>
      <c r="O11" s="263"/>
      <c r="P11" s="52"/>
      <c r="Q11" s="217"/>
      <c r="R11" s="50"/>
    </row>
    <row r="12" spans="2:20" ht="32.15" customHeight="1" x14ac:dyDescent="0.3">
      <c r="B12" s="249"/>
      <c r="C12" s="250"/>
      <c r="D12" s="256"/>
      <c r="E12" s="259"/>
      <c r="F12" s="261"/>
      <c r="G12" s="225"/>
      <c r="H12" s="220"/>
      <c r="I12" s="221"/>
      <c r="J12" s="274"/>
      <c r="K12" s="272"/>
      <c r="L12" s="282"/>
      <c r="M12" s="272"/>
      <c r="N12" s="272"/>
      <c r="O12" s="263"/>
      <c r="P12" s="51" t="s">
        <v>47</v>
      </c>
      <c r="Q12" s="217"/>
      <c r="R12" s="50"/>
    </row>
    <row r="13" spans="2:20" ht="32.15" customHeight="1" x14ac:dyDescent="0.3">
      <c r="B13" s="226"/>
      <c r="C13" s="227"/>
      <c r="D13" s="228"/>
      <c r="E13" s="267"/>
      <c r="F13" s="269"/>
      <c r="G13" s="225">
        <f>H13+I13</f>
        <v>0</v>
      </c>
      <c r="H13" s="220">
        <f>E13*F13</f>
        <v>0</v>
      </c>
      <c r="I13" s="221"/>
      <c r="J13" s="222"/>
      <c r="K13" s="223"/>
      <c r="L13" s="223"/>
      <c r="M13" s="223"/>
      <c r="N13" s="223"/>
      <c r="O13" s="263"/>
      <c r="P13" s="52"/>
      <c r="Q13" s="217"/>
      <c r="R13" s="50"/>
    </row>
    <row r="14" spans="2:20" ht="32.15" customHeight="1" x14ac:dyDescent="0.3">
      <c r="B14" s="218"/>
      <c r="C14" s="219"/>
      <c r="D14" s="229"/>
      <c r="E14" s="268"/>
      <c r="F14" s="270"/>
      <c r="G14" s="225"/>
      <c r="H14" s="220"/>
      <c r="I14" s="221"/>
      <c r="J14" s="222"/>
      <c r="K14" s="223"/>
      <c r="L14" s="223"/>
      <c r="M14" s="223"/>
      <c r="N14" s="223"/>
      <c r="O14" s="263"/>
      <c r="P14" s="51" t="s">
        <v>47</v>
      </c>
      <c r="Q14" s="217"/>
      <c r="R14" s="50"/>
    </row>
    <row r="15" spans="2:20" ht="32.15" customHeight="1" x14ac:dyDescent="0.3">
      <c r="B15" s="226"/>
      <c r="C15" s="227"/>
      <c r="D15" s="228"/>
      <c r="E15" s="233"/>
      <c r="F15" s="224"/>
      <c r="G15" s="225">
        <f>H15+I15</f>
        <v>0</v>
      </c>
      <c r="H15" s="220">
        <f>E15*F15</f>
        <v>0</v>
      </c>
      <c r="I15" s="221"/>
      <c r="J15" s="222"/>
      <c r="K15" s="223"/>
      <c r="L15" s="223"/>
      <c r="M15" s="223"/>
      <c r="N15" s="223"/>
      <c r="O15" s="263"/>
      <c r="P15" s="52"/>
      <c r="Q15" s="217"/>
      <c r="R15" s="50"/>
    </row>
    <row r="16" spans="2:20" ht="32.15" customHeight="1" x14ac:dyDescent="0.3">
      <c r="B16" s="218"/>
      <c r="C16" s="219"/>
      <c r="D16" s="229"/>
      <c r="E16" s="233"/>
      <c r="F16" s="224"/>
      <c r="G16" s="225"/>
      <c r="H16" s="220"/>
      <c r="I16" s="221"/>
      <c r="J16" s="222"/>
      <c r="K16" s="223"/>
      <c r="L16" s="223"/>
      <c r="M16" s="223"/>
      <c r="N16" s="223"/>
      <c r="O16" s="263"/>
      <c r="P16" s="51" t="s">
        <v>47</v>
      </c>
      <c r="Q16" s="217"/>
      <c r="R16" s="50"/>
    </row>
    <row r="17" spans="2:20" ht="32.15" customHeight="1" x14ac:dyDescent="0.3">
      <c r="B17" s="226"/>
      <c r="C17" s="227"/>
      <c r="D17" s="228"/>
      <c r="E17" s="233"/>
      <c r="F17" s="224"/>
      <c r="G17" s="225">
        <f>H17+I17</f>
        <v>0</v>
      </c>
      <c r="H17" s="220">
        <f>E17*F17</f>
        <v>0</v>
      </c>
      <c r="I17" s="221"/>
      <c r="J17" s="222"/>
      <c r="K17" s="223"/>
      <c r="L17" s="223"/>
      <c r="M17" s="223"/>
      <c r="N17" s="223"/>
      <c r="O17" s="263"/>
      <c r="P17" s="52"/>
      <c r="Q17" s="217"/>
      <c r="R17" s="50"/>
    </row>
    <row r="18" spans="2:20" ht="32.15" customHeight="1" x14ac:dyDescent="0.3">
      <c r="B18" s="218"/>
      <c r="C18" s="219"/>
      <c r="D18" s="229"/>
      <c r="E18" s="233"/>
      <c r="F18" s="224"/>
      <c r="G18" s="225"/>
      <c r="H18" s="220"/>
      <c r="I18" s="221"/>
      <c r="J18" s="222"/>
      <c r="K18" s="223"/>
      <c r="L18" s="223"/>
      <c r="M18" s="223"/>
      <c r="N18" s="223"/>
      <c r="O18" s="263"/>
      <c r="P18" s="51" t="s">
        <v>47</v>
      </c>
      <c r="Q18" s="217"/>
      <c r="R18" s="50"/>
    </row>
    <row r="19" spans="2:20" ht="32.15" customHeight="1" x14ac:dyDescent="0.3">
      <c r="B19" s="226"/>
      <c r="C19" s="227"/>
      <c r="D19" s="228"/>
      <c r="E19" s="233"/>
      <c r="F19" s="224"/>
      <c r="G19" s="225">
        <f>H19+I19</f>
        <v>0</v>
      </c>
      <c r="H19" s="220">
        <f>E19*F19</f>
        <v>0</v>
      </c>
      <c r="I19" s="221"/>
      <c r="J19" s="222"/>
      <c r="K19" s="223"/>
      <c r="L19" s="223"/>
      <c r="M19" s="223"/>
      <c r="N19" s="223"/>
      <c r="O19" s="263"/>
      <c r="P19" s="52"/>
      <c r="Q19" s="217"/>
      <c r="R19" s="50"/>
    </row>
    <row r="20" spans="2:20" ht="32.15" customHeight="1" x14ac:dyDescent="0.3">
      <c r="B20" s="218"/>
      <c r="C20" s="219"/>
      <c r="D20" s="229"/>
      <c r="E20" s="233"/>
      <c r="F20" s="224"/>
      <c r="G20" s="225"/>
      <c r="H20" s="220"/>
      <c r="I20" s="221"/>
      <c r="J20" s="222"/>
      <c r="K20" s="223"/>
      <c r="L20" s="223"/>
      <c r="M20" s="223"/>
      <c r="N20" s="223"/>
      <c r="O20" s="263"/>
      <c r="P20" s="51" t="s">
        <v>47</v>
      </c>
      <c r="Q20" s="217"/>
      <c r="R20" s="50"/>
    </row>
    <row r="21" spans="2:20" ht="32.15" customHeight="1" x14ac:dyDescent="0.3">
      <c r="B21" s="226"/>
      <c r="C21" s="227"/>
      <c r="D21" s="228"/>
      <c r="E21" s="233"/>
      <c r="F21" s="224"/>
      <c r="G21" s="225">
        <f>H21+I21</f>
        <v>0</v>
      </c>
      <c r="H21" s="220">
        <f>E21*F21</f>
        <v>0</v>
      </c>
      <c r="I21" s="221"/>
      <c r="J21" s="222"/>
      <c r="K21" s="223"/>
      <c r="L21" s="223"/>
      <c r="M21" s="223"/>
      <c r="N21" s="223"/>
      <c r="O21" s="263"/>
      <c r="P21" s="52"/>
      <c r="Q21" s="217"/>
      <c r="R21" s="50"/>
    </row>
    <row r="22" spans="2:20" ht="32.15" customHeight="1" x14ac:dyDescent="0.3">
      <c r="B22" s="218"/>
      <c r="C22" s="219"/>
      <c r="D22" s="229"/>
      <c r="E22" s="233"/>
      <c r="F22" s="224"/>
      <c r="G22" s="225"/>
      <c r="H22" s="220"/>
      <c r="I22" s="221"/>
      <c r="J22" s="222"/>
      <c r="K22" s="223"/>
      <c r="L22" s="223"/>
      <c r="M22" s="223"/>
      <c r="N22" s="223"/>
      <c r="O22" s="263"/>
      <c r="P22" s="51" t="s">
        <v>47</v>
      </c>
      <c r="Q22" s="217"/>
      <c r="R22" s="50"/>
    </row>
    <row r="23" spans="2:20" ht="32.15" customHeight="1" x14ac:dyDescent="0.3">
      <c r="B23" s="226"/>
      <c r="C23" s="227"/>
      <c r="D23" s="228"/>
      <c r="E23" s="233"/>
      <c r="F23" s="224"/>
      <c r="G23" s="231">
        <f>H23+I23</f>
        <v>0</v>
      </c>
      <c r="H23" s="291">
        <f>E23*F23</f>
        <v>0</v>
      </c>
      <c r="I23" s="221"/>
      <c r="J23" s="222"/>
      <c r="K23" s="223"/>
      <c r="L23" s="223"/>
      <c r="M23" s="223"/>
      <c r="N23" s="223"/>
      <c r="O23" s="263"/>
      <c r="P23" s="52"/>
      <c r="Q23" s="217"/>
      <c r="R23" s="50"/>
    </row>
    <row r="24" spans="2:20" ht="32.15" customHeight="1" thickBot="1" x14ac:dyDescent="0.35">
      <c r="B24" s="218"/>
      <c r="C24" s="219"/>
      <c r="D24" s="230"/>
      <c r="E24" s="265"/>
      <c r="F24" s="264"/>
      <c r="G24" s="232"/>
      <c r="H24" s="285"/>
      <c r="I24" s="266"/>
      <c r="J24" s="240"/>
      <c r="K24" s="262"/>
      <c r="L24" s="262"/>
      <c r="M24" s="262"/>
      <c r="N24" s="262"/>
      <c r="O24" s="290"/>
      <c r="P24" s="51" t="s">
        <v>47</v>
      </c>
      <c r="Q24" s="217"/>
      <c r="R24" s="50"/>
    </row>
    <row r="25" spans="2:20" ht="55.5" customHeight="1" x14ac:dyDescent="0.3">
      <c r="B25" s="234" t="s">
        <v>48</v>
      </c>
      <c r="C25" s="235"/>
      <c r="D25" s="235"/>
      <c r="E25" s="235"/>
      <c r="F25" s="236"/>
      <c r="G25" s="53">
        <f>SUM(G9:G24)</f>
        <v>0</v>
      </c>
      <c r="H25" s="54">
        <f>SUM(H9:H24)</f>
        <v>0</v>
      </c>
      <c r="I25" s="55">
        <f>SUM(I9:I24)</f>
        <v>0</v>
      </c>
      <c r="J25" s="33" t="s">
        <v>59</v>
      </c>
      <c r="K25" s="56"/>
      <c r="L25" s="56"/>
      <c r="M25" s="56"/>
      <c r="N25" s="56"/>
      <c r="O25" s="56"/>
      <c r="P25" s="57"/>
      <c r="Q25" s="58"/>
      <c r="R25" s="59"/>
    </row>
    <row r="26" spans="2:20" ht="56.15" customHeight="1" thickBot="1" x14ac:dyDescent="0.35">
      <c r="B26" s="237" t="s">
        <v>49</v>
      </c>
      <c r="C26" s="238"/>
      <c r="D26" s="238"/>
      <c r="E26" s="238"/>
      <c r="F26" s="239"/>
      <c r="G26" s="60"/>
      <c r="H26" s="61"/>
      <c r="I26" s="62"/>
      <c r="J26" s="63"/>
      <c r="K26" s="64"/>
      <c r="L26" s="64"/>
      <c r="M26" s="64"/>
      <c r="N26" s="64"/>
      <c r="O26" s="64"/>
      <c r="P26" s="64"/>
      <c r="Q26" s="65"/>
      <c r="R26" s="59"/>
    </row>
    <row r="27" spans="2:20" ht="12" customHeight="1" x14ac:dyDescent="0.4">
      <c r="I27" s="66"/>
      <c r="N27" s="66"/>
    </row>
    <row r="28" spans="2:20" ht="18" customHeight="1" x14ac:dyDescent="0.3">
      <c r="B28" s="6"/>
      <c r="C28" s="6" t="s">
        <v>50</v>
      </c>
      <c r="D28" s="67" t="s">
        <v>51</v>
      </c>
      <c r="E28" s="67"/>
      <c r="F28" s="67"/>
      <c r="G28" s="67"/>
      <c r="H28" s="67"/>
      <c r="I28" s="67"/>
      <c r="J28" s="67"/>
      <c r="K28" s="67"/>
      <c r="L28" s="67" t="s">
        <v>52</v>
      </c>
      <c r="M28" s="1"/>
      <c r="N28" s="1"/>
      <c r="O28" s="1"/>
      <c r="P28" s="1"/>
      <c r="Q28" s="1"/>
      <c r="R28" s="1"/>
    </row>
    <row r="29" spans="2:20" ht="18" customHeight="1" x14ac:dyDescent="0.35">
      <c r="B29" s="68"/>
      <c r="C29" s="68"/>
      <c r="D29" s="69" t="s">
        <v>53</v>
      </c>
      <c r="E29" s="69"/>
      <c r="F29" s="69"/>
      <c r="G29" s="69"/>
      <c r="H29" s="69"/>
      <c r="I29" s="69"/>
      <c r="J29" s="69"/>
      <c r="K29" s="69"/>
      <c r="L29" s="69"/>
      <c r="M29" s="70"/>
      <c r="N29" s="70"/>
      <c r="O29" s="70"/>
      <c r="P29" s="70"/>
      <c r="Q29" s="70"/>
      <c r="R29" s="70"/>
    </row>
    <row r="30" spans="2:20" ht="18" customHeight="1" x14ac:dyDescent="0.35">
      <c r="B30" s="68"/>
      <c r="C30" s="68"/>
      <c r="D30" s="68" t="s">
        <v>60</v>
      </c>
      <c r="E30" s="69"/>
      <c r="F30" s="69"/>
      <c r="G30" s="69"/>
      <c r="H30" s="69"/>
      <c r="I30" s="69"/>
      <c r="J30" s="69"/>
      <c r="K30" s="69"/>
      <c r="L30" s="69"/>
      <c r="M30" s="70"/>
      <c r="N30" s="70"/>
      <c r="O30" s="70"/>
      <c r="P30" s="70"/>
      <c r="Q30" s="70"/>
      <c r="R30" s="70"/>
    </row>
    <row r="31" spans="2:20" ht="18" customHeight="1" x14ac:dyDescent="0.35">
      <c r="B31" s="68"/>
      <c r="C31" s="68"/>
      <c r="D31" s="68" t="s">
        <v>54</v>
      </c>
      <c r="E31" s="69"/>
      <c r="F31" s="69"/>
      <c r="G31" s="69"/>
      <c r="H31" s="69"/>
      <c r="I31" s="69"/>
      <c r="J31" s="69"/>
      <c r="K31" s="69"/>
      <c r="L31" s="69"/>
      <c r="M31" s="70"/>
      <c r="N31" s="70"/>
      <c r="O31" s="70"/>
      <c r="P31" s="70"/>
      <c r="Q31" s="70"/>
      <c r="R31" s="70"/>
    </row>
    <row r="32" spans="2:20" ht="14.25" customHeight="1" x14ac:dyDescent="0.35">
      <c r="B32" s="71"/>
      <c r="C32" s="71"/>
      <c r="D32" s="71"/>
      <c r="E32" s="70"/>
      <c r="F32" s="70"/>
      <c r="G32" s="70"/>
      <c r="H32" s="70"/>
      <c r="I32" s="70"/>
      <c r="J32" s="70"/>
      <c r="K32" s="70"/>
      <c r="L32" s="70"/>
      <c r="M32" s="70"/>
      <c r="N32" s="70"/>
      <c r="O32" s="70"/>
      <c r="P32" s="70"/>
      <c r="Q32" s="70"/>
      <c r="R32" s="70"/>
      <c r="S32" s="72"/>
      <c r="T32" s="72"/>
    </row>
    <row r="33" spans="4:11" ht="77.25" customHeight="1" x14ac:dyDescent="0.3">
      <c r="D33" s="216" t="s">
        <v>55</v>
      </c>
      <c r="E33" s="216"/>
      <c r="F33" s="216"/>
      <c r="G33" s="216"/>
      <c r="H33" s="216"/>
      <c r="I33" s="216"/>
      <c r="J33" s="216"/>
      <c r="K33" s="216"/>
    </row>
  </sheetData>
  <mergeCells count="129">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C4:D4"/>
    <mergeCell ref="C5:D5"/>
    <mergeCell ref="B7:C8"/>
    <mergeCell ref="B9:C9"/>
    <mergeCell ref="B10:C10"/>
    <mergeCell ref="B11:C11"/>
    <mergeCell ref="D7:F7"/>
    <mergeCell ref="D9:D10"/>
    <mergeCell ref="D11:D12"/>
    <mergeCell ref="E11:E12"/>
    <mergeCell ref="B12:C12"/>
    <mergeCell ref="F11:F12"/>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showZeros="0" zoomScale="70" zoomScaleNormal="70" workbookViewId="0">
      <selection activeCell="G8" sqref="G8"/>
    </sheetView>
  </sheetViews>
  <sheetFormatPr defaultRowHeight="14" x14ac:dyDescent="0.3"/>
  <cols>
    <col min="1" max="1" width="1.7265625" style="21" customWidth="1"/>
    <col min="2" max="3" width="11.6328125" style="21" customWidth="1"/>
    <col min="4" max="4" width="8.6328125" style="21" customWidth="1"/>
    <col min="5" max="5" width="5.6328125" style="21" customWidth="1"/>
    <col min="6" max="6" width="12.6328125" style="21" customWidth="1"/>
    <col min="7" max="7" width="16.6328125" style="21" customWidth="1"/>
    <col min="8" max="8" width="4.08984375" style="21" customWidth="1"/>
    <col min="9" max="9" width="5.6328125" style="21" customWidth="1"/>
    <col min="10" max="15" width="3.08984375" style="21" customWidth="1"/>
    <col min="16" max="16" width="5.6328125" style="21" customWidth="1"/>
    <col min="17" max="21" width="3.08984375" style="21" customWidth="1"/>
    <col min="22" max="22" width="12.6328125" style="21" customWidth="1"/>
    <col min="23" max="16384" width="8.7265625" style="21"/>
  </cols>
  <sheetData>
    <row r="1" spans="2:29" ht="20.149999999999999" customHeight="1" x14ac:dyDescent="0.3">
      <c r="B1" s="2" t="s">
        <v>75</v>
      </c>
      <c r="C1" s="2"/>
      <c r="D1" s="2"/>
      <c r="E1" s="2"/>
      <c r="F1" s="2"/>
      <c r="G1" s="2"/>
      <c r="H1" s="2"/>
      <c r="I1" s="2"/>
      <c r="J1" s="2"/>
      <c r="K1" s="2"/>
      <c r="L1" s="2"/>
      <c r="M1" s="2"/>
      <c r="N1" s="2"/>
      <c r="O1" s="2"/>
      <c r="P1" s="2"/>
      <c r="Q1" s="2"/>
      <c r="R1" s="2"/>
      <c r="S1" s="2"/>
      <c r="T1" s="2"/>
      <c r="U1" s="2"/>
      <c r="V1" s="2"/>
      <c r="W1" s="2"/>
      <c r="X1" s="2"/>
      <c r="Y1" s="2"/>
      <c r="Z1" s="2"/>
      <c r="AA1" s="2"/>
      <c r="AB1" s="2"/>
      <c r="AC1" s="2"/>
    </row>
    <row r="2" spans="2:29" ht="22" customHeight="1" x14ac:dyDescent="0.3">
      <c r="B2" s="293" t="s">
        <v>61</v>
      </c>
      <c r="C2" s="293"/>
      <c r="D2" s="293"/>
      <c r="E2" s="293"/>
      <c r="F2" s="293"/>
      <c r="G2" s="293"/>
      <c r="H2" s="293"/>
      <c r="I2" s="293"/>
      <c r="J2" s="293"/>
      <c r="K2" s="293"/>
      <c r="L2" s="293"/>
      <c r="M2" s="293"/>
      <c r="N2" s="293"/>
      <c r="O2" s="293"/>
      <c r="P2" s="293"/>
      <c r="Q2" s="293"/>
      <c r="R2" s="293"/>
      <c r="S2" s="293"/>
      <c r="T2" s="293"/>
      <c r="U2" s="293"/>
      <c r="V2" s="293"/>
      <c r="W2" s="2"/>
      <c r="X2" s="2"/>
      <c r="Y2" s="2"/>
      <c r="Z2" s="2"/>
      <c r="AA2" s="2"/>
      <c r="AB2" s="2"/>
      <c r="AC2" s="2"/>
    </row>
    <row r="3" spans="2:29" ht="22" customHeight="1" x14ac:dyDescent="0.3">
      <c r="B3" s="73"/>
      <c r="C3" s="73"/>
      <c r="D3" s="73"/>
      <c r="E3" s="73"/>
      <c r="F3" s="212" t="s">
        <v>22</v>
      </c>
      <c r="G3" s="212"/>
      <c r="H3" s="212"/>
      <c r="I3" s="212"/>
      <c r="J3" s="212"/>
      <c r="K3" s="212"/>
      <c r="L3" s="212"/>
      <c r="M3" s="212"/>
      <c r="N3" s="212"/>
      <c r="O3" s="73"/>
      <c r="P3" s="73"/>
      <c r="Q3" s="73"/>
      <c r="R3" s="73"/>
      <c r="S3" s="73"/>
      <c r="T3" s="73"/>
      <c r="U3" s="73"/>
      <c r="V3" s="73"/>
      <c r="W3" s="2"/>
      <c r="X3" s="2"/>
      <c r="Y3" s="2"/>
      <c r="Z3" s="2"/>
      <c r="AA3" s="2"/>
      <c r="AB3" s="2"/>
      <c r="AC3" s="2"/>
    </row>
    <row r="4" spans="2:29" ht="25" customHeight="1" x14ac:dyDescent="0.3">
      <c r="B4" s="5" t="s">
        <v>76</v>
      </c>
      <c r="C4" s="241"/>
      <c r="D4" s="241"/>
      <c r="E4" s="74"/>
      <c r="F4" s="75"/>
      <c r="G4" s="75"/>
      <c r="H4" s="76"/>
      <c r="I4" s="76"/>
      <c r="J4" s="76"/>
      <c r="K4" s="76"/>
      <c r="L4" s="76"/>
      <c r="M4" s="76"/>
      <c r="N4" s="76"/>
      <c r="O4" s="76"/>
      <c r="P4" s="76"/>
      <c r="Q4" s="76"/>
      <c r="R4" s="76"/>
      <c r="S4" s="76"/>
      <c r="T4" s="76"/>
      <c r="U4" s="76"/>
      <c r="V4" s="2"/>
      <c r="W4" s="2"/>
      <c r="X4" s="2"/>
      <c r="Y4" s="2"/>
      <c r="Z4" s="2"/>
      <c r="AA4" s="2"/>
      <c r="AB4" s="2"/>
      <c r="AC4" s="2"/>
    </row>
    <row r="5" spans="2:29" ht="17.25" customHeight="1" x14ac:dyDescent="0.3">
      <c r="B5" s="2"/>
      <c r="C5" s="2"/>
      <c r="D5" s="2"/>
      <c r="E5" s="2"/>
      <c r="F5" s="2"/>
      <c r="G5" s="2"/>
      <c r="H5" s="2"/>
      <c r="I5" s="2"/>
      <c r="J5" s="2"/>
      <c r="K5" s="2"/>
      <c r="L5" s="2"/>
      <c r="M5" s="2"/>
      <c r="N5" s="2"/>
      <c r="O5" s="2"/>
      <c r="P5" s="2"/>
      <c r="Q5" s="2"/>
      <c r="R5" s="2"/>
      <c r="S5" s="2"/>
      <c r="T5" s="2"/>
      <c r="U5" s="2"/>
      <c r="V5" s="2"/>
      <c r="W5" s="2"/>
      <c r="X5" s="2"/>
      <c r="Y5" s="2"/>
      <c r="Z5" s="2"/>
      <c r="AA5" s="2"/>
      <c r="AB5" s="2"/>
      <c r="AC5" s="2"/>
    </row>
    <row r="6" spans="2:29" ht="30" customHeight="1" x14ac:dyDescent="0.3">
      <c r="B6" s="298" t="s">
        <v>62</v>
      </c>
      <c r="C6" s="300"/>
      <c r="D6" s="304" t="s">
        <v>63</v>
      </c>
      <c r="E6" s="299"/>
      <c r="F6" s="305" t="s">
        <v>64</v>
      </c>
      <c r="G6" s="304" t="s">
        <v>77</v>
      </c>
      <c r="H6" s="300"/>
      <c r="I6" s="298" t="s">
        <v>65</v>
      </c>
      <c r="J6" s="299"/>
      <c r="K6" s="299"/>
      <c r="L6" s="299"/>
      <c r="M6" s="299"/>
      <c r="N6" s="299"/>
      <c r="O6" s="299"/>
      <c r="P6" s="299"/>
      <c r="Q6" s="299"/>
      <c r="R6" s="299"/>
      <c r="S6" s="299"/>
      <c r="T6" s="299"/>
      <c r="U6" s="300"/>
      <c r="V6" s="296" t="s">
        <v>66</v>
      </c>
      <c r="W6" s="2"/>
      <c r="X6" s="2"/>
      <c r="Y6" s="2"/>
      <c r="Z6" s="2"/>
      <c r="AA6" s="2"/>
      <c r="AB6" s="2"/>
      <c r="AC6" s="2"/>
    </row>
    <row r="7" spans="2:29" ht="20.149999999999999" customHeight="1" x14ac:dyDescent="0.3">
      <c r="B7" s="301"/>
      <c r="C7" s="303"/>
      <c r="D7" s="301"/>
      <c r="E7" s="302"/>
      <c r="F7" s="297"/>
      <c r="G7" s="301"/>
      <c r="H7" s="303"/>
      <c r="I7" s="301"/>
      <c r="J7" s="302"/>
      <c r="K7" s="302"/>
      <c r="L7" s="302"/>
      <c r="M7" s="302"/>
      <c r="N7" s="302"/>
      <c r="O7" s="302"/>
      <c r="P7" s="302"/>
      <c r="Q7" s="302"/>
      <c r="R7" s="302"/>
      <c r="S7" s="302"/>
      <c r="T7" s="302"/>
      <c r="U7" s="303"/>
      <c r="V7" s="297"/>
      <c r="W7" s="2"/>
      <c r="X7" s="2"/>
      <c r="Y7" s="2"/>
      <c r="Z7" s="2"/>
      <c r="AA7" s="2"/>
      <c r="AB7" s="2"/>
      <c r="AC7" s="2"/>
    </row>
    <row r="8" spans="2:29" ht="35.15" customHeight="1" x14ac:dyDescent="0.3">
      <c r="B8" s="294"/>
      <c r="C8" s="295"/>
      <c r="D8" s="77"/>
      <c r="E8" s="78" t="s">
        <v>67</v>
      </c>
      <c r="F8" s="79"/>
      <c r="G8" s="80">
        <f>D8*F8</f>
        <v>0</v>
      </c>
      <c r="H8" s="81" t="s">
        <v>68</v>
      </c>
      <c r="I8" s="82"/>
      <c r="J8" s="83" t="s">
        <v>69</v>
      </c>
      <c r="K8" s="83"/>
      <c r="L8" s="84" t="s">
        <v>70</v>
      </c>
      <c r="M8" s="84"/>
      <c r="N8" s="84" t="s">
        <v>71</v>
      </c>
      <c r="O8" s="85" t="s">
        <v>72</v>
      </c>
      <c r="P8" s="84"/>
      <c r="Q8" s="84" t="s">
        <v>69</v>
      </c>
      <c r="R8" s="84"/>
      <c r="S8" s="84" t="s">
        <v>70</v>
      </c>
      <c r="T8" s="84"/>
      <c r="U8" s="86" t="s">
        <v>71</v>
      </c>
      <c r="V8" s="87"/>
      <c r="W8" s="2"/>
      <c r="X8" s="2"/>
      <c r="Y8" s="2"/>
      <c r="Z8" s="2"/>
      <c r="AA8" s="2"/>
      <c r="AB8" s="2"/>
      <c r="AC8" s="2"/>
    </row>
    <row r="9" spans="2:29" ht="37.5" customHeight="1" x14ac:dyDescent="0.3">
      <c r="B9" s="294"/>
      <c r="C9" s="295"/>
      <c r="D9" s="77"/>
      <c r="E9" s="78" t="s">
        <v>67</v>
      </c>
      <c r="F9" s="79"/>
      <c r="G9" s="80">
        <f>D9*F9</f>
        <v>0</v>
      </c>
      <c r="H9" s="81" t="s">
        <v>68</v>
      </c>
      <c r="I9" s="88"/>
      <c r="J9" s="84" t="s">
        <v>69</v>
      </c>
      <c r="K9" s="84"/>
      <c r="L9" s="84" t="s">
        <v>70</v>
      </c>
      <c r="M9" s="84"/>
      <c r="N9" s="84" t="s">
        <v>71</v>
      </c>
      <c r="O9" s="85" t="s">
        <v>72</v>
      </c>
      <c r="P9" s="84"/>
      <c r="Q9" s="84" t="s">
        <v>69</v>
      </c>
      <c r="R9" s="84"/>
      <c r="S9" s="84" t="s">
        <v>70</v>
      </c>
      <c r="T9" s="84"/>
      <c r="U9" s="84" t="s">
        <v>71</v>
      </c>
      <c r="V9" s="89"/>
      <c r="W9" s="2"/>
      <c r="X9" s="2"/>
      <c r="Y9" s="2"/>
      <c r="Z9" s="2"/>
      <c r="AA9" s="2"/>
      <c r="AB9" s="2"/>
      <c r="AC9" s="2"/>
    </row>
    <row r="10" spans="2:29" ht="37.5" customHeight="1" x14ac:dyDescent="0.3">
      <c r="B10" s="294"/>
      <c r="C10" s="295"/>
      <c r="D10" s="77"/>
      <c r="E10" s="78" t="s">
        <v>67</v>
      </c>
      <c r="F10" s="79"/>
      <c r="G10" s="80">
        <f t="shared" ref="G10:G15" si="0">D10*F10</f>
        <v>0</v>
      </c>
      <c r="H10" s="81" t="s">
        <v>68</v>
      </c>
      <c r="I10" s="88"/>
      <c r="J10" s="84" t="s">
        <v>69</v>
      </c>
      <c r="K10" s="84"/>
      <c r="L10" s="84" t="s">
        <v>70</v>
      </c>
      <c r="M10" s="84"/>
      <c r="N10" s="84" t="s">
        <v>71</v>
      </c>
      <c r="O10" s="85" t="s">
        <v>72</v>
      </c>
      <c r="P10" s="84"/>
      <c r="Q10" s="84" t="s">
        <v>69</v>
      </c>
      <c r="R10" s="84"/>
      <c r="S10" s="84" t="s">
        <v>70</v>
      </c>
      <c r="T10" s="84"/>
      <c r="U10" s="84" t="s">
        <v>71</v>
      </c>
      <c r="V10" s="89"/>
      <c r="W10" s="2"/>
      <c r="X10" s="2"/>
      <c r="Y10" s="2"/>
      <c r="Z10" s="2"/>
      <c r="AA10" s="2"/>
      <c r="AB10" s="2"/>
      <c r="AC10" s="2"/>
    </row>
    <row r="11" spans="2:29" ht="37.5" customHeight="1" x14ac:dyDescent="0.3">
      <c r="B11" s="294"/>
      <c r="C11" s="295"/>
      <c r="D11" s="77"/>
      <c r="E11" s="78" t="s">
        <v>67</v>
      </c>
      <c r="F11" s="79"/>
      <c r="G11" s="80">
        <f t="shared" si="0"/>
        <v>0</v>
      </c>
      <c r="H11" s="81" t="s">
        <v>68</v>
      </c>
      <c r="I11" s="88"/>
      <c r="J11" s="84" t="s">
        <v>69</v>
      </c>
      <c r="K11" s="84"/>
      <c r="L11" s="84" t="s">
        <v>70</v>
      </c>
      <c r="M11" s="84"/>
      <c r="N11" s="84" t="s">
        <v>71</v>
      </c>
      <c r="O11" s="85" t="s">
        <v>72</v>
      </c>
      <c r="P11" s="84"/>
      <c r="Q11" s="84" t="s">
        <v>69</v>
      </c>
      <c r="R11" s="84"/>
      <c r="S11" s="84" t="s">
        <v>70</v>
      </c>
      <c r="T11" s="84"/>
      <c r="U11" s="84" t="s">
        <v>71</v>
      </c>
      <c r="V11" s="89"/>
      <c r="W11" s="2"/>
      <c r="X11" s="2"/>
      <c r="Y11" s="2"/>
      <c r="Z11" s="2"/>
      <c r="AA11" s="2"/>
      <c r="AB11" s="2"/>
      <c r="AC11" s="2"/>
    </row>
    <row r="12" spans="2:29" ht="37.5" customHeight="1" x14ac:dyDescent="0.3">
      <c r="B12" s="294"/>
      <c r="C12" s="295"/>
      <c r="D12" s="77"/>
      <c r="E12" s="78" t="s">
        <v>67</v>
      </c>
      <c r="F12" s="79"/>
      <c r="G12" s="80">
        <f t="shared" si="0"/>
        <v>0</v>
      </c>
      <c r="H12" s="81" t="s">
        <v>68</v>
      </c>
      <c r="I12" s="88"/>
      <c r="J12" s="84" t="s">
        <v>69</v>
      </c>
      <c r="K12" s="84"/>
      <c r="L12" s="84" t="s">
        <v>70</v>
      </c>
      <c r="M12" s="84"/>
      <c r="N12" s="84" t="s">
        <v>71</v>
      </c>
      <c r="O12" s="85" t="s">
        <v>72</v>
      </c>
      <c r="P12" s="84"/>
      <c r="Q12" s="84" t="s">
        <v>69</v>
      </c>
      <c r="R12" s="84"/>
      <c r="S12" s="84" t="s">
        <v>70</v>
      </c>
      <c r="T12" s="84"/>
      <c r="U12" s="84" t="s">
        <v>71</v>
      </c>
      <c r="V12" s="89"/>
      <c r="W12" s="2"/>
      <c r="X12" s="2"/>
      <c r="Y12" s="2"/>
      <c r="Z12" s="2"/>
      <c r="AA12" s="2"/>
      <c r="AB12" s="2"/>
      <c r="AC12" s="2"/>
    </row>
    <row r="13" spans="2:29" ht="37.5" customHeight="1" x14ac:dyDescent="0.3">
      <c r="B13" s="294"/>
      <c r="C13" s="295"/>
      <c r="D13" s="77"/>
      <c r="E13" s="78" t="s">
        <v>67</v>
      </c>
      <c r="F13" s="79"/>
      <c r="G13" s="80">
        <f t="shared" si="0"/>
        <v>0</v>
      </c>
      <c r="H13" s="81" t="s">
        <v>68</v>
      </c>
      <c r="I13" s="88"/>
      <c r="J13" s="84" t="s">
        <v>69</v>
      </c>
      <c r="K13" s="84"/>
      <c r="L13" s="84" t="s">
        <v>70</v>
      </c>
      <c r="M13" s="84"/>
      <c r="N13" s="84" t="s">
        <v>71</v>
      </c>
      <c r="O13" s="85" t="s">
        <v>72</v>
      </c>
      <c r="P13" s="84"/>
      <c r="Q13" s="84" t="s">
        <v>69</v>
      </c>
      <c r="R13" s="84"/>
      <c r="S13" s="84" t="s">
        <v>70</v>
      </c>
      <c r="T13" s="84"/>
      <c r="U13" s="84" t="s">
        <v>71</v>
      </c>
      <c r="V13" s="89"/>
      <c r="W13" s="2"/>
      <c r="X13" s="2"/>
      <c r="Y13" s="2"/>
      <c r="Z13" s="2"/>
      <c r="AA13" s="2"/>
      <c r="AB13" s="2"/>
      <c r="AC13" s="2"/>
    </row>
    <row r="14" spans="2:29" ht="37.5" customHeight="1" x14ac:dyDescent="0.3">
      <c r="B14" s="294"/>
      <c r="C14" s="295"/>
      <c r="D14" s="77"/>
      <c r="E14" s="78" t="s">
        <v>67</v>
      </c>
      <c r="F14" s="79"/>
      <c r="G14" s="80">
        <f t="shared" si="0"/>
        <v>0</v>
      </c>
      <c r="H14" s="81" t="s">
        <v>68</v>
      </c>
      <c r="I14" s="88"/>
      <c r="J14" s="84" t="s">
        <v>69</v>
      </c>
      <c r="K14" s="84"/>
      <c r="L14" s="84" t="s">
        <v>70</v>
      </c>
      <c r="M14" s="84"/>
      <c r="N14" s="84" t="s">
        <v>71</v>
      </c>
      <c r="O14" s="85" t="s">
        <v>72</v>
      </c>
      <c r="P14" s="84"/>
      <c r="Q14" s="84" t="s">
        <v>69</v>
      </c>
      <c r="R14" s="84"/>
      <c r="S14" s="84" t="s">
        <v>70</v>
      </c>
      <c r="T14" s="84"/>
      <c r="U14" s="84" t="s">
        <v>71</v>
      </c>
      <c r="V14" s="89"/>
      <c r="W14" s="2"/>
      <c r="X14" s="2"/>
      <c r="Y14" s="2"/>
      <c r="Z14" s="2"/>
      <c r="AA14" s="2"/>
      <c r="AB14" s="2"/>
      <c r="AC14" s="2"/>
    </row>
    <row r="15" spans="2:29" ht="37.5" customHeight="1" thickBot="1" x14ac:dyDescent="0.35">
      <c r="B15" s="294"/>
      <c r="C15" s="295"/>
      <c r="D15" s="77"/>
      <c r="E15" s="78" t="s">
        <v>67</v>
      </c>
      <c r="F15" s="79"/>
      <c r="G15" s="80">
        <f t="shared" si="0"/>
        <v>0</v>
      </c>
      <c r="H15" s="90" t="s">
        <v>68</v>
      </c>
      <c r="I15" s="88"/>
      <c r="J15" s="84" t="s">
        <v>69</v>
      </c>
      <c r="K15" s="84"/>
      <c r="L15" s="84" t="s">
        <v>70</v>
      </c>
      <c r="M15" s="84"/>
      <c r="N15" s="84" t="s">
        <v>71</v>
      </c>
      <c r="O15" s="85" t="s">
        <v>72</v>
      </c>
      <c r="P15" s="84"/>
      <c r="Q15" s="84" t="s">
        <v>69</v>
      </c>
      <c r="R15" s="84"/>
      <c r="S15" s="84" t="s">
        <v>70</v>
      </c>
      <c r="T15" s="84"/>
      <c r="U15" s="84" t="s">
        <v>71</v>
      </c>
      <c r="V15" s="89"/>
      <c r="W15" s="2"/>
      <c r="X15" s="2"/>
      <c r="Y15" s="2"/>
      <c r="Z15" s="2"/>
      <c r="AA15" s="2"/>
      <c r="AB15" s="2"/>
      <c r="AC15" s="2"/>
    </row>
    <row r="16" spans="2:29" ht="40" customHeight="1" thickBot="1" x14ac:dyDescent="0.35">
      <c r="B16" s="306" t="s">
        <v>73</v>
      </c>
      <c r="C16" s="307"/>
      <c r="D16" s="77">
        <f>SUM(D8:D15)</f>
        <v>0</v>
      </c>
      <c r="E16" s="78" t="s">
        <v>67</v>
      </c>
      <c r="F16" s="91"/>
      <c r="G16" s="92">
        <f>SUM(G8:G15)</f>
        <v>0</v>
      </c>
      <c r="H16" s="93" t="s">
        <v>68</v>
      </c>
      <c r="I16" s="94"/>
      <c r="J16" s="81"/>
      <c r="K16" s="81"/>
      <c r="L16" s="81"/>
      <c r="M16" s="81"/>
      <c r="N16" s="81"/>
      <c r="O16" s="81"/>
      <c r="P16" s="81"/>
      <c r="Q16" s="81"/>
      <c r="R16" s="81"/>
      <c r="S16" s="81"/>
      <c r="T16" s="81"/>
      <c r="U16" s="81"/>
      <c r="V16" s="87"/>
      <c r="W16" s="2"/>
      <c r="X16" s="2"/>
      <c r="Y16" s="2"/>
      <c r="Z16" s="2"/>
      <c r="AA16" s="2"/>
      <c r="AB16" s="2"/>
      <c r="AC16" s="2"/>
    </row>
    <row r="17" spans="2:29" x14ac:dyDescent="0.3">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row>
    <row r="18" spans="2:29" x14ac:dyDescent="0.3">
      <c r="B18" s="2" t="s">
        <v>74</v>
      </c>
      <c r="C18" s="2"/>
      <c r="D18" s="2"/>
      <c r="E18" s="2"/>
      <c r="F18" s="2"/>
      <c r="G18" s="2"/>
      <c r="H18" s="2"/>
      <c r="I18" s="2"/>
      <c r="J18" s="2"/>
      <c r="K18" s="2"/>
      <c r="L18" s="2"/>
      <c r="M18" s="2"/>
      <c r="N18" s="2"/>
      <c r="O18" s="2"/>
      <c r="P18" s="2"/>
      <c r="Q18" s="2"/>
      <c r="R18" s="2"/>
      <c r="S18" s="2"/>
      <c r="T18" s="2"/>
      <c r="U18" s="2"/>
      <c r="V18" s="2"/>
      <c r="W18" s="2"/>
      <c r="X18" s="2"/>
      <c r="Y18" s="2"/>
      <c r="Z18" s="2"/>
      <c r="AA18" s="2"/>
      <c r="AB18" s="2"/>
      <c r="AC18" s="2"/>
    </row>
    <row r="19" spans="2:29" x14ac:dyDescent="0.3">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row>
    <row r="20" spans="2:29" x14ac:dyDescent="0.3">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row>
    <row r="21" spans="2:29" ht="33" customHeight="1" x14ac:dyDescent="0.3">
      <c r="B21" s="2"/>
      <c r="C21" s="2"/>
      <c r="D21" s="95"/>
      <c r="E21" s="96"/>
      <c r="F21" s="2"/>
      <c r="G21" s="2"/>
      <c r="H21" s="2"/>
      <c r="I21" s="2"/>
      <c r="J21" s="2"/>
      <c r="K21" s="2"/>
      <c r="L21" s="2"/>
      <c r="M21" s="2"/>
      <c r="N21" s="2"/>
      <c r="O21" s="2"/>
      <c r="P21" s="2"/>
      <c r="Q21" s="2"/>
      <c r="R21" s="2"/>
      <c r="S21" s="2"/>
      <c r="T21" s="2"/>
      <c r="U21" s="2"/>
      <c r="V21" s="2"/>
      <c r="W21" s="2"/>
      <c r="X21" s="2"/>
      <c r="Y21" s="2"/>
      <c r="Z21" s="2"/>
      <c r="AA21" s="2"/>
      <c r="AB21" s="2"/>
      <c r="AC21" s="2"/>
    </row>
    <row r="22" spans="2:29" x14ac:dyDescent="0.3">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row>
    <row r="23" spans="2:29" x14ac:dyDescent="0.3">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row>
    <row r="24" spans="2:29" x14ac:dyDescent="0.3">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row>
    <row r="25" spans="2:29" x14ac:dyDescent="0.3">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row>
    <row r="26" spans="2:29" x14ac:dyDescent="0.3">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row>
    <row r="27" spans="2:29" x14ac:dyDescent="0.3">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row>
    <row r="28" spans="2:29" x14ac:dyDescent="0.3">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row>
    <row r="29" spans="2:29" x14ac:dyDescent="0.3">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row>
    <row r="30" spans="2:29" x14ac:dyDescent="0.3">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row>
    <row r="31" spans="2:29" x14ac:dyDescent="0.3">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row>
    <row r="32" spans="2:29" x14ac:dyDescent="0.3">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row>
    <row r="33" spans="2:29" x14ac:dyDescent="0.3">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row>
    <row r="34" spans="2:29" x14ac:dyDescent="0.3">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row>
    <row r="35" spans="2:29" x14ac:dyDescent="0.3">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row>
  </sheetData>
  <mergeCells count="18">
    <mergeCell ref="B14:C14"/>
    <mergeCell ref="B13:C13"/>
    <mergeCell ref="F6:F7"/>
    <mergeCell ref="G6:H7"/>
    <mergeCell ref="B16:C16"/>
    <mergeCell ref="B15:C15"/>
    <mergeCell ref="B9:C9"/>
    <mergeCell ref="B10:C10"/>
    <mergeCell ref="B11:C11"/>
    <mergeCell ref="B12:C12"/>
    <mergeCell ref="B2:V2"/>
    <mergeCell ref="C4:D4"/>
    <mergeCell ref="B8:C8"/>
    <mergeCell ref="V6:V7"/>
    <mergeCell ref="I6:U7"/>
    <mergeCell ref="B6:C7"/>
    <mergeCell ref="D6:E7"/>
    <mergeCell ref="F3:N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showZeros="0" zoomScale="85" zoomScaleNormal="85" zoomScaleSheetLayoutView="100" workbookViewId="0">
      <selection activeCell="K8" sqref="K8"/>
    </sheetView>
  </sheetViews>
  <sheetFormatPr defaultColWidth="9" defaultRowHeight="20.149999999999999" customHeight="1" x14ac:dyDescent="0.2"/>
  <cols>
    <col min="1" max="1" width="1.36328125" style="100" customWidth="1"/>
    <col min="2" max="2" width="5.6328125" style="153" customWidth="1"/>
    <col min="3" max="3" width="2.6328125" style="153" customWidth="1"/>
    <col min="4" max="4" width="3.6328125" style="153" customWidth="1"/>
    <col min="5" max="5" width="2.6328125" style="153" customWidth="1"/>
    <col min="6" max="6" width="13.08984375" style="153" customWidth="1"/>
    <col min="7" max="7" width="8.6328125" style="154" customWidth="1"/>
    <col min="8" max="8" width="10.90625" style="154" hidden="1" customWidth="1"/>
    <col min="9" max="10" width="10.6328125" style="153" customWidth="1"/>
    <col min="11" max="12" width="15.6328125" style="153" customWidth="1"/>
    <col min="13" max="13" width="2.90625" style="100" customWidth="1"/>
    <col min="14" max="15" width="9" style="100" customWidth="1"/>
    <col min="16" max="16" width="9.453125" style="100" hidden="1" customWidth="1"/>
    <col min="17" max="19" width="9" style="100" hidden="1" customWidth="1"/>
    <col min="20" max="16384" width="9" style="100"/>
  </cols>
  <sheetData>
    <row r="1" spans="2:23" ht="20.149999999999999" customHeight="1" x14ac:dyDescent="0.2">
      <c r="B1" s="97" t="s">
        <v>92</v>
      </c>
      <c r="C1" s="97"/>
      <c r="D1" s="98"/>
      <c r="E1" s="98"/>
      <c r="F1" s="98"/>
      <c r="G1" s="98"/>
      <c r="H1" s="98"/>
      <c r="I1" s="99"/>
      <c r="J1" s="98"/>
      <c r="K1" s="98"/>
      <c r="L1" s="98"/>
    </row>
    <row r="2" spans="2:23" ht="20.149999999999999" customHeight="1" x14ac:dyDescent="0.2">
      <c r="B2" s="331" t="s">
        <v>78</v>
      </c>
      <c r="C2" s="331"/>
      <c r="D2" s="331"/>
      <c r="E2" s="331"/>
      <c r="F2" s="331"/>
      <c r="G2" s="331"/>
      <c r="H2" s="331"/>
      <c r="I2" s="331"/>
      <c r="J2" s="331"/>
      <c r="K2" s="331"/>
      <c r="L2" s="331"/>
    </row>
    <row r="3" spans="2:23" ht="20.149999999999999" customHeight="1" x14ac:dyDescent="0.2">
      <c r="B3" s="313" t="s">
        <v>79</v>
      </c>
      <c r="C3" s="313"/>
      <c r="D3" s="313"/>
      <c r="E3" s="313"/>
      <c r="F3" s="313"/>
      <c r="G3" s="313"/>
      <c r="H3" s="313"/>
      <c r="I3" s="313"/>
      <c r="J3" s="313"/>
      <c r="K3" s="313"/>
      <c r="L3" s="313"/>
      <c r="M3" s="101"/>
      <c r="N3" s="101"/>
      <c r="O3" s="101"/>
      <c r="P3" s="101"/>
      <c r="Q3" s="101"/>
      <c r="R3" s="101"/>
      <c r="S3" s="101"/>
      <c r="T3" s="101"/>
      <c r="U3" s="101"/>
      <c r="V3" s="101"/>
      <c r="W3" s="101"/>
    </row>
    <row r="4" spans="2:23" ht="20.149999999999999" customHeight="1" x14ac:dyDescent="0.2">
      <c r="B4" s="314" t="s">
        <v>93</v>
      </c>
      <c r="C4" s="314"/>
      <c r="D4" s="314"/>
      <c r="E4" s="314"/>
      <c r="F4" s="314"/>
      <c r="G4" s="314"/>
      <c r="H4" s="314"/>
      <c r="I4" s="314"/>
      <c r="J4" s="314"/>
      <c r="K4" s="314"/>
      <c r="L4" s="314"/>
      <c r="M4" s="101"/>
      <c r="N4" s="101"/>
      <c r="O4" s="101"/>
      <c r="P4" s="101"/>
      <c r="Q4" s="101"/>
      <c r="R4" s="101"/>
      <c r="S4" s="101"/>
      <c r="T4" s="101"/>
      <c r="U4" s="101"/>
      <c r="V4" s="101"/>
      <c r="W4" s="101"/>
    </row>
    <row r="5" spans="2:23" ht="25" customHeight="1" x14ac:dyDescent="0.4">
      <c r="B5" s="315" t="s">
        <v>94</v>
      </c>
      <c r="C5" s="315"/>
      <c r="D5" s="315"/>
      <c r="E5" s="315"/>
      <c r="F5" s="332"/>
      <c r="G5" s="332"/>
      <c r="H5" s="102"/>
      <c r="I5" s="103"/>
      <c r="J5" s="103"/>
      <c r="K5" s="103"/>
      <c r="L5" s="103"/>
      <c r="M5" s="101"/>
      <c r="N5" s="101"/>
      <c r="O5" s="101"/>
      <c r="P5" s="101"/>
      <c r="Q5" s="101"/>
      <c r="R5" s="101"/>
      <c r="S5" s="101"/>
      <c r="T5" s="101"/>
      <c r="U5" s="101"/>
      <c r="V5" s="101"/>
      <c r="W5" s="101"/>
    </row>
    <row r="6" spans="2:23" ht="15" customHeight="1" x14ac:dyDescent="0.2">
      <c r="B6" s="104"/>
      <c r="C6" s="104"/>
      <c r="D6" s="104"/>
      <c r="E6" s="104"/>
      <c r="F6" s="105"/>
      <c r="G6" s="102"/>
      <c r="H6" s="102"/>
      <c r="I6" s="102"/>
      <c r="J6" s="102"/>
      <c r="K6" s="102"/>
      <c r="L6" s="102"/>
      <c r="M6" s="101"/>
      <c r="N6" s="101"/>
      <c r="O6" s="101"/>
      <c r="P6" s="101"/>
      <c r="Q6" s="101"/>
      <c r="R6" s="101"/>
      <c r="S6" s="101"/>
      <c r="T6" s="101"/>
      <c r="U6" s="101"/>
      <c r="V6" s="101"/>
      <c r="W6" s="101"/>
    </row>
    <row r="7" spans="2:23" s="113" customFormat="1" ht="60" customHeight="1" x14ac:dyDescent="0.2">
      <c r="B7" s="316" t="s">
        <v>80</v>
      </c>
      <c r="C7" s="317"/>
      <c r="D7" s="317"/>
      <c r="E7" s="318"/>
      <c r="F7" s="106" t="s">
        <v>95</v>
      </c>
      <c r="G7" s="107"/>
      <c r="H7" s="108"/>
      <c r="I7" s="109" t="s">
        <v>96</v>
      </c>
      <c r="J7" s="106" t="s">
        <v>97</v>
      </c>
      <c r="K7" s="110" t="s">
        <v>98</v>
      </c>
      <c r="L7" s="106" t="s">
        <v>99</v>
      </c>
      <c r="M7" s="111"/>
      <c r="N7" s="111"/>
      <c r="O7" s="111"/>
      <c r="P7" s="308" t="s">
        <v>81</v>
      </c>
      <c r="Q7" s="308"/>
      <c r="R7" s="308"/>
      <c r="S7" s="112" t="s">
        <v>82</v>
      </c>
      <c r="T7" s="111"/>
      <c r="U7" s="111"/>
      <c r="V7" s="111"/>
      <c r="W7" s="111"/>
    </row>
    <row r="8" spans="2:23" s="123" customFormat="1" ht="23.15" customHeight="1" x14ac:dyDescent="0.2">
      <c r="B8" s="309"/>
      <c r="C8" s="319" t="s">
        <v>83</v>
      </c>
      <c r="D8" s="311"/>
      <c r="E8" s="321" t="s">
        <v>84</v>
      </c>
      <c r="F8" s="323"/>
      <c r="G8" s="114" t="s">
        <v>85</v>
      </c>
      <c r="H8" s="115">
        <f>MIN($F$8:$F$31)</f>
        <v>0</v>
      </c>
      <c r="I8" s="116"/>
      <c r="J8" s="117"/>
      <c r="K8" s="118">
        <f>I8*J8</f>
        <v>0</v>
      </c>
      <c r="L8" s="119">
        <f>MIN(K8,F8)</f>
        <v>0</v>
      </c>
      <c r="M8" s="120"/>
      <c r="N8" s="120"/>
      <c r="O8" s="120"/>
      <c r="P8" s="121" t="s">
        <v>86</v>
      </c>
      <c r="Q8" s="122"/>
      <c r="R8" s="121" t="s">
        <v>87</v>
      </c>
      <c r="S8" s="121" t="s">
        <v>88</v>
      </c>
      <c r="T8" s="120"/>
      <c r="U8" s="120"/>
      <c r="V8" s="120"/>
      <c r="W8" s="120"/>
    </row>
    <row r="9" spans="2:23" ht="23.15" customHeight="1" x14ac:dyDescent="0.2">
      <c r="B9" s="310"/>
      <c r="C9" s="320"/>
      <c r="D9" s="312"/>
      <c r="E9" s="322"/>
      <c r="F9" s="323"/>
      <c r="G9" s="124" t="s">
        <v>89</v>
      </c>
      <c r="H9" s="125"/>
      <c r="I9" s="126"/>
      <c r="J9" s="127"/>
      <c r="K9" s="128"/>
      <c r="L9" s="129"/>
      <c r="M9" s="101"/>
      <c r="N9" s="101"/>
      <c r="O9" s="101"/>
      <c r="P9" s="121">
        <v>0</v>
      </c>
      <c r="Q9" s="122"/>
      <c r="R9" s="121">
        <v>0</v>
      </c>
      <c r="S9" s="121">
        <v>0</v>
      </c>
      <c r="T9" s="101"/>
      <c r="U9" s="101"/>
      <c r="V9" s="101"/>
      <c r="W9" s="101"/>
    </row>
    <row r="10" spans="2:23" s="123" customFormat="1" ht="23.15" customHeight="1" x14ac:dyDescent="0.2">
      <c r="B10" s="325"/>
      <c r="C10" s="319" t="s">
        <v>83</v>
      </c>
      <c r="D10" s="319"/>
      <c r="E10" s="321" t="s">
        <v>84</v>
      </c>
      <c r="F10" s="324"/>
      <c r="G10" s="114" t="s">
        <v>85</v>
      </c>
      <c r="H10" s="115">
        <f>MIN($F$8:$F$31)</f>
        <v>0</v>
      </c>
      <c r="I10" s="130"/>
      <c r="J10" s="131"/>
      <c r="K10" s="132">
        <f>I10*J10</f>
        <v>0</v>
      </c>
      <c r="L10" s="133">
        <f>MIN(K10,F10)</f>
        <v>0</v>
      </c>
      <c r="M10" s="120"/>
      <c r="N10" s="120"/>
      <c r="O10" s="120"/>
      <c r="P10" s="121">
        <v>1</v>
      </c>
      <c r="Q10" s="121" t="s">
        <v>90</v>
      </c>
      <c r="R10" s="134">
        <v>122000</v>
      </c>
      <c r="S10" s="135">
        <v>880</v>
      </c>
      <c r="T10" s="120"/>
      <c r="U10" s="120"/>
      <c r="V10" s="120"/>
      <c r="W10" s="120"/>
    </row>
    <row r="11" spans="2:23" ht="23.15" customHeight="1" x14ac:dyDescent="0.2">
      <c r="B11" s="326"/>
      <c r="C11" s="320"/>
      <c r="D11" s="320"/>
      <c r="E11" s="322"/>
      <c r="F11" s="324"/>
      <c r="G11" s="124" t="s">
        <v>89</v>
      </c>
      <c r="H11" s="125"/>
      <c r="I11" s="126"/>
      <c r="J11" s="127"/>
      <c r="K11" s="128"/>
      <c r="L11" s="129"/>
      <c r="M11" s="101"/>
      <c r="N11" s="101"/>
      <c r="O11" s="101"/>
      <c r="P11" s="134">
        <v>122000</v>
      </c>
      <c r="Q11" s="121" t="s">
        <v>90</v>
      </c>
      <c r="R11" s="134">
        <v>130000</v>
      </c>
      <c r="S11" s="135">
        <v>940</v>
      </c>
      <c r="T11" s="101"/>
      <c r="U11" s="101"/>
      <c r="V11" s="101"/>
      <c r="W11" s="101"/>
    </row>
    <row r="12" spans="2:23" s="123" customFormat="1" ht="23.15" customHeight="1" x14ac:dyDescent="0.2">
      <c r="B12" s="325"/>
      <c r="C12" s="319" t="s">
        <v>83</v>
      </c>
      <c r="D12" s="319"/>
      <c r="E12" s="321" t="s">
        <v>84</v>
      </c>
      <c r="F12" s="324"/>
      <c r="G12" s="114" t="s">
        <v>85</v>
      </c>
      <c r="H12" s="115">
        <f>MIN($F$8:$F$31)</f>
        <v>0</v>
      </c>
      <c r="I12" s="130"/>
      <c r="J12" s="131"/>
      <c r="K12" s="132">
        <f>I12*J12</f>
        <v>0</v>
      </c>
      <c r="L12" s="133">
        <f>MIN(K12,F12)</f>
        <v>0</v>
      </c>
      <c r="M12" s="120"/>
      <c r="N12" s="120"/>
      <c r="O12" s="120"/>
      <c r="P12" s="134">
        <v>130000</v>
      </c>
      <c r="Q12" s="121" t="s">
        <v>90</v>
      </c>
      <c r="R12" s="134">
        <v>138000</v>
      </c>
      <c r="S12" s="135">
        <v>1000</v>
      </c>
      <c r="T12" s="120"/>
      <c r="U12" s="120"/>
      <c r="V12" s="120"/>
      <c r="W12" s="120"/>
    </row>
    <row r="13" spans="2:23" ht="23.15" customHeight="1" x14ac:dyDescent="0.2">
      <c r="B13" s="326"/>
      <c r="C13" s="320"/>
      <c r="D13" s="320"/>
      <c r="E13" s="322"/>
      <c r="F13" s="324"/>
      <c r="G13" s="124" t="s">
        <v>89</v>
      </c>
      <c r="H13" s="125"/>
      <c r="I13" s="126"/>
      <c r="J13" s="127"/>
      <c r="K13" s="128"/>
      <c r="L13" s="129"/>
      <c r="M13" s="101"/>
      <c r="N13" s="101"/>
      <c r="O13" s="101"/>
      <c r="P13" s="134">
        <v>138000</v>
      </c>
      <c r="Q13" s="121" t="s">
        <v>90</v>
      </c>
      <c r="R13" s="134">
        <v>146000</v>
      </c>
      <c r="S13" s="135">
        <v>1070</v>
      </c>
      <c r="T13" s="101"/>
      <c r="U13" s="101"/>
      <c r="V13" s="101"/>
      <c r="W13" s="101"/>
    </row>
    <row r="14" spans="2:23" s="123" customFormat="1" ht="23.15" customHeight="1" x14ac:dyDescent="0.2">
      <c r="B14" s="325"/>
      <c r="C14" s="319" t="s">
        <v>83</v>
      </c>
      <c r="D14" s="319"/>
      <c r="E14" s="321" t="s">
        <v>84</v>
      </c>
      <c r="F14" s="324"/>
      <c r="G14" s="114" t="s">
        <v>85</v>
      </c>
      <c r="H14" s="115">
        <f>MIN($F$8:$F$31)</f>
        <v>0</v>
      </c>
      <c r="I14" s="130"/>
      <c r="J14" s="131"/>
      <c r="K14" s="132">
        <f>I14*J14</f>
        <v>0</v>
      </c>
      <c r="L14" s="133">
        <f>MIN(K14,F14)</f>
        <v>0</v>
      </c>
      <c r="M14" s="120"/>
      <c r="N14" s="120"/>
      <c r="O14" s="120"/>
      <c r="P14" s="134">
        <v>146000</v>
      </c>
      <c r="Q14" s="121" t="s">
        <v>90</v>
      </c>
      <c r="R14" s="134">
        <v>155000</v>
      </c>
      <c r="S14" s="135">
        <v>1130</v>
      </c>
      <c r="T14" s="120"/>
      <c r="U14" s="120"/>
      <c r="V14" s="120"/>
      <c r="W14" s="120"/>
    </row>
    <row r="15" spans="2:23" ht="23.15" customHeight="1" x14ac:dyDescent="0.2">
      <c r="B15" s="326"/>
      <c r="C15" s="320"/>
      <c r="D15" s="320"/>
      <c r="E15" s="322"/>
      <c r="F15" s="324"/>
      <c r="G15" s="124" t="s">
        <v>89</v>
      </c>
      <c r="H15" s="125"/>
      <c r="I15" s="126"/>
      <c r="J15" s="127"/>
      <c r="K15" s="128"/>
      <c r="L15" s="129"/>
      <c r="M15" s="101"/>
      <c r="N15" s="101"/>
      <c r="O15" s="101"/>
      <c r="P15" s="134">
        <v>155000</v>
      </c>
      <c r="Q15" s="121" t="s">
        <v>90</v>
      </c>
      <c r="R15" s="134">
        <v>165000</v>
      </c>
      <c r="S15" s="135">
        <v>1200</v>
      </c>
      <c r="T15" s="101"/>
      <c r="U15" s="101"/>
      <c r="V15" s="101"/>
      <c r="W15" s="101"/>
    </row>
    <row r="16" spans="2:23" s="123" customFormat="1" ht="23.15" customHeight="1" x14ac:dyDescent="0.2">
      <c r="B16" s="325"/>
      <c r="C16" s="319" t="s">
        <v>83</v>
      </c>
      <c r="D16" s="319"/>
      <c r="E16" s="321" t="s">
        <v>84</v>
      </c>
      <c r="F16" s="324"/>
      <c r="G16" s="114" t="s">
        <v>85</v>
      </c>
      <c r="H16" s="115">
        <f>MIN($F$8:$F$31)</f>
        <v>0</v>
      </c>
      <c r="I16" s="130"/>
      <c r="J16" s="131"/>
      <c r="K16" s="132">
        <f>I16*J16</f>
        <v>0</v>
      </c>
      <c r="L16" s="133">
        <f>MIN(K16,F16)</f>
        <v>0</v>
      </c>
      <c r="M16" s="120"/>
      <c r="N16" s="120"/>
      <c r="O16" s="120"/>
      <c r="P16" s="134">
        <v>165000</v>
      </c>
      <c r="Q16" s="121" t="s">
        <v>90</v>
      </c>
      <c r="R16" s="134">
        <v>175000</v>
      </c>
      <c r="S16" s="135">
        <v>1280</v>
      </c>
      <c r="T16" s="120"/>
      <c r="U16" s="120"/>
      <c r="V16" s="120"/>
      <c r="W16" s="120"/>
    </row>
    <row r="17" spans="2:23" ht="23.15" customHeight="1" x14ac:dyDescent="0.2">
      <c r="B17" s="326"/>
      <c r="C17" s="320"/>
      <c r="D17" s="320"/>
      <c r="E17" s="322"/>
      <c r="F17" s="324"/>
      <c r="G17" s="124" t="s">
        <v>89</v>
      </c>
      <c r="H17" s="125"/>
      <c r="I17" s="126"/>
      <c r="J17" s="127"/>
      <c r="K17" s="128"/>
      <c r="L17" s="129"/>
      <c r="M17" s="101"/>
      <c r="N17" s="101"/>
      <c r="O17" s="101"/>
      <c r="P17" s="134">
        <v>175000</v>
      </c>
      <c r="Q17" s="121" t="s">
        <v>90</v>
      </c>
      <c r="R17" s="134">
        <v>185000</v>
      </c>
      <c r="S17" s="135">
        <v>1350</v>
      </c>
      <c r="T17" s="101"/>
      <c r="U17" s="101"/>
      <c r="V17" s="101"/>
      <c r="W17" s="101"/>
    </row>
    <row r="18" spans="2:23" s="123" customFormat="1" ht="23.15" customHeight="1" x14ac:dyDescent="0.2">
      <c r="B18" s="325"/>
      <c r="C18" s="319" t="s">
        <v>83</v>
      </c>
      <c r="D18" s="319"/>
      <c r="E18" s="321" t="s">
        <v>84</v>
      </c>
      <c r="F18" s="324"/>
      <c r="G18" s="114" t="s">
        <v>85</v>
      </c>
      <c r="H18" s="115">
        <f>MIN($F$8:$F$31)</f>
        <v>0</v>
      </c>
      <c r="I18" s="130"/>
      <c r="J18" s="131"/>
      <c r="K18" s="132">
        <f>I18*J18</f>
        <v>0</v>
      </c>
      <c r="L18" s="133">
        <f>MIN(K18,F18)</f>
        <v>0</v>
      </c>
      <c r="M18" s="120"/>
      <c r="N18" s="120"/>
      <c r="O18" s="120"/>
      <c r="P18" s="134">
        <v>185000</v>
      </c>
      <c r="Q18" s="121" t="s">
        <v>90</v>
      </c>
      <c r="R18" s="134">
        <v>195000</v>
      </c>
      <c r="S18" s="135">
        <v>1430</v>
      </c>
      <c r="T18" s="120"/>
      <c r="U18" s="120"/>
      <c r="V18" s="120"/>
      <c r="W18" s="120"/>
    </row>
    <row r="19" spans="2:23" ht="23.15" customHeight="1" x14ac:dyDescent="0.2">
      <c r="B19" s="326"/>
      <c r="C19" s="320"/>
      <c r="D19" s="320"/>
      <c r="E19" s="322"/>
      <c r="F19" s="324"/>
      <c r="G19" s="124" t="s">
        <v>89</v>
      </c>
      <c r="H19" s="125"/>
      <c r="I19" s="126"/>
      <c r="J19" s="127"/>
      <c r="K19" s="128"/>
      <c r="L19" s="129"/>
      <c r="M19" s="101"/>
      <c r="N19" s="101"/>
      <c r="O19" s="101"/>
      <c r="P19" s="134">
        <v>195000</v>
      </c>
      <c r="Q19" s="121" t="s">
        <v>90</v>
      </c>
      <c r="R19" s="134">
        <v>210000</v>
      </c>
      <c r="S19" s="135">
        <v>1530</v>
      </c>
      <c r="T19" s="101"/>
      <c r="U19" s="101"/>
      <c r="V19" s="101"/>
      <c r="W19" s="101"/>
    </row>
    <row r="20" spans="2:23" s="123" customFormat="1" ht="23.15" customHeight="1" x14ac:dyDescent="0.2">
      <c r="B20" s="325"/>
      <c r="C20" s="319" t="s">
        <v>83</v>
      </c>
      <c r="D20" s="319"/>
      <c r="E20" s="321" t="s">
        <v>84</v>
      </c>
      <c r="F20" s="324"/>
      <c r="G20" s="114" t="s">
        <v>85</v>
      </c>
      <c r="H20" s="115">
        <f>MIN($F$8:$F$31)</f>
        <v>0</v>
      </c>
      <c r="I20" s="130"/>
      <c r="J20" s="131"/>
      <c r="K20" s="132">
        <f>I20*J20</f>
        <v>0</v>
      </c>
      <c r="L20" s="133">
        <f>MIN(K20,F20)</f>
        <v>0</v>
      </c>
      <c r="M20" s="120"/>
      <c r="N20" s="120"/>
      <c r="O20" s="120"/>
      <c r="P20" s="134">
        <v>210000</v>
      </c>
      <c r="Q20" s="121" t="s">
        <v>90</v>
      </c>
      <c r="R20" s="134">
        <v>230000</v>
      </c>
      <c r="S20" s="135">
        <v>1630</v>
      </c>
      <c r="T20" s="120"/>
      <c r="U20" s="120"/>
      <c r="V20" s="120"/>
      <c r="W20" s="120"/>
    </row>
    <row r="21" spans="2:23" ht="23.15" customHeight="1" x14ac:dyDescent="0.2">
      <c r="B21" s="326"/>
      <c r="C21" s="320"/>
      <c r="D21" s="320"/>
      <c r="E21" s="322"/>
      <c r="F21" s="324"/>
      <c r="G21" s="124" t="s">
        <v>89</v>
      </c>
      <c r="H21" s="125"/>
      <c r="I21" s="126"/>
      <c r="J21" s="127"/>
      <c r="K21" s="128"/>
      <c r="L21" s="129"/>
      <c r="M21" s="101"/>
      <c r="N21" s="101"/>
      <c r="O21" s="101"/>
      <c r="P21" s="134">
        <v>230000</v>
      </c>
      <c r="Q21" s="121" t="s">
        <v>90</v>
      </c>
      <c r="R21" s="134">
        <v>250000</v>
      </c>
      <c r="S21" s="135">
        <v>1780</v>
      </c>
      <c r="T21" s="101"/>
      <c r="U21" s="101"/>
      <c r="V21" s="101"/>
      <c r="W21" s="101"/>
    </row>
    <row r="22" spans="2:23" s="123" customFormat="1" ht="23.15" customHeight="1" x14ac:dyDescent="0.2">
      <c r="B22" s="325"/>
      <c r="C22" s="319" t="s">
        <v>83</v>
      </c>
      <c r="D22" s="319"/>
      <c r="E22" s="321" t="s">
        <v>84</v>
      </c>
      <c r="F22" s="324"/>
      <c r="G22" s="114" t="s">
        <v>85</v>
      </c>
      <c r="H22" s="115">
        <f>MIN($F$8:$F$31)</f>
        <v>0</v>
      </c>
      <c r="I22" s="130"/>
      <c r="J22" s="131"/>
      <c r="K22" s="132">
        <f>I22*J22</f>
        <v>0</v>
      </c>
      <c r="L22" s="133">
        <f>MIN(K22,F22)</f>
        <v>0</v>
      </c>
      <c r="M22" s="120"/>
      <c r="N22" s="120"/>
      <c r="O22" s="120"/>
      <c r="P22" s="134">
        <v>250000</v>
      </c>
      <c r="Q22" s="121" t="s">
        <v>90</v>
      </c>
      <c r="R22" s="134">
        <v>270000</v>
      </c>
      <c r="S22" s="135">
        <v>1940</v>
      </c>
      <c r="T22" s="120"/>
      <c r="U22" s="120"/>
      <c r="V22" s="120"/>
      <c r="W22" s="120"/>
    </row>
    <row r="23" spans="2:23" ht="23.15" customHeight="1" x14ac:dyDescent="0.2">
      <c r="B23" s="326"/>
      <c r="C23" s="320"/>
      <c r="D23" s="320"/>
      <c r="E23" s="322"/>
      <c r="F23" s="324"/>
      <c r="G23" s="124" t="s">
        <v>89</v>
      </c>
      <c r="H23" s="125"/>
      <c r="I23" s="126"/>
      <c r="J23" s="127"/>
      <c r="K23" s="128"/>
      <c r="L23" s="129"/>
      <c r="M23" s="101"/>
      <c r="N23" s="101"/>
      <c r="O23" s="101"/>
      <c r="P23" s="134">
        <v>270000</v>
      </c>
      <c r="Q23" s="121" t="s">
        <v>90</v>
      </c>
      <c r="R23" s="134">
        <v>290000</v>
      </c>
      <c r="S23" s="135">
        <v>2090</v>
      </c>
      <c r="T23" s="101"/>
      <c r="U23" s="101"/>
      <c r="V23" s="101"/>
      <c r="W23" s="101"/>
    </row>
    <row r="24" spans="2:23" s="123" customFormat="1" ht="23.15" customHeight="1" x14ac:dyDescent="0.2">
      <c r="B24" s="325"/>
      <c r="C24" s="319" t="s">
        <v>83</v>
      </c>
      <c r="D24" s="319"/>
      <c r="E24" s="321" t="s">
        <v>84</v>
      </c>
      <c r="F24" s="324"/>
      <c r="G24" s="114" t="s">
        <v>85</v>
      </c>
      <c r="H24" s="115">
        <f>MIN($F$8:$F$31)</f>
        <v>0</v>
      </c>
      <c r="I24" s="130"/>
      <c r="J24" s="131"/>
      <c r="K24" s="132">
        <f>I24*J24</f>
        <v>0</v>
      </c>
      <c r="L24" s="133">
        <f>MIN(K24,F24)</f>
        <v>0</v>
      </c>
      <c r="M24" s="120"/>
      <c r="N24" s="120"/>
      <c r="O24" s="120"/>
      <c r="P24" s="134">
        <v>290000</v>
      </c>
      <c r="Q24" s="121" t="s">
        <v>90</v>
      </c>
      <c r="R24" s="134">
        <v>310000</v>
      </c>
      <c r="S24" s="135">
        <v>2250</v>
      </c>
      <c r="T24" s="120"/>
      <c r="U24" s="120"/>
      <c r="V24" s="120"/>
      <c r="W24" s="120"/>
    </row>
    <row r="25" spans="2:23" ht="23.15" customHeight="1" x14ac:dyDescent="0.2">
      <c r="B25" s="326"/>
      <c r="C25" s="320"/>
      <c r="D25" s="320"/>
      <c r="E25" s="322"/>
      <c r="F25" s="324"/>
      <c r="G25" s="124" t="s">
        <v>89</v>
      </c>
      <c r="H25" s="125"/>
      <c r="I25" s="126"/>
      <c r="J25" s="127"/>
      <c r="K25" s="128"/>
      <c r="L25" s="129"/>
      <c r="M25" s="101"/>
      <c r="N25" s="101"/>
      <c r="O25" s="101"/>
      <c r="P25" s="134">
        <v>310000</v>
      </c>
      <c r="Q25" s="121" t="s">
        <v>90</v>
      </c>
      <c r="R25" s="134">
        <v>330000</v>
      </c>
      <c r="S25" s="135">
        <v>2400</v>
      </c>
      <c r="T25" s="101"/>
      <c r="U25" s="101"/>
      <c r="V25" s="101"/>
      <c r="W25" s="101"/>
    </row>
    <row r="26" spans="2:23" s="123" customFormat="1" ht="23.15" customHeight="1" x14ac:dyDescent="0.2">
      <c r="B26" s="325"/>
      <c r="C26" s="319" t="s">
        <v>83</v>
      </c>
      <c r="D26" s="319"/>
      <c r="E26" s="321" t="s">
        <v>84</v>
      </c>
      <c r="F26" s="324"/>
      <c r="G26" s="114" t="s">
        <v>85</v>
      </c>
      <c r="H26" s="115">
        <f>MIN($F$8:$F$31)</f>
        <v>0</v>
      </c>
      <c r="I26" s="130"/>
      <c r="J26" s="131"/>
      <c r="K26" s="132">
        <f>I26*J26</f>
        <v>0</v>
      </c>
      <c r="L26" s="133">
        <f>MIN(K26,F26)</f>
        <v>0</v>
      </c>
      <c r="M26" s="120"/>
      <c r="N26" s="120"/>
      <c r="O26" s="120"/>
      <c r="P26" s="134">
        <v>330000</v>
      </c>
      <c r="Q26" s="121" t="s">
        <v>90</v>
      </c>
      <c r="R26" s="134">
        <v>350000</v>
      </c>
      <c r="S26" s="135">
        <v>2560</v>
      </c>
      <c r="T26" s="120"/>
      <c r="U26" s="120"/>
      <c r="V26" s="120"/>
      <c r="W26" s="120"/>
    </row>
    <row r="27" spans="2:23" ht="23.15" customHeight="1" x14ac:dyDescent="0.2">
      <c r="B27" s="326"/>
      <c r="C27" s="320"/>
      <c r="D27" s="320"/>
      <c r="E27" s="322"/>
      <c r="F27" s="324"/>
      <c r="G27" s="124" t="s">
        <v>89</v>
      </c>
      <c r="H27" s="125"/>
      <c r="I27" s="126"/>
      <c r="J27" s="136"/>
      <c r="K27" s="128"/>
      <c r="L27" s="129"/>
      <c r="M27" s="101"/>
      <c r="N27" s="101"/>
      <c r="O27" s="101"/>
      <c r="P27" s="134">
        <v>350000</v>
      </c>
      <c r="Q27" s="121" t="s">
        <v>90</v>
      </c>
      <c r="R27" s="134">
        <v>370000</v>
      </c>
      <c r="S27" s="135">
        <v>2710</v>
      </c>
      <c r="T27" s="101"/>
      <c r="U27" s="101"/>
      <c r="V27" s="101"/>
      <c r="W27" s="101"/>
    </row>
    <row r="28" spans="2:23" s="123" customFormat="1" ht="23.15" customHeight="1" x14ac:dyDescent="0.2">
      <c r="B28" s="325"/>
      <c r="C28" s="319" t="s">
        <v>83</v>
      </c>
      <c r="D28" s="319"/>
      <c r="E28" s="321" t="s">
        <v>84</v>
      </c>
      <c r="F28" s="324"/>
      <c r="G28" s="114" t="s">
        <v>85</v>
      </c>
      <c r="H28" s="115">
        <f>MIN($F$8:$F$31)</f>
        <v>0</v>
      </c>
      <c r="I28" s="130"/>
      <c r="J28" s="131"/>
      <c r="K28" s="132">
        <f>I28*J28</f>
        <v>0</v>
      </c>
      <c r="L28" s="133">
        <f>MIN(K28,F28)</f>
        <v>0</v>
      </c>
      <c r="M28" s="120"/>
      <c r="N28" s="120"/>
      <c r="O28" s="120"/>
      <c r="P28" s="134">
        <v>370000</v>
      </c>
      <c r="Q28" s="121" t="s">
        <v>90</v>
      </c>
      <c r="R28" s="134">
        <v>395000</v>
      </c>
      <c r="S28" s="135">
        <v>2870</v>
      </c>
      <c r="T28" s="120"/>
      <c r="U28" s="120"/>
      <c r="V28" s="120"/>
      <c r="W28" s="120"/>
    </row>
    <row r="29" spans="2:23" ht="23.15" customHeight="1" x14ac:dyDescent="0.2">
      <c r="B29" s="326"/>
      <c r="C29" s="320"/>
      <c r="D29" s="320"/>
      <c r="E29" s="322"/>
      <c r="F29" s="324"/>
      <c r="G29" s="124" t="s">
        <v>89</v>
      </c>
      <c r="H29" s="125"/>
      <c r="I29" s="126"/>
      <c r="J29" s="127"/>
      <c r="K29" s="128"/>
      <c r="L29" s="129"/>
      <c r="M29" s="101"/>
      <c r="N29" s="101"/>
      <c r="O29" s="101"/>
      <c r="P29" s="134">
        <v>395000</v>
      </c>
      <c r="Q29" s="121" t="s">
        <v>90</v>
      </c>
      <c r="R29" s="134">
        <v>425000</v>
      </c>
      <c r="S29" s="135">
        <v>3060</v>
      </c>
      <c r="T29" s="101"/>
      <c r="U29" s="101"/>
      <c r="V29" s="101"/>
      <c r="W29" s="101"/>
    </row>
    <row r="30" spans="2:23" s="123" customFormat="1" ht="23.15" customHeight="1" x14ac:dyDescent="0.2">
      <c r="B30" s="325"/>
      <c r="C30" s="319" t="s">
        <v>83</v>
      </c>
      <c r="D30" s="319"/>
      <c r="E30" s="321" t="s">
        <v>84</v>
      </c>
      <c r="F30" s="324"/>
      <c r="G30" s="114" t="s">
        <v>85</v>
      </c>
      <c r="H30" s="115">
        <f>MIN($F$8:$F$31)</f>
        <v>0</v>
      </c>
      <c r="I30" s="130"/>
      <c r="J30" s="131"/>
      <c r="K30" s="132">
        <f>I30*J30</f>
        <v>0</v>
      </c>
      <c r="L30" s="133">
        <f>MIN(K30,F30)</f>
        <v>0</v>
      </c>
      <c r="M30" s="120"/>
      <c r="N30" s="120"/>
      <c r="O30" s="120"/>
      <c r="P30" s="134">
        <v>425000</v>
      </c>
      <c r="Q30" s="121" t="s">
        <v>90</v>
      </c>
      <c r="R30" s="134">
        <v>455000</v>
      </c>
      <c r="S30" s="135">
        <v>3330</v>
      </c>
      <c r="T30" s="120"/>
      <c r="U30" s="120"/>
      <c r="V30" s="120"/>
      <c r="W30" s="120"/>
    </row>
    <row r="31" spans="2:23" ht="23.15" customHeight="1" x14ac:dyDescent="0.2">
      <c r="B31" s="326"/>
      <c r="C31" s="320"/>
      <c r="D31" s="320"/>
      <c r="E31" s="322"/>
      <c r="F31" s="324"/>
      <c r="G31" s="124" t="s">
        <v>89</v>
      </c>
      <c r="H31" s="125"/>
      <c r="I31" s="126"/>
      <c r="J31" s="127"/>
      <c r="K31" s="128"/>
      <c r="L31" s="129"/>
      <c r="M31" s="101"/>
      <c r="N31" s="101"/>
      <c r="O31" s="101"/>
      <c r="P31" s="134">
        <v>455000</v>
      </c>
      <c r="Q31" s="121" t="s">
        <v>90</v>
      </c>
      <c r="R31" s="134">
        <v>485000</v>
      </c>
      <c r="S31" s="135">
        <v>3530</v>
      </c>
      <c r="T31" s="101"/>
      <c r="U31" s="101"/>
      <c r="V31" s="101"/>
      <c r="W31" s="101"/>
    </row>
    <row r="32" spans="2:23" ht="23.15" customHeight="1" thickBot="1" x14ac:dyDescent="0.25">
      <c r="B32" s="137"/>
      <c r="C32" s="137"/>
      <c r="D32" s="137"/>
      <c r="E32" s="137"/>
      <c r="F32" s="137"/>
      <c r="G32" s="138"/>
      <c r="H32" s="138"/>
      <c r="I32" s="137"/>
      <c r="J32" s="137"/>
      <c r="K32" s="139"/>
      <c r="L32" s="139"/>
      <c r="M32" s="101"/>
      <c r="N32" s="101"/>
      <c r="O32" s="101"/>
      <c r="P32" s="134">
        <v>485000</v>
      </c>
      <c r="Q32" s="121" t="s">
        <v>90</v>
      </c>
      <c r="R32" s="134">
        <v>515000</v>
      </c>
      <c r="S32" s="135">
        <v>3760</v>
      </c>
      <c r="T32" s="101"/>
      <c r="U32" s="101"/>
      <c r="V32" s="101"/>
      <c r="W32" s="101"/>
    </row>
    <row r="33" spans="2:23" ht="23.15" customHeight="1" x14ac:dyDescent="0.2">
      <c r="B33" s="327" t="s">
        <v>91</v>
      </c>
      <c r="C33" s="328"/>
      <c r="D33" s="328"/>
      <c r="E33" s="328"/>
      <c r="F33" s="328"/>
      <c r="G33" s="140" t="s">
        <v>85</v>
      </c>
      <c r="H33" s="140"/>
      <c r="I33" s="141"/>
      <c r="J33" s="142">
        <f ca="1">SUMIF(G8:J31,G33,J8:J31)</f>
        <v>0</v>
      </c>
      <c r="K33" s="143">
        <f ca="1">SUMIF(G8:K31,G33,K8:K31)</f>
        <v>0</v>
      </c>
      <c r="L33" s="144">
        <f ca="1">SUMIF(G8:L31,G33,L8:L31)</f>
        <v>0</v>
      </c>
      <c r="M33" s="101"/>
      <c r="N33" s="101"/>
      <c r="O33" s="101"/>
      <c r="P33" s="134">
        <v>515000</v>
      </c>
      <c r="Q33" s="121" t="s">
        <v>90</v>
      </c>
      <c r="R33" s="134">
        <v>545000</v>
      </c>
      <c r="S33" s="135">
        <v>3990</v>
      </c>
      <c r="T33" s="101"/>
      <c r="U33" s="101"/>
      <c r="V33" s="101"/>
      <c r="W33" s="101"/>
    </row>
    <row r="34" spans="2:23" ht="23.15" customHeight="1" thickBot="1" x14ac:dyDescent="0.25">
      <c r="B34" s="329"/>
      <c r="C34" s="330"/>
      <c r="D34" s="330"/>
      <c r="E34" s="330"/>
      <c r="F34" s="330"/>
      <c r="G34" s="145" t="s">
        <v>89</v>
      </c>
      <c r="H34" s="145"/>
      <c r="I34" s="146"/>
      <c r="J34" s="147"/>
      <c r="K34" s="148"/>
      <c r="L34" s="149"/>
      <c r="M34" s="101"/>
      <c r="N34" s="101"/>
      <c r="O34" s="101"/>
      <c r="P34" s="134">
        <v>545000</v>
      </c>
      <c r="Q34" s="121" t="s">
        <v>90</v>
      </c>
      <c r="R34" s="150">
        <v>575000</v>
      </c>
      <c r="S34" s="135">
        <v>4230</v>
      </c>
      <c r="T34" s="101"/>
      <c r="U34" s="101"/>
      <c r="V34" s="101"/>
      <c r="W34" s="101"/>
    </row>
    <row r="35" spans="2:23" ht="20.149999999999999" customHeight="1" x14ac:dyDescent="0.2">
      <c r="B35" s="137"/>
      <c r="C35" s="137"/>
      <c r="D35" s="137"/>
      <c r="E35" s="137"/>
      <c r="F35" s="137"/>
      <c r="G35" s="138"/>
      <c r="H35" s="138"/>
      <c r="I35" s="137"/>
      <c r="J35" s="137"/>
      <c r="K35" s="137"/>
      <c r="L35" s="137"/>
      <c r="M35" s="101"/>
      <c r="N35" s="101"/>
      <c r="O35" s="101"/>
      <c r="P35" s="150">
        <v>575000</v>
      </c>
      <c r="Q35" s="121" t="s">
        <v>90</v>
      </c>
      <c r="R35" s="150">
        <v>605000</v>
      </c>
      <c r="S35" s="151">
        <v>4460</v>
      </c>
    </row>
    <row r="36" spans="2:23" ht="20.149999999999999" customHeight="1" x14ac:dyDescent="0.2">
      <c r="B36" s="137"/>
      <c r="C36" s="137"/>
      <c r="D36" s="137"/>
      <c r="E36" s="137"/>
      <c r="F36" s="137"/>
      <c r="G36" s="138"/>
      <c r="H36" s="138"/>
      <c r="I36" s="137"/>
      <c r="J36" s="137"/>
      <c r="K36" s="137"/>
      <c r="L36" s="137"/>
      <c r="M36" s="101"/>
      <c r="N36" s="101"/>
      <c r="O36" s="101"/>
      <c r="P36" s="150">
        <v>605000</v>
      </c>
      <c r="Q36" s="121" t="s">
        <v>90</v>
      </c>
      <c r="R36" s="152"/>
      <c r="S36" s="151">
        <v>4690</v>
      </c>
    </row>
  </sheetData>
  <sheetProtection selectLockedCells="1"/>
  <mergeCells count="68">
    <mergeCell ref="B30:B31"/>
    <mergeCell ref="C30:C31"/>
    <mergeCell ref="D30:D31"/>
    <mergeCell ref="E30:E31"/>
    <mergeCell ref="B26:B27"/>
    <mergeCell ref="C26:C27"/>
    <mergeCell ref="D26:D27"/>
    <mergeCell ref="E26:E27"/>
    <mergeCell ref="B28:B29"/>
    <mergeCell ref="C28:C29"/>
    <mergeCell ref="E20:E21"/>
    <mergeCell ref="D28:D29"/>
    <mergeCell ref="E28:E29"/>
    <mergeCell ref="B24:B25"/>
    <mergeCell ref="C24:C25"/>
    <mergeCell ref="D24:D25"/>
    <mergeCell ref="E24:E25"/>
    <mergeCell ref="B22:B23"/>
    <mergeCell ref="C22:C23"/>
    <mergeCell ref="D22:D23"/>
    <mergeCell ref="E22:E23"/>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D18:D19"/>
    <mergeCell ref="E18:E19"/>
    <mergeCell ref="F8:F9"/>
    <mergeCell ref="C8:C9"/>
    <mergeCell ref="E8:E9"/>
    <mergeCell ref="E10:E11"/>
    <mergeCell ref="F10:F11"/>
    <mergeCell ref="F12:F13"/>
    <mergeCell ref="P7:R7"/>
    <mergeCell ref="B8:B9"/>
    <mergeCell ref="D8:D9"/>
    <mergeCell ref="B3:L3"/>
    <mergeCell ref="B4:L4"/>
    <mergeCell ref="B5:E5"/>
    <mergeCell ref="B7:E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37"/>
  <sheetViews>
    <sheetView showZeros="0" view="pageBreakPreview" zoomScaleNormal="70" zoomScaleSheetLayoutView="100" workbookViewId="0">
      <selection activeCell="K11" sqref="K11"/>
    </sheetView>
  </sheetViews>
  <sheetFormatPr defaultColWidth="11.36328125" defaultRowHeight="14" x14ac:dyDescent="0.2"/>
  <cols>
    <col min="1" max="1" width="2.08984375" style="2" customWidth="1"/>
    <col min="2" max="2" width="4.6328125" style="2" customWidth="1"/>
    <col min="3" max="3" width="3.6328125" style="2" customWidth="1"/>
    <col min="4" max="4" width="4.6328125" style="2" customWidth="1"/>
    <col min="5" max="7" width="8.6328125" style="2" customWidth="1"/>
    <col min="8" max="8" width="12.6328125" style="2" customWidth="1"/>
    <col min="9" max="9" width="8.6328125" style="2" customWidth="1"/>
    <col min="10" max="10" width="4.6328125" style="2" customWidth="1"/>
    <col min="11" max="11" width="11.6328125" style="2" customWidth="1"/>
    <col min="12" max="12" width="2.90625" style="2" customWidth="1"/>
    <col min="13" max="13" width="80.6328125" style="158" customWidth="1"/>
    <col min="14" max="14" width="10.6328125" style="2" customWidth="1"/>
    <col min="15" max="16384" width="11.36328125" style="2"/>
  </cols>
  <sheetData>
    <row r="1" spans="2:16" ht="20.149999999999999" customHeight="1" x14ac:dyDescent="0.2">
      <c r="B1" s="2" t="s">
        <v>118</v>
      </c>
      <c r="H1" s="155"/>
      <c r="I1" s="155"/>
      <c r="J1" s="155"/>
      <c r="K1" s="155"/>
      <c r="L1" s="155"/>
      <c r="M1" s="155"/>
    </row>
    <row r="2" spans="2:16" ht="30" customHeight="1" x14ac:dyDescent="0.2">
      <c r="B2" s="348" t="s">
        <v>101</v>
      </c>
      <c r="C2" s="348"/>
      <c r="D2" s="348"/>
      <c r="E2" s="348"/>
      <c r="F2" s="348"/>
      <c r="G2" s="348"/>
      <c r="H2" s="348"/>
      <c r="I2" s="348"/>
      <c r="J2" s="348"/>
      <c r="K2" s="348"/>
      <c r="L2" s="348"/>
      <c r="M2" s="348"/>
      <c r="N2" s="348"/>
    </row>
    <row r="3" spans="2:16" ht="20.149999999999999" customHeight="1" x14ac:dyDescent="0.2">
      <c r="B3" s="156"/>
      <c r="C3" s="156"/>
      <c r="D3" s="156"/>
      <c r="E3" s="156"/>
      <c r="F3" s="156"/>
      <c r="G3" s="156"/>
      <c r="H3" s="156"/>
      <c r="I3" s="156"/>
      <c r="J3" s="156"/>
      <c r="K3" s="156"/>
      <c r="L3" s="156"/>
      <c r="M3" s="156"/>
      <c r="N3" s="156"/>
    </row>
    <row r="4" spans="2:16" ht="30" customHeight="1" x14ac:dyDescent="0.2">
      <c r="B4" s="337" t="s">
        <v>119</v>
      </c>
      <c r="C4" s="337"/>
      <c r="D4" s="337"/>
      <c r="E4" s="339"/>
      <c r="F4" s="339"/>
      <c r="G4" s="339"/>
      <c r="H4" s="339"/>
      <c r="I4" s="155"/>
      <c r="J4" s="155"/>
      <c r="K4" s="155"/>
      <c r="L4" s="155"/>
      <c r="M4" s="155"/>
    </row>
    <row r="5" spans="2:16" ht="30" customHeight="1" x14ac:dyDescent="0.2">
      <c r="B5" s="338" t="s">
        <v>102</v>
      </c>
      <c r="C5" s="338"/>
      <c r="D5" s="338"/>
      <c r="E5" s="351"/>
      <c r="F5" s="351"/>
      <c r="G5" s="351"/>
      <c r="H5" s="157"/>
      <c r="I5" s="157"/>
    </row>
    <row r="6" spans="2:16" ht="30" customHeight="1" x14ac:dyDescent="0.2">
      <c r="B6" s="338" t="s">
        <v>103</v>
      </c>
      <c r="C6" s="338"/>
      <c r="D6" s="338"/>
      <c r="E6" s="356"/>
      <c r="F6" s="356"/>
      <c r="G6" s="159" t="s">
        <v>100</v>
      </c>
      <c r="H6" s="157"/>
      <c r="I6" s="157"/>
    </row>
    <row r="7" spans="2:16" ht="40" customHeight="1" x14ac:dyDescent="0.3">
      <c r="B7" s="25" t="s">
        <v>104</v>
      </c>
      <c r="C7" s="25"/>
      <c r="D7" s="25"/>
    </row>
    <row r="8" spans="2:16" ht="12" customHeight="1" thickBot="1" x14ac:dyDescent="0.35">
      <c r="C8" s="25"/>
      <c r="D8" s="25"/>
    </row>
    <row r="9" spans="2:16" s="3" customFormat="1" ht="24" customHeight="1" x14ac:dyDescent="0.2">
      <c r="B9" s="357" t="s">
        <v>105</v>
      </c>
      <c r="C9" s="358"/>
      <c r="D9" s="335" t="s">
        <v>106</v>
      </c>
      <c r="E9" s="352" t="s">
        <v>107</v>
      </c>
      <c r="F9" s="353"/>
      <c r="G9" s="353"/>
      <c r="H9" s="353"/>
      <c r="I9" s="353"/>
      <c r="J9" s="160"/>
      <c r="K9" s="349" t="s">
        <v>108</v>
      </c>
      <c r="L9" s="335"/>
      <c r="M9" s="361" t="s">
        <v>109</v>
      </c>
      <c r="N9" s="362"/>
    </row>
    <row r="10" spans="2:16" s="3" customFormat="1" ht="24" customHeight="1" x14ac:dyDescent="0.2">
      <c r="B10" s="359"/>
      <c r="C10" s="360"/>
      <c r="D10" s="336"/>
      <c r="E10" s="161" t="s">
        <v>110</v>
      </c>
      <c r="F10" s="162" t="s">
        <v>111</v>
      </c>
      <c r="G10" s="162" t="s">
        <v>112</v>
      </c>
      <c r="H10" s="163" t="s">
        <v>113</v>
      </c>
      <c r="I10" s="354" t="s">
        <v>114</v>
      </c>
      <c r="J10" s="355"/>
      <c r="K10" s="350"/>
      <c r="L10" s="336"/>
      <c r="M10" s="363" t="s">
        <v>115</v>
      </c>
      <c r="N10" s="364"/>
    </row>
    <row r="11" spans="2:16" ht="45" customHeight="1" x14ac:dyDescent="0.2">
      <c r="B11" s="164"/>
      <c r="C11" s="165" t="s">
        <v>71</v>
      </c>
      <c r="D11" s="166"/>
      <c r="E11" s="167"/>
      <c r="F11" s="168"/>
      <c r="G11" s="168"/>
      <c r="H11" s="169">
        <f t="shared" ref="H11:H15" si="0">F11-E11-G11</f>
        <v>0</v>
      </c>
      <c r="I11" s="170">
        <f t="shared" ref="I11:I15" si="1">MIN(FLOOR(H11,"0:30")*24,8)</f>
        <v>0</v>
      </c>
      <c r="J11" s="171" t="s">
        <v>67</v>
      </c>
      <c r="K11" s="172">
        <f t="shared" ref="K11:K33" si="2">$E$6*I11</f>
        <v>0</v>
      </c>
      <c r="L11" s="173" t="s">
        <v>68</v>
      </c>
      <c r="M11" s="346"/>
      <c r="N11" s="347"/>
      <c r="O11" s="174" t="str">
        <f>IF(H11*24&gt;8,"上限８時間"," ")</f>
        <v xml:space="preserve"> </v>
      </c>
      <c r="P11" s="175"/>
    </row>
    <row r="12" spans="2:16" ht="45" customHeight="1" x14ac:dyDescent="0.2">
      <c r="B12" s="164"/>
      <c r="C12" s="165" t="s">
        <v>71</v>
      </c>
      <c r="D12" s="166"/>
      <c r="E12" s="167"/>
      <c r="F12" s="168"/>
      <c r="G12" s="168"/>
      <c r="H12" s="169">
        <f t="shared" si="0"/>
        <v>0</v>
      </c>
      <c r="I12" s="170">
        <f t="shared" si="1"/>
        <v>0</v>
      </c>
      <c r="J12" s="171" t="s">
        <v>67</v>
      </c>
      <c r="K12" s="172">
        <f t="shared" si="2"/>
        <v>0</v>
      </c>
      <c r="L12" s="173" t="s">
        <v>68</v>
      </c>
      <c r="M12" s="346"/>
      <c r="N12" s="347"/>
      <c r="O12" s="174" t="str">
        <f t="shared" ref="O12:O33" si="3">IF(H12*24&gt;8,"上限８時間"," ")</f>
        <v xml:space="preserve"> </v>
      </c>
      <c r="P12" s="175"/>
    </row>
    <row r="13" spans="2:16" ht="45" customHeight="1" x14ac:dyDescent="0.2">
      <c r="B13" s="164"/>
      <c r="C13" s="165" t="s">
        <v>71</v>
      </c>
      <c r="D13" s="166"/>
      <c r="E13" s="167"/>
      <c r="F13" s="168"/>
      <c r="G13" s="168"/>
      <c r="H13" s="169">
        <f t="shared" si="0"/>
        <v>0</v>
      </c>
      <c r="I13" s="170">
        <f t="shared" si="1"/>
        <v>0</v>
      </c>
      <c r="J13" s="171" t="s">
        <v>67</v>
      </c>
      <c r="K13" s="172">
        <f t="shared" si="2"/>
        <v>0</v>
      </c>
      <c r="L13" s="173" t="s">
        <v>68</v>
      </c>
      <c r="M13" s="346"/>
      <c r="N13" s="347"/>
      <c r="O13" s="174" t="str">
        <f t="shared" si="3"/>
        <v xml:space="preserve"> </v>
      </c>
    </row>
    <row r="14" spans="2:16" ht="45" customHeight="1" x14ac:dyDescent="0.2">
      <c r="B14" s="164"/>
      <c r="C14" s="165" t="s">
        <v>71</v>
      </c>
      <c r="D14" s="166"/>
      <c r="E14" s="167"/>
      <c r="F14" s="168"/>
      <c r="G14" s="168"/>
      <c r="H14" s="169">
        <f t="shared" si="0"/>
        <v>0</v>
      </c>
      <c r="I14" s="170">
        <f t="shared" si="1"/>
        <v>0</v>
      </c>
      <c r="J14" s="171" t="s">
        <v>67</v>
      </c>
      <c r="K14" s="172">
        <f t="shared" si="2"/>
        <v>0</v>
      </c>
      <c r="L14" s="173" t="s">
        <v>68</v>
      </c>
      <c r="M14" s="346"/>
      <c r="N14" s="347"/>
      <c r="O14" s="174" t="str">
        <f t="shared" si="3"/>
        <v xml:space="preserve"> </v>
      </c>
    </row>
    <row r="15" spans="2:16" ht="45" customHeight="1" x14ac:dyDescent="0.2">
      <c r="B15" s="164"/>
      <c r="C15" s="165" t="s">
        <v>71</v>
      </c>
      <c r="D15" s="166"/>
      <c r="E15" s="167"/>
      <c r="F15" s="168"/>
      <c r="G15" s="168"/>
      <c r="H15" s="169">
        <f t="shared" si="0"/>
        <v>0</v>
      </c>
      <c r="I15" s="170">
        <f t="shared" si="1"/>
        <v>0</v>
      </c>
      <c r="J15" s="171" t="s">
        <v>67</v>
      </c>
      <c r="K15" s="172">
        <f t="shared" si="2"/>
        <v>0</v>
      </c>
      <c r="L15" s="173" t="s">
        <v>68</v>
      </c>
      <c r="M15" s="346"/>
      <c r="N15" s="347"/>
      <c r="O15" s="174" t="str">
        <f t="shared" si="3"/>
        <v xml:space="preserve"> </v>
      </c>
    </row>
    <row r="16" spans="2:16" ht="45" customHeight="1" x14ac:dyDescent="0.2">
      <c r="B16" s="164"/>
      <c r="C16" s="165" t="s">
        <v>71</v>
      </c>
      <c r="D16" s="166"/>
      <c r="E16" s="167"/>
      <c r="F16" s="168"/>
      <c r="G16" s="168"/>
      <c r="H16" s="169">
        <f t="shared" ref="H16:H33" si="4">F16-E16-G16</f>
        <v>0</v>
      </c>
      <c r="I16" s="170">
        <f t="shared" ref="I16:I33" si="5">MIN(FLOOR(H16,"0:30")*24,8)</f>
        <v>0</v>
      </c>
      <c r="J16" s="171" t="s">
        <v>67</v>
      </c>
      <c r="K16" s="172">
        <f t="shared" si="2"/>
        <v>0</v>
      </c>
      <c r="L16" s="173" t="s">
        <v>68</v>
      </c>
      <c r="M16" s="346"/>
      <c r="N16" s="347"/>
      <c r="O16" s="174" t="str">
        <f t="shared" si="3"/>
        <v xml:space="preserve"> </v>
      </c>
    </row>
    <row r="17" spans="2:15" ht="45" customHeight="1" x14ac:dyDescent="0.2">
      <c r="B17" s="164"/>
      <c r="C17" s="165" t="s">
        <v>71</v>
      </c>
      <c r="D17" s="166"/>
      <c r="E17" s="167"/>
      <c r="F17" s="168"/>
      <c r="G17" s="168"/>
      <c r="H17" s="169">
        <f t="shared" si="4"/>
        <v>0</v>
      </c>
      <c r="I17" s="170">
        <f t="shared" si="5"/>
        <v>0</v>
      </c>
      <c r="J17" s="171" t="s">
        <v>67</v>
      </c>
      <c r="K17" s="172">
        <f t="shared" si="2"/>
        <v>0</v>
      </c>
      <c r="L17" s="173" t="s">
        <v>68</v>
      </c>
      <c r="M17" s="346"/>
      <c r="N17" s="347"/>
      <c r="O17" s="174" t="str">
        <f t="shared" si="3"/>
        <v xml:space="preserve"> </v>
      </c>
    </row>
    <row r="18" spans="2:15" ht="45" customHeight="1" x14ac:dyDescent="0.2">
      <c r="B18" s="164"/>
      <c r="C18" s="165" t="s">
        <v>71</v>
      </c>
      <c r="D18" s="166"/>
      <c r="E18" s="167"/>
      <c r="F18" s="168"/>
      <c r="G18" s="168"/>
      <c r="H18" s="169">
        <f t="shared" si="4"/>
        <v>0</v>
      </c>
      <c r="I18" s="170">
        <f t="shared" si="5"/>
        <v>0</v>
      </c>
      <c r="J18" s="171" t="s">
        <v>67</v>
      </c>
      <c r="K18" s="172">
        <f t="shared" si="2"/>
        <v>0</v>
      </c>
      <c r="L18" s="173" t="s">
        <v>68</v>
      </c>
      <c r="M18" s="346"/>
      <c r="N18" s="347"/>
      <c r="O18" s="174" t="str">
        <f t="shared" si="3"/>
        <v xml:space="preserve"> </v>
      </c>
    </row>
    <row r="19" spans="2:15" ht="45" customHeight="1" x14ac:dyDescent="0.2">
      <c r="B19" s="164"/>
      <c r="C19" s="165" t="s">
        <v>71</v>
      </c>
      <c r="D19" s="166"/>
      <c r="E19" s="167"/>
      <c r="F19" s="168"/>
      <c r="G19" s="168"/>
      <c r="H19" s="169">
        <f t="shared" si="4"/>
        <v>0</v>
      </c>
      <c r="I19" s="170">
        <f t="shared" si="5"/>
        <v>0</v>
      </c>
      <c r="J19" s="171" t="s">
        <v>67</v>
      </c>
      <c r="K19" s="172">
        <f t="shared" si="2"/>
        <v>0</v>
      </c>
      <c r="L19" s="173" t="s">
        <v>68</v>
      </c>
      <c r="M19" s="346"/>
      <c r="N19" s="347"/>
      <c r="O19" s="174" t="str">
        <f t="shared" si="3"/>
        <v xml:space="preserve"> </v>
      </c>
    </row>
    <row r="20" spans="2:15" ht="45" customHeight="1" x14ac:dyDescent="0.2">
      <c r="B20" s="164"/>
      <c r="C20" s="165" t="s">
        <v>71</v>
      </c>
      <c r="D20" s="166"/>
      <c r="E20" s="167"/>
      <c r="F20" s="168"/>
      <c r="G20" s="168"/>
      <c r="H20" s="169">
        <f t="shared" si="4"/>
        <v>0</v>
      </c>
      <c r="I20" s="170">
        <f t="shared" si="5"/>
        <v>0</v>
      </c>
      <c r="J20" s="171" t="s">
        <v>67</v>
      </c>
      <c r="K20" s="172">
        <f t="shared" si="2"/>
        <v>0</v>
      </c>
      <c r="L20" s="173" t="s">
        <v>68</v>
      </c>
      <c r="M20" s="346"/>
      <c r="N20" s="347"/>
      <c r="O20" s="174" t="str">
        <f t="shared" si="3"/>
        <v xml:space="preserve"> </v>
      </c>
    </row>
    <row r="21" spans="2:15" ht="45" customHeight="1" x14ac:dyDescent="0.2">
      <c r="B21" s="164"/>
      <c r="C21" s="165" t="s">
        <v>71</v>
      </c>
      <c r="D21" s="166"/>
      <c r="E21" s="167"/>
      <c r="F21" s="168"/>
      <c r="G21" s="168"/>
      <c r="H21" s="169">
        <f t="shared" si="4"/>
        <v>0</v>
      </c>
      <c r="I21" s="170">
        <f t="shared" si="5"/>
        <v>0</v>
      </c>
      <c r="J21" s="171" t="s">
        <v>67</v>
      </c>
      <c r="K21" s="172">
        <f t="shared" si="2"/>
        <v>0</v>
      </c>
      <c r="L21" s="173" t="s">
        <v>68</v>
      </c>
      <c r="M21" s="346"/>
      <c r="N21" s="347"/>
      <c r="O21" s="174" t="str">
        <f t="shared" si="3"/>
        <v xml:space="preserve"> </v>
      </c>
    </row>
    <row r="22" spans="2:15" ht="45" customHeight="1" x14ac:dyDescent="0.2">
      <c r="B22" s="164"/>
      <c r="C22" s="165" t="s">
        <v>71</v>
      </c>
      <c r="D22" s="166"/>
      <c r="E22" s="167"/>
      <c r="F22" s="168"/>
      <c r="G22" s="168"/>
      <c r="H22" s="169">
        <f t="shared" si="4"/>
        <v>0</v>
      </c>
      <c r="I22" s="170">
        <f t="shared" si="5"/>
        <v>0</v>
      </c>
      <c r="J22" s="171" t="s">
        <v>67</v>
      </c>
      <c r="K22" s="172">
        <f t="shared" si="2"/>
        <v>0</v>
      </c>
      <c r="L22" s="173" t="s">
        <v>68</v>
      </c>
      <c r="M22" s="346"/>
      <c r="N22" s="347"/>
      <c r="O22" s="174" t="str">
        <f t="shared" si="3"/>
        <v xml:space="preserve"> </v>
      </c>
    </row>
    <row r="23" spans="2:15" ht="45" customHeight="1" x14ac:dyDescent="0.2">
      <c r="B23" s="164"/>
      <c r="C23" s="165" t="s">
        <v>71</v>
      </c>
      <c r="D23" s="166"/>
      <c r="E23" s="167"/>
      <c r="F23" s="168"/>
      <c r="G23" s="168"/>
      <c r="H23" s="169">
        <f t="shared" si="4"/>
        <v>0</v>
      </c>
      <c r="I23" s="170">
        <f t="shared" si="5"/>
        <v>0</v>
      </c>
      <c r="J23" s="171" t="s">
        <v>67</v>
      </c>
      <c r="K23" s="172">
        <f t="shared" si="2"/>
        <v>0</v>
      </c>
      <c r="L23" s="173" t="s">
        <v>68</v>
      </c>
      <c r="M23" s="346"/>
      <c r="N23" s="347"/>
      <c r="O23" s="174" t="str">
        <f t="shared" si="3"/>
        <v xml:space="preserve"> </v>
      </c>
    </row>
    <row r="24" spans="2:15" ht="45" customHeight="1" x14ac:dyDescent="0.2">
      <c r="B24" s="164"/>
      <c r="C24" s="165" t="s">
        <v>71</v>
      </c>
      <c r="D24" s="166"/>
      <c r="E24" s="167"/>
      <c r="F24" s="168"/>
      <c r="G24" s="168"/>
      <c r="H24" s="169">
        <f t="shared" si="4"/>
        <v>0</v>
      </c>
      <c r="I24" s="170">
        <f t="shared" si="5"/>
        <v>0</v>
      </c>
      <c r="J24" s="171" t="s">
        <v>67</v>
      </c>
      <c r="K24" s="172">
        <f t="shared" si="2"/>
        <v>0</v>
      </c>
      <c r="L24" s="173" t="s">
        <v>68</v>
      </c>
      <c r="M24" s="346"/>
      <c r="N24" s="347"/>
      <c r="O24" s="174" t="str">
        <f t="shared" si="3"/>
        <v xml:space="preserve"> </v>
      </c>
    </row>
    <row r="25" spans="2:15" ht="45" customHeight="1" x14ac:dyDescent="0.2">
      <c r="B25" s="164"/>
      <c r="C25" s="165" t="s">
        <v>71</v>
      </c>
      <c r="D25" s="166"/>
      <c r="E25" s="167"/>
      <c r="F25" s="168"/>
      <c r="G25" s="168"/>
      <c r="H25" s="169">
        <f t="shared" si="4"/>
        <v>0</v>
      </c>
      <c r="I25" s="170">
        <f t="shared" si="5"/>
        <v>0</v>
      </c>
      <c r="J25" s="171" t="s">
        <v>67</v>
      </c>
      <c r="K25" s="172">
        <f t="shared" si="2"/>
        <v>0</v>
      </c>
      <c r="L25" s="173" t="s">
        <v>68</v>
      </c>
      <c r="M25" s="346"/>
      <c r="N25" s="347"/>
      <c r="O25" s="174" t="str">
        <f t="shared" si="3"/>
        <v xml:space="preserve"> </v>
      </c>
    </row>
    <row r="26" spans="2:15" ht="45" customHeight="1" x14ac:dyDescent="0.2">
      <c r="B26" s="164"/>
      <c r="C26" s="165" t="s">
        <v>71</v>
      </c>
      <c r="D26" s="166"/>
      <c r="E26" s="167"/>
      <c r="F26" s="168"/>
      <c r="G26" s="168"/>
      <c r="H26" s="169">
        <f t="shared" si="4"/>
        <v>0</v>
      </c>
      <c r="I26" s="170">
        <f t="shared" si="5"/>
        <v>0</v>
      </c>
      <c r="J26" s="171" t="s">
        <v>67</v>
      </c>
      <c r="K26" s="172">
        <f t="shared" si="2"/>
        <v>0</v>
      </c>
      <c r="L26" s="173" t="s">
        <v>68</v>
      </c>
      <c r="M26" s="346"/>
      <c r="N26" s="347"/>
      <c r="O26" s="174" t="str">
        <f t="shared" si="3"/>
        <v xml:space="preserve"> </v>
      </c>
    </row>
    <row r="27" spans="2:15" ht="45" customHeight="1" x14ac:dyDescent="0.2">
      <c r="B27" s="164"/>
      <c r="C27" s="165" t="s">
        <v>71</v>
      </c>
      <c r="D27" s="166"/>
      <c r="E27" s="167"/>
      <c r="F27" s="168"/>
      <c r="G27" s="168"/>
      <c r="H27" s="169">
        <f t="shared" si="4"/>
        <v>0</v>
      </c>
      <c r="I27" s="170">
        <f t="shared" si="5"/>
        <v>0</v>
      </c>
      <c r="J27" s="171" t="s">
        <v>67</v>
      </c>
      <c r="K27" s="172">
        <f t="shared" si="2"/>
        <v>0</v>
      </c>
      <c r="L27" s="173" t="s">
        <v>68</v>
      </c>
      <c r="M27" s="346"/>
      <c r="N27" s="347"/>
      <c r="O27" s="174" t="str">
        <f t="shared" si="3"/>
        <v xml:space="preserve"> </v>
      </c>
    </row>
    <row r="28" spans="2:15" ht="45" customHeight="1" x14ac:dyDescent="0.2">
      <c r="B28" s="164"/>
      <c r="C28" s="165" t="s">
        <v>71</v>
      </c>
      <c r="D28" s="166"/>
      <c r="E28" s="167"/>
      <c r="F28" s="168"/>
      <c r="G28" s="168"/>
      <c r="H28" s="169">
        <f t="shared" si="4"/>
        <v>0</v>
      </c>
      <c r="I28" s="170">
        <f t="shared" si="5"/>
        <v>0</v>
      </c>
      <c r="J28" s="171" t="s">
        <v>67</v>
      </c>
      <c r="K28" s="172">
        <f t="shared" si="2"/>
        <v>0</v>
      </c>
      <c r="L28" s="173" t="s">
        <v>68</v>
      </c>
      <c r="M28" s="346"/>
      <c r="N28" s="347"/>
      <c r="O28" s="174" t="str">
        <f t="shared" si="3"/>
        <v xml:space="preserve"> </v>
      </c>
    </row>
    <row r="29" spans="2:15" ht="45" customHeight="1" x14ac:dyDescent="0.2">
      <c r="B29" s="164"/>
      <c r="C29" s="165" t="s">
        <v>71</v>
      </c>
      <c r="D29" s="166"/>
      <c r="E29" s="167"/>
      <c r="F29" s="168"/>
      <c r="G29" s="168"/>
      <c r="H29" s="169">
        <f t="shared" si="4"/>
        <v>0</v>
      </c>
      <c r="I29" s="170">
        <f t="shared" si="5"/>
        <v>0</v>
      </c>
      <c r="J29" s="171" t="s">
        <v>67</v>
      </c>
      <c r="K29" s="172">
        <f t="shared" si="2"/>
        <v>0</v>
      </c>
      <c r="L29" s="173" t="s">
        <v>68</v>
      </c>
      <c r="M29" s="346"/>
      <c r="N29" s="347"/>
      <c r="O29" s="174" t="str">
        <f t="shared" si="3"/>
        <v xml:space="preserve"> </v>
      </c>
    </row>
    <row r="30" spans="2:15" ht="45" customHeight="1" x14ac:dyDescent="0.2">
      <c r="B30" s="164"/>
      <c r="C30" s="165" t="s">
        <v>71</v>
      </c>
      <c r="D30" s="166"/>
      <c r="E30" s="167"/>
      <c r="F30" s="168"/>
      <c r="G30" s="168"/>
      <c r="H30" s="169">
        <f t="shared" si="4"/>
        <v>0</v>
      </c>
      <c r="I30" s="170">
        <f t="shared" si="5"/>
        <v>0</v>
      </c>
      <c r="J30" s="171" t="s">
        <v>67</v>
      </c>
      <c r="K30" s="172">
        <f t="shared" si="2"/>
        <v>0</v>
      </c>
      <c r="L30" s="173" t="s">
        <v>68</v>
      </c>
      <c r="M30" s="346"/>
      <c r="N30" s="347"/>
      <c r="O30" s="174" t="str">
        <f t="shared" si="3"/>
        <v xml:space="preserve"> </v>
      </c>
    </row>
    <row r="31" spans="2:15" ht="45" customHeight="1" x14ac:dyDescent="0.2">
      <c r="B31" s="164"/>
      <c r="C31" s="165" t="s">
        <v>71</v>
      </c>
      <c r="D31" s="166"/>
      <c r="E31" s="167"/>
      <c r="F31" s="168"/>
      <c r="G31" s="168"/>
      <c r="H31" s="169">
        <f>F31-E31-G31</f>
        <v>0</v>
      </c>
      <c r="I31" s="170">
        <f t="shared" si="5"/>
        <v>0</v>
      </c>
      <c r="J31" s="171" t="s">
        <v>67</v>
      </c>
      <c r="K31" s="172">
        <f t="shared" si="2"/>
        <v>0</v>
      </c>
      <c r="L31" s="173" t="s">
        <v>68</v>
      </c>
      <c r="M31" s="346"/>
      <c r="N31" s="347"/>
      <c r="O31" s="174" t="str">
        <f t="shared" si="3"/>
        <v xml:space="preserve"> </v>
      </c>
    </row>
    <row r="32" spans="2:15" ht="45" customHeight="1" x14ac:dyDescent="0.2">
      <c r="B32" s="164"/>
      <c r="C32" s="165" t="s">
        <v>71</v>
      </c>
      <c r="D32" s="166"/>
      <c r="E32" s="167"/>
      <c r="F32" s="168"/>
      <c r="G32" s="168"/>
      <c r="H32" s="169">
        <f t="shared" si="4"/>
        <v>0</v>
      </c>
      <c r="I32" s="170">
        <f t="shared" si="5"/>
        <v>0</v>
      </c>
      <c r="J32" s="171" t="s">
        <v>67</v>
      </c>
      <c r="K32" s="172">
        <f t="shared" si="2"/>
        <v>0</v>
      </c>
      <c r="L32" s="173" t="s">
        <v>68</v>
      </c>
      <c r="M32" s="346"/>
      <c r="N32" s="347"/>
      <c r="O32" s="174" t="str">
        <f t="shared" si="3"/>
        <v xml:space="preserve"> </v>
      </c>
    </row>
    <row r="33" spans="2:15" ht="45" customHeight="1" thickBot="1" x14ac:dyDescent="0.25">
      <c r="B33" s="164"/>
      <c r="C33" s="165" t="s">
        <v>71</v>
      </c>
      <c r="D33" s="166"/>
      <c r="E33" s="167"/>
      <c r="F33" s="168"/>
      <c r="G33" s="168"/>
      <c r="H33" s="169">
        <f t="shared" si="4"/>
        <v>0</v>
      </c>
      <c r="I33" s="170">
        <f t="shared" si="5"/>
        <v>0</v>
      </c>
      <c r="J33" s="176" t="s">
        <v>67</v>
      </c>
      <c r="K33" s="172">
        <f t="shared" si="2"/>
        <v>0</v>
      </c>
      <c r="L33" s="173" t="s">
        <v>68</v>
      </c>
      <c r="M33" s="365"/>
      <c r="N33" s="366"/>
      <c r="O33" s="174" t="str">
        <f t="shared" si="3"/>
        <v xml:space="preserve"> </v>
      </c>
    </row>
    <row r="34" spans="2:15" ht="45" customHeight="1" thickBot="1" x14ac:dyDescent="0.25">
      <c r="B34" s="340" t="s">
        <v>116</v>
      </c>
      <c r="C34" s="341"/>
      <c r="D34" s="342"/>
      <c r="E34" s="343"/>
      <c r="F34" s="344"/>
      <c r="G34" s="345"/>
      <c r="H34" s="177">
        <f>SUM(H11:H33)</f>
        <v>0</v>
      </c>
      <c r="I34" s="178">
        <f>SUM(I11:I33)</f>
        <v>0</v>
      </c>
      <c r="J34" s="179" t="s">
        <v>67</v>
      </c>
      <c r="K34" s="180">
        <f>SUM(K11:K33)</f>
        <v>0</v>
      </c>
      <c r="L34" s="181" t="s">
        <v>68</v>
      </c>
      <c r="M34" s="333"/>
      <c r="N34" s="334"/>
      <c r="O34" s="174"/>
    </row>
    <row r="35" spans="2:15" ht="27.75" customHeight="1" x14ac:dyDescent="0.2">
      <c r="B35" s="182"/>
      <c r="C35" s="182"/>
      <c r="D35" s="182"/>
      <c r="E35" s="183"/>
      <c r="F35" s="183"/>
      <c r="G35" s="183"/>
      <c r="H35" s="184"/>
      <c r="I35" s="183"/>
      <c r="J35" s="183"/>
      <c r="K35" s="185"/>
      <c r="L35" s="157"/>
      <c r="M35" s="186"/>
    </row>
    <row r="36" spans="2:15" ht="20.149999999999999" customHeight="1" x14ac:dyDescent="0.2">
      <c r="J36" s="187" t="s">
        <v>120</v>
      </c>
      <c r="K36" s="188">
        <f>E6*I34</f>
        <v>0</v>
      </c>
    </row>
    <row r="37" spans="2:15" ht="20.149999999999999" customHeight="1" x14ac:dyDescent="0.2">
      <c r="J37" s="2" t="s">
        <v>117</v>
      </c>
      <c r="K37" s="95">
        <f>K34-K36</f>
        <v>0</v>
      </c>
    </row>
  </sheetData>
  <mergeCells count="40">
    <mergeCell ref="M29:N29"/>
    <mergeCell ref="M30:N30"/>
    <mergeCell ref="M31:N31"/>
    <mergeCell ref="M32:N32"/>
    <mergeCell ref="M33:N33"/>
    <mergeCell ref="M24:N24"/>
    <mergeCell ref="M25:N25"/>
    <mergeCell ref="M26:N26"/>
    <mergeCell ref="M27:N27"/>
    <mergeCell ref="M28:N28"/>
    <mergeCell ref="M19:N19"/>
    <mergeCell ref="M20:N20"/>
    <mergeCell ref="M21:N21"/>
    <mergeCell ref="M22:N22"/>
    <mergeCell ref="M23:N23"/>
    <mergeCell ref="B2:N2"/>
    <mergeCell ref="K9:L10"/>
    <mergeCell ref="E5:G5"/>
    <mergeCell ref="E9:I9"/>
    <mergeCell ref="I10:J10"/>
    <mergeCell ref="E6:F6"/>
    <mergeCell ref="B9:C10"/>
    <mergeCell ref="M9:N9"/>
    <mergeCell ref="M10:N10"/>
    <mergeCell ref="M34:N34"/>
    <mergeCell ref="D9:D10"/>
    <mergeCell ref="B4:D4"/>
    <mergeCell ref="B5:D5"/>
    <mergeCell ref="B6:D6"/>
    <mergeCell ref="E4:H4"/>
    <mergeCell ref="B34:D34"/>
    <mergeCell ref="E34:G34"/>
    <mergeCell ref="M11:N11"/>
    <mergeCell ref="M12:N12"/>
    <mergeCell ref="M13:N13"/>
    <mergeCell ref="M14:N14"/>
    <mergeCell ref="M15:N15"/>
    <mergeCell ref="M16:N16"/>
    <mergeCell ref="M17:N17"/>
    <mergeCell ref="M18:N18"/>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2019-12-26T09:54:19Z</cp:lastPrinted>
  <dcterms:created xsi:type="dcterms:W3CDTF">1997-01-08T22:48:59Z</dcterms:created>
  <dcterms:modified xsi:type="dcterms:W3CDTF">2024-02-26T04:46:15Z</dcterms:modified>
</cp:coreProperties>
</file>