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trlProps/ctrlProp22.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tkkdfs01\公社文書2\300_事業戦略部\070_販路・海外展開支援課\08_販路開拓支援担当\150_クラウドファンディング\R6\06_募集要項・申込書\"/>
    </mc:Choice>
  </mc:AlternateContent>
  <bookViews>
    <workbookView xWindow="0" yWindow="0" windowWidth="19200" windowHeight="8240" tabRatio="744" firstSheet="4" activeTab="4"/>
  </bookViews>
  <sheets>
    <sheet name="申請前確認書" sheetId="24" state="hidden" r:id="rId1"/>
    <sheet name="申請に必要な書類" sheetId="25" state="hidden" r:id="rId2"/>
    <sheet name="資金計画作成時のお願い" sheetId="20" state="hidden" r:id="rId3"/>
    <sheet name="リスト" sheetId="16" state="hidden" r:id="rId4"/>
    <sheet name="1 " sheetId="52" r:id="rId5"/>
    <sheet name="（旧）事業計画Ⅰ" sheetId="2" state="hidden" r:id="rId6"/>
    <sheet name="（旧）事業計画Ⅱ・Ⅲ" sheetId="21" state="hidden" r:id="rId7"/>
    <sheet name="（旧）事業計画Ⅳ" sheetId="3" state="hidden" r:id="rId8"/>
    <sheet name="２" sheetId="42" r:id="rId9"/>
    <sheet name="３" sheetId="48" r:id="rId10"/>
    <sheet name="経費一覧表_国内Ⅸ①" sheetId="9" state="hidden" r:id="rId11"/>
    <sheet name="経費一覧表_国内Ⅸ③" sheetId="28" state="hidden" r:id="rId12"/>
    <sheet name="経費一覧表_国内9 ②" sheetId="31" state="hidden" r:id="rId13"/>
    <sheet name="経費一覧表_国内9 ③" sheetId="32" state="hidden" r:id="rId14"/>
    <sheet name="経費一覧表_海外Ⅹ②" sheetId="29" state="hidden" r:id="rId15"/>
    <sheet name="経費一覧表_海外Ⅹ③" sheetId="30" state="hidden" r:id="rId16"/>
    <sheet name="経費一覧表_海外10 ②" sheetId="33" state="hidden" r:id="rId17"/>
    <sheet name="経費一覧表_海外10 ③" sheetId="34" state="hidden" r:id="rId18"/>
  </sheets>
  <definedNames>
    <definedName name="_9．資金支出明細" localSheetId="8">#REF!</definedName>
    <definedName name="_9．資金支出明細" localSheetId="9">#REF!</definedName>
    <definedName name="_9．資金支出明細">#REF!</definedName>
    <definedName name="_xlnm._FilterDatabase" localSheetId="5" hidden="1">'（旧）事業計画Ⅰ'!$A$4:$N$24</definedName>
    <definedName name="_Toc438827285" localSheetId="1">申請に必要な書類!$A$1</definedName>
    <definedName name="_xlnm.Print_Area" localSheetId="5">'（旧）事業計画Ⅰ'!$A$1:$M$24</definedName>
    <definedName name="_xlnm.Print_Area" localSheetId="6">'（旧）事業計画Ⅱ・Ⅲ'!$A$1:$G$17</definedName>
    <definedName name="_xlnm.Print_Area" localSheetId="7">'（旧）事業計画Ⅳ'!$A$1:$G$23</definedName>
    <definedName name="_xlnm.Print_Area" localSheetId="4">'1 '!$A$1:$X$25</definedName>
    <definedName name="_xlnm.Print_Area" localSheetId="8">'２'!$A$1:$L$11</definedName>
    <definedName name="_xlnm.Print_Area" localSheetId="9">'３'!$A$1:$M$20</definedName>
    <definedName name="_xlnm.Print_Area" localSheetId="16">'経費一覧表_海外10 ②'!$A$1:$K$32</definedName>
    <definedName name="_xlnm.Print_Area" localSheetId="17">'経費一覧表_海外10 ③'!$A$1:$K$32</definedName>
    <definedName name="_xlnm.Print_Area" localSheetId="14">経費一覧表_海外Ⅹ②!$A$1:$K$32</definedName>
    <definedName name="_xlnm.Print_Area" localSheetId="15">経費一覧表_海外Ⅹ③!$A$1:$K$32</definedName>
    <definedName name="_xlnm.Print_Area" localSheetId="12">'経費一覧表_国内9 ②'!$A$1:$K$31</definedName>
    <definedName name="_xlnm.Print_Area" localSheetId="13">'経費一覧表_国内9 ③'!$A$1:$K$31</definedName>
    <definedName name="_xlnm.Print_Area" localSheetId="10">経費一覧表_国内Ⅸ①!$A$1:$K$31</definedName>
    <definedName name="_xlnm.Print_Area" localSheetId="11">経費一覧表_国内Ⅸ③!$A$1:$K$31</definedName>
    <definedName name="_xlnm.Print_Area" localSheetId="2">資金計画作成時のお願い!$A$1:$K$22</definedName>
    <definedName name="_xlnm.Print_Area" localSheetId="0">申請前確認書!$A$1:$O$45</definedName>
    <definedName name="ｙ">#REF!</definedName>
    <definedName name="ｚ" localSheetId="8">#REF!</definedName>
    <definedName name="ｚ" localSheetId="9">#REF!</definedName>
    <definedName name="ｚ" localSheetId="16">#REF!</definedName>
    <definedName name="ｚ" localSheetId="17">#REF!</definedName>
    <definedName name="ｚ" localSheetId="14">#REF!</definedName>
    <definedName name="ｚ" localSheetId="15">#REF!</definedName>
    <definedName name="ｚ" localSheetId="12">#REF!</definedName>
    <definedName name="ｚ" localSheetId="13">#REF!</definedName>
    <definedName name="ｚ" localSheetId="11">#REF!</definedName>
    <definedName name="ｚ">#REF!</definedName>
    <definedName name="あ" localSheetId="9">#REF!</definedName>
    <definedName name="あ">#REF!</definedName>
    <definedName name="サービス業">'（旧）事業計画Ⅰ'!$R$3:$R$31</definedName>
    <definedName name="卸売業">'（旧）事業計画Ⅰ'!$Q$3:$Q$8</definedName>
    <definedName name="助成事業のフロー・スケジュール" localSheetId="8">#REF!</definedName>
    <definedName name="助成事業のフロー・スケジュール" localSheetId="9">#REF!</definedName>
    <definedName name="助成事業のフロー・スケジュール">#REF!</definedName>
    <definedName name="小売業">'（旧）事業計画Ⅰ'!$S$3:$S$10</definedName>
    <definedName name="製造業その他">'（旧）事業計画Ⅰ'!$P$3:$P$61</definedName>
    <definedName name="明細">#REF!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48" l="1"/>
  <c r="I31" i="34" l="1"/>
  <c r="G30" i="34"/>
  <c r="I29" i="34"/>
  <c r="I28" i="34"/>
  <c r="G27" i="34"/>
  <c r="I26" i="34"/>
  <c r="I25" i="34"/>
  <c r="I27" i="34"/>
  <c r="G24" i="34"/>
  <c r="I23" i="34"/>
  <c r="I22" i="34"/>
  <c r="I21" i="34"/>
  <c r="I24" i="34" s="1"/>
  <c r="I32" i="34" s="1"/>
  <c r="G20" i="34"/>
  <c r="I19" i="34"/>
  <c r="I18" i="34"/>
  <c r="I17" i="34"/>
  <c r="I16" i="34"/>
  <c r="I15" i="34"/>
  <c r="I20" i="34"/>
  <c r="I14" i="34"/>
  <c r="I31" i="33"/>
  <c r="G30" i="33"/>
  <c r="I29" i="33"/>
  <c r="I28" i="33"/>
  <c r="G27" i="33"/>
  <c r="I26" i="33"/>
  <c r="I25" i="33"/>
  <c r="I27" i="33" s="1"/>
  <c r="G24" i="33"/>
  <c r="G32" i="33" s="1"/>
  <c r="I23" i="33"/>
  <c r="I22" i="33"/>
  <c r="I21" i="33"/>
  <c r="I24" i="33"/>
  <c r="G20" i="33"/>
  <c r="I19" i="33"/>
  <c r="I18" i="33"/>
  <c r="I17" i="33"/>
  <c r="I16" i="33"/>
  <c r="I15" i="33"/>
  <c r="I20" i="33" s="1"/>
  <c r="I14" i="33"/>
  <c r="I30" i="33"/>
  <c r="G32" i="34"/>
  <c r="I30" i="34"/>
  <c r="I29" i="32"/>
  <c r="G29" i="32"/>
  <c r="I28" i="32"/>
  <c r="I26" i="32"/>
  <c r="G26" i="32" s="1"/>
  <c r="G27" i="32" s="1"/>
  <c r="I25" i="32"/>
  <c r="I23" i="32"/>
  <c r="G23" i="32"/>
  <c r="I22" i="32"/>
  <c r="G22" i="32"/>
  <c r="I21" i="32"/>
  <c r="I19" i="32"/>
  <c r="G19" i="32" s="1"/>
  <c r="I18" i="32"/>
  <c r="G18" i="32" s="1"/>
  <c r="I17" i="32"/>
  <c r="G17" i="32" s="1"/>
  <c r="I16" i="32"/>
  <c r="G16" i="32" s="1"/>
  <c r="G20" i="32" s="1"/>
  <c r="I15" i="32"/>
  <c r="I14" i="32"/>
  <c r="I29" i="31"/>
  <c r="G29" i="31" s="1"/>
  <c r="I28" i="31"/>
  <c r="I26" i="31"/>
  <c r="G26" i="31"/>
  <c r="I25" i="31"/>
  <c r="I23" i="31"/>
  <c r="G23" i="31" s="1"/>
  <c r="I22" i="31"/>
  <c r="G22" i="31" s="1"/>
  <c r="I21" i="31"/>
  <c r="I19" i="31"/>
  <c r="G19" i="31"/>
  <c r="I18" i="31"/>
  <c r="G18" i="31"/>
  <c r="I17" i="31"/>
  <c r="G17" i="31"/>
  <c r="I16" i="31"/>
  <c r="G16" i="31"/>
  <c r="I15" i="31"/>
  <c r="I14" i="31"/>
  <c r="G14" i="31" s="1"/>
  <c r="I30" i="31"/>
  <c r="G28" i="31"/>
  <c r="G30" i="31" s="1"/>
  <c r="I30" i="32"/>
  <c r="G28" i="32"/>
  <c r="G30" i="32"/>
  <c r="I20" i="31"/>
  <c r="I24" i="31"/>
  <c r="I27" i="31"/>
  <c r="G15" i="31"/>
  <c r="G20" i="31" s="1"/>
  <c r="G21" i="31"/>
  <c r="G24" i="31" s="1"/>
  <c r="G25" i="31"/>
  <c r="G27" i="31" s="1"/>
  <c r="G14" i="32"/>
  <c r="G31" i="32" s="1"/>
  <c r="I20" i="32"/>
  <c r="I24" i="32"/>
  <c r="I27" i="32"/>
  <c r="I31" i="32"/>
  <c r="G15" i="32"/>
  <c r="G21" i="32"/>
  <c r="G24" i="32"/>
  <c r="G25" i="32"/>
  <c r="E7" i="21"/>
  <c r="I31" i="30"/>
  <c r="G30" i="30"/>
  <c r="I29" i="30"/>
  <c r="I28" i="30"/>
  <c r="I30" i="30"/>
  <c r="G27" i="30"/>
  <c r="I26" i="30"/>
  <c r="I25" i="30"/>
  <c r="G24" i="30"/>
  <c r="I23" i="30"/>
  <c r="I22" i="30"/>
  <c r="I21" i="30"/>
  <c r="G20" i="30"/>
  <c r="G32" i="30"/>
  <c r="I19" i="30"/>
  <c r="I18" i="30"/>
  <c r="I17" i="30"/>
  <c r="I16" i="30"/>
  <c r="I15" i="30"/>
  <c r="I14" i="30"/>
  <c r="I31" i="29"/>
  <c r="G30" i="29"/>
  <c r="I29" i="29"/>
  <c r="I28" i="29"/>
  <c r="I30" i="29"/>
  <c r="G27" i="29"/>
  <c r="I26" i="29"/>
  <c r="I25" i="29"/>
  <c r="G24" i="29"/>
  <c r="I23" i="29"/>
  <c r="I22" i="29"/>
  <c r="I21" i="29"/>
  <c r="G20" i="29"/>
  <c r="G32" i="29"/>
  <c r="I19" i="29"/>
  <c r="I18" i="29"/>
  <c r="I17" i="29"/>
  <c r="I16" i="29"/>
  <c r="I20" i="29" s="1"/>
  <c r="I32" i="29" s="1"/>
  <c r="I15" i="29"/>
  <c r="I14" i="29"/>
  <c r="I24" i="29"/>
  <c r="I27" i="29"/>
  <c r="I20" i="30"/>
  <c r="I24" i="30"/>
  <c r="I27" i="30"/>
  <c r="I32" i="30"/>
  <c r="I29" i="28"/>
  <c r="G29" i="28"/>
  <c r="I28" i="28"/>
  <c r="I30" i="28"/>
  <c r="G28" i="28"/>
  <c r="G30" i="28"/>
  <c r="I26" i="28"/>
  <c r="G26" i="28"/>
  <c r="I25" i="28"/>
  <c r="I27" i="28"/>
  <c r="G25" i="28"/>
  <c r="G27" i="28"/>
  <c r="I23" i="28"/>
  <c r="G23" i="28"/>
  <c r="I22" i="28"/>
  <c r="G22" i="28" s="1"/>
  <c r="I21" i="28"/>
  <c r="I24" i="28"/>
  <c r="G21" i="28"/>
  <c r="I19" i="28"/>
  <c r="G19" i="28" s="1"/>
  <c r="I18" i="28"/>
  <c r="G18" i="28" s="1"/>
  <c r="I17" i="28"/>
  <c r="G17" i="28" s="1"/>
  <c r="I16" i="28"/>
  <c r="G16" i="28" s="1"/>
  <c r="I15" i="28"/>
  <c r="I20" i="28" s="1"/>
  <c r="I31" i="28" s="1"/>
  <c r="G15" i="28"/>
  <c r="I14" i="28"/>
  <c r="G14" i="28"/>
  <c r="T21" i="2"/>
  <c r="T19" i="2"/>
  <c r="T20" i="2"/>
  <c r="U19" i="2"/>
  <c r="I29" i="9"/>
  <c r="G29" i="9" s="1"/>
  <c r="G30" i="9" s="1"/>
  <c r="I28" i="9"/>
  <c r="I26" i="9"/>
  <c r="G26" i="9"/>
  <c r="I25" i="9"/>
  <c r="I27" i="9"/>
  <c r="I23" i="9"/>
  <c r="G23" i="9"/>
  <c r="I22" i="9"/>
  <c r="G22" i="9"/>
  <c r="I21" i="9"/>
  <c r="I19" i="9"/>
  <c r="G19" i="9" s="1"/>
  <c r="I18" i="9"/>
  <c r="G18" i="9" s="1"/>
  <c r="I17" i="9"/>
  <c r="G17" i="9" s="1"/>
  <c r="I16" i="9"/>
  <c r="G16" i="9" s="1"/>
  <c r="I15" i="9"/>
  <c r="I14" i="9"/>
  <c r="G14" i="9"/>
  <c r="G21" i="9"/>
  <c r="G24" i="9"/>
  <c r="I24" i="9"/>
  <c r="G15" i="9"/>
  <c r="I20" i="9"/>
  <c r="I30" i="9"/>
  <c r="I31" i="9"/>
  <c r="G28" i="9"/>
  <c r="G25" i="9"/>
  <c r="G27" i="9"/>
  <c r="F14" i="3"/>
  <c r="G14" i="3"/>
  <c r="G13" i="3"/>
  <c r="G12" i="3"/>
  <c r="G11" i="3"/>
  <c r="G10" i="3"/>
  <c r="G9" i="3"/>
  <c r="G8" i="3"/>
  <c r="G7" i="3"/>
  <c r="G20" i="9" l="1"/>
  <c r="G31" i="9" s="1"/>
  <c r="G20" i="28"/>
  <c r="G24" i="28"/>
  <c r="I32" i="33"/>
  <c r="G31" i="31"/>
  <c r="I31" i="31"/>
  <c r="G31" i="28" l="1"/>
</calcChain>
</file>

<file path=xl/comments1.xml><?xml version="1.0" encoding="utf-8"?>
<comments xmlns="http://schemas.openxmlformats.org/spreadsheetml/2006/main">
  <authors>
    <author>高橋 由美</author>
  </authors>
  <commentList>
    <comment ref="I3" authorId="0" shapeId="0">
      <text>
        <r>
          <rPr>
            <b/>
            <sz val="9"/>
            <color indexed="81"/>
            <rFont val="MS P ゴシック"/>
            <family val="3"/>
            <charset val="128"/>
          </rPr>
          <t>自動入力</t>
        </r>
      </text>
    </comment>
  </commentList>
</comments>
</file>

<file path=xl/sharedStrings.xml><?xml version="1.0" encoding="utf-8"?>
<sst xmlns="http://schemas.openxmlformats.org/spreadsheetml/2006/main" count="1069" uniqueCount="606">
  <si>
    <t>記</t>
  </si>
  <si>
    <t>市場開拓助成事業実施計画</t>
  </si>
  <si>
    <t>フリガナ</t>
  </si>
  <si>
    <t>代表者</t>
  </si>
  <si>
    <t>名称</t>
  </si>
  <si>
    <t>氏名</t>
  </si>
  <si>
    <t>役職</t>
  </si>
  <si>
    <t>〒</t>
  </si>
  <si>
    <t>ＴＥＬ</t>
  </si>
  <si>
    <t>-</t>
  </si>
  <si>
    <t>部署</t>
  </si>
  <si>
    <t>E-mail</t>
  </si>
  <si>
    <t>創業</t>
  </si>
  <si>
    <t>資本金</t>
  </si>
  <si>
    <t>円</t>
  </si>
  <si>
    <t>法人設立</t>
  </si>
  <si>
    <t>（うち大企業からの出資</t>
  </si>
  <si>
    <t>円）</t>
  </si>
  <si>
    <t>役員数</t>
  </si>
  <si>
    <t>人（監査役を含む）</t>
  </si>
  <si>
    <t>従業員数</t>
  </si>
  <si>
    <t>人)</t>
  </si>
  <si>
    <t>ＵＲＬ</t>
  </si>
  <si>
    <t>事業概要</t>
  </si>
  <si>
    <t>主要製品</t>
  </si>
  <si>
    <t>別紙</t>
    <rPh sb="0" eb="2">
      <t>ベッシ</t>
    </rPh>
    <phoneticPr fontId="1"/>
  </si>
  <si>
    <t>連絡
担当者</t>
    <rPh sb="3" eb="6">
      <t>タントウシャ</t>
    </rPh>
    <phoneticPr fontId="1"/>
  </si>
  <si>
    <t>連絡先
所在地</t>
    <rPh sb="4" eb="7">
      <t>ショザイチ</t>
    </rPh>
    <phoneticPr fontId="1"/>
  </si>
  <si>
    <t>本店
所在地</t>
    <rPh sb="3" eb="6">
      <t>ショザイチ</t>
    </rPh>
    <phoneticPr fontId="1"/>
  </si>
  <si>
    <t>人（うち正社員</t>
    <rPh sb="0" eb="1">
      <t>ニン</t>
    </rPh>
    <rPh sb="4" eb="7">
      <t>セイシャイン</t>
    </rPh>
    <phoneticPr fontId="1"/>
  </si>
  <si>
    <t>主要取引先</t>
  </si>
  <si>
    <t>年間売上高</t>
  </si>
  <si>
    <t>千円</t>
  </si>
  <si>
    <t>その他の取引先</t>
  </si>
  <si>
    <t>直近の損益計算書の売上高</t>
  </si>
  <si>
    <t>№</t>
    <phoneticPr fontId="1"/>
  </si>
  <si>
    <t>持ち株数</t>
    <rPh sb="0" eb="1">
      <t>モ</t>
    </rPh>
    <rPh sb="2" eb="3">
      <t>カブ</t>
    </rPh>
    <rPh sb="3" eb="4">
      <t>スウ</t>
    </rPh>
    <phoneticPr fontId="1"/>
  </si>
  <si>
    <t>持ち株比率</t>
    <rPh sb="0" eb="1">
      <t>モ</t>
    </rPh>
    <rPh sb="2" eb="3">
      <t>カブ</t>
    </rPh>
    <rPh sb="3" eb="5">
      <t>ヒリツ</t>
    </rPh>
    <phoneticPr fontId="1"/>
  </si>
  <si>
    <t>役員・株主名簿が「履歴事項全部証明書」又は「確定申告書　別表２」と異なる理由</t>
    <rPh sb="0" eb="2">
      <t>ヤクイン</t>
    </rPh>
    <rPh sb="3" eb="5">
      <t>カブヌシ</t>
    </rPh>
    <rPh sb="5" eb="7">
      <t>メイボ</t>
    </rPh>
    <rPh sb="9" eb="11">
      <t>リレキ</t>
    </rPh>
    <rPh sb="11" eb="13">
      <t>ジコウ</t>
    </rPh>
    <rPh sb="13" eb="15">
      <t>ゼンブ</t>
    </rPh>
    <rPh sb="15" eb="18">
      <t>ショウメイショ</t>
    </rPh>
    <rPh sb="19" eb="20">
      <t>マタ</t>
    </rPh>
    <rPh sb="22" eb="24">
      <t>カクテイ</t>
    </rPh>
    <rPh sb="24" eb="26">
      <t>シンコク</t>
    </rPh>
    <rPh sb="26" eb="27">
      <t>ショ</t>
    </rPh>
    <rPh sb="28" eb="30">
      <t>ベッピョウ</t>
    </rPh>
    <rPh sb="33" eb="34">
      <t>コト</t>
    </rPh>
    <rPh sb="36" eb="38">
      <t>リユウ</t>
    </rPh>
    <phoneticPr fontId="1"/>
  </si>
  <si>
    <t>役　員</t>
    <rPh sb="0" eb="1">
      <t>ヤク</t>
    </rPh>
    <rPh sb="2" eb="3">
      <t>イン</t>
    </rPh>
    <phoneticPr fontId="1"/>
  </si>
  <si>
    <t>株　主</t>
    <rPh sb="0" eb="1">
      <t>カブ</t>
    </rPh>
    <rPh sb="2" eb="3">
      <t>シュ</t>
    </rPh>
    <phoneticPr fontId="1"/>
  </si>
  <si>
    <t>役　職　等</t>
    <rPh sb="0" eb="1">
      <t>ヤク</t>
    </rPh>
    <rPh sb="2" eb="3">
      <t>ショク</t>
    </rPh>
    <rPh sb="4" eb="5">
      <t>トウ</t>
    </rPh>
    <phoneticPr fontId="1"/>
  </si>
  <si>
    <t>合　　　　　計</t>
    <rPh sb="0" eb="1">
      <t>ア</t>
    </rPh>
    <rPh sb="6" eb="7">
      <t>ケイ</t>
    </rPh>
    <phoneticPr fontId="1"/>
  </si>
  <si>
    <t>資本金（円）</t>
    <phoneticPr fontId="1"/>
  </si>
  <si>
    <t>業　　種</t>
    <phoneticPr fontId="1"/>
  </si>
  <si>
    <t>企　業　名</t>
    <phoneticPr fontId="1"/>
  </si>
  <si>
    <t>Ⅰ　</t>
    <phoneticPr fontId="1"/>
  </si>
  <si>
    <t>申請者の概要</t>
    <phoneticPr fontId="1"/>
  </si>
  <si>
    <t>役員・株主名簿</t>
    <phoneticPr fontId="1"/>
  </si>
  <si>
    <t>直近決算年度における主要取引先と年間売上高</t>
    <phoneticPr fontId="1"/>
  </si>
  <si>
    <t>その他の株主</t>
    <rPh sb="2" eb="3">
      <t>タ</t>
    </rPh>
    <rPh sb="4" eb="6">
      <t>カブヌシ</t>
    </rPh>
    <phoneticPr fontId="1"/>
  </si>
  <si>
    <t>氏　　　　名</t>
    <rPh sb="0" eb="1">
      <t>ウジ</t>
    </rPh>
    <rPh sb="5" eb="6">
      <t>ナ</t>
    </rPh>
    <phoneticPr fontId="1"/>
  </si>
  <si>
    <t>～</t>
    <phoneticPr fontId="1"/>
  </si>
  <si>
    <t>出展小間料</t>
  </si>
  <si>
    <t>展示会名</t>
  </si>
  <si>
    <t>所在地</t>
  </si>
  <si>
    <t>主催者名</t>
  </si>
  <si>
    <t>支払予定先</t>
  </si>
  <si>
    <t>経　　費　　名</t>
    <phoneticPr fontId="1"/>
  </si>
  <si>
    <t>合　　　　　計</t>
    <phoneticPr fontId="1"/>
  </si>
  <si>
    <t>小　　　　　計</t>
    <phoneticPr fontId="1"/>
  </si>
  <si>
    <t>会　場　名</t>
    <phoneticPr fontId="1"/>
  </si>
  <si>
    <t>輸　送　費</t>
    <phoneticPr fontId="1"/>
  </si>
  <si>
    <t>資　材　費</t>
    <phoneticPr fontId="1"/>
  </si>
  <si>
    <r>
      <t>助成事業に要する
経費</t>
    </r>
    <r>
      <rPr>
        <sz val="8"/>
        <rFont val="ＭＳ 明朝"/>
        <family val="1"/>
        <charset val="128"/>
      </rPr>
      <t>（税込：円）</t>
    </r>
    <rPh sb="9" eb="11">
      <t>ケイヒ</t>
    </rPh>
    <rPh sb="12" eb="14">
      <t>ゼイコミ</t>
    </rPh>
    <rPh sb="15" eb="16">
      <t>エン</t>
    </rPh>
    <phoneticPr fontId="1"/>
  </si>
  <si>
    <r>
      <t xml:space="preserve">助成対象経費
</t>
    </r>
    <r>
      <rPr>
        <sz val="8"/>
        <rFont val="ＭＳ 明朝"/>
        <family val="1"/>
        <charset val="128"/>
      </rPr>
      <t>（税抜：円）</t>
    </r>
    <rPh sb="8" eb="10">
      <t>ゼイヌキ</t>
    </rPh>
    <rPh sb="11" eb="12">
      <t>エン</t>
    </rPh>
    <phoneticPr fontId="1"/>
  </si>
  <si>
    <t>通　訳　費</t>
    <rPh sb="0" eb="1">
      <t>ツウ</t>
    </rPh>
    <rPh sb="2" eb="3">
      <t>ヤク</t>
    </rPh>
    <rPh sb="4" eb="5">
      <t>ヒ</t>
    </rPh>
    <phoneticPr fontId="1"/>
  </si>
  <si>
    <t>　　一覧表は、展示会ごとに記入してください（用紙が足りない場合はコピーして使用してください）。</t>
    <phoneticPr fontId="1"/>
  </si>
  <si>
    <t>　　展示会を実施する上で、必要最小限の経費を記入してください。</t>
    <rPh sb="2" eb="5">
      <t>テンジカイ</t>
    </rPh>
    <phoneticPr fontId="1"/>
  </si>
  <si>
    <t>対象年度</t>
    <rPh sb="0" eb="2">
      <t>タイショウ</t>
    </rPh>
    <rPh sb="2" eb="4">
      <t>ネンド</t>
    </rPh>
    <phoneticPr fontId="1"/>
  </si>
  <si>
    <t>支援及び評価事業</t>
    <rPh sb="0" eb="2">
      <t>シエン</t>
    </rPh>
    <rPh sb="2" eb="3">
      <t>オヨ</t>
    </rPh>
    <rPh sb="4" eb="6">
      <t>ヒョウカ</t>
    </rPh>
    <rPh sb="6" eb="8">
      <t>ジギョウ</t>
    </rPh>
    <phoneticPr fontId="1"/>
  </si>
  <si>
    <t>東京都ベンチャー技術大賞</t>
  </si>
  <si>
    <t>事業可能性評価事業</t>
  </si>
  <si>
    <t>ニューマーケット開拓支援事業</t>
  </si>
  <si>
    <t>日本標準産業分類</t>
    <rPh sb="0" eb="2">
      <t>ニホン</t>
    </rPh>
    <rPh sb="2" eb="4">
      <t>ヒョウジュン</t>
    </rPh>
    <rPh sb="4" eb="6">
      <t>サンギョウ</t>
    </rPh>
    <rPh sb="6" eb="8">
      <t>ブンルイ</t>
    </rPh>
    <phoneticPr fontId="1"/>
  </si>
  <si>
    <t>大分類</t>
    <rPh sb="0" eb="1">
      <t>ダイ</t>
    </rPh>
    <rPh sb="1" eb="3">
      <t>ブンルイ</t>
    </rPh>
    <phoneticPr fontId="1"/>
  </si>
  <si>
    <t>中分類</t>
    <rPh sb="0" eb="1">
      <t>ナカ</t>
    </rPh>
    <rPh sb="1" eb="3">
      <t>ブンルイ</t>
    </rPh>
    <phoneticPr fontId="1"/>
  </si>
  <si>
    <t>Ａ 農業、林業</t>
  </si>
  <si>
    <t>０１ 農業</t>
  </si>
  <si>
    <t>０２ 林業</t>
  </si>
  <si>
    <t>Ｂ 漁業</t>
  </si>
  <si>
    <t>０３ 漁業</t>
  </si>
  <si>
    <t>０４ 水産養殖業</t>
  </si>
  <si>
    <t>Ｃ 鉱業、採石業、
　 砂利採取業</t>
    <phoneticPr fontId="1"/>
  </si>
  <si>
    <t>０５ 鉱業、採石業、砂利採取業</t>
  </si>
  <si>
    <t>Ｄ 建設業</t>
  </si>
  <si>
    <t>０６ 総合工事業</t>
  </si>
  <si>
    <t>０７ 職別工事業（設備工事業を除く）</t>
  </si>
  <si>
    <t>０８ 設備工事業</t>
  </si>
  <si>
    <t>Ｅ 製造業</t>
  </si>
  <si>
    <t>０９ 食料品製造業</t>
  </si>
  <si>
    <t>１０ 飲料・たばこ・飼料製造業</t>
  </si>
  <si>
    <t>１１ 繊維工業</t>
  </si>
  <si>
    <t>１２ 木材・木製品製造業（家具を除く）</t>
  </si>
  <si>
    <t>１３ 家具・装備品製造業</t>
  </si>
  <si>
    <t>１４ パルプ・紙・紙加工品製造業</t>
  </si>
  <si>
    <t>１５ 印刷・同関連業</t>
  </si>
  <si>
    <t>１６ 化学工業</t>
  </si>
  <si>
    <t>１７ 石油製品・石炭製品製造業</t>
  </si>
  <si>
    <t>１９ ゴム製品製造業</t>
  </si>
  <si>
    <t>２０ なめし革・同製品・毛皮製造業</t>
  </si>
  <si>
    <t>２１ 窯業・土石製品製造業</t>
  </si>
  <si>
    <t>２２ 鉄鋼業</t>
  </si>
  <si>
    <t>２３ 非鉄金属製造業</t>
  </si>
  <si>
    <t>２４ 金属製品製造業</t>
  </si>
  <si>
    <t>２５ はん用機械器具製造業</t>
  </si>
  <si>
    <t>２６ 生産用機械器具製造業</t>
  </si>
  <si>
    <t>２７ 業務用機械器具製造業</t>
  </si>
  <si>
    <t>２９ 電気機械器具製造業</t>
  </si>
  <si>
    <t>３０ 情報通信機械器具製造業</t>
  </si>
  <si>
    <t>３１ 輸送用機械器具製造業</t>
  </si>
  <si>
    <t>３２ その他の製造業</t>
  </si>
  <si>
    <t>Ｆ 電気・ガス・熱供
　 給・水道業</t>
    <phoneticPr fontId="1"/>
  </si>
  <si>
    <t>３３ 電気業</t>
  </si>
  <si>
    <t>３４ ガス業</t>
  </si>
  <si>
    <t>３５ 熱供給業</t>
  </si>
  <si>
    <t>３６ 水道業</t>
  </si>
  <si>
    <t>Ｇ 情報通信業</t>
  </si>
  <si>
    <t>３７ 通信業</t>
  </si>
  <si>
    <t>３８ 放送業</t>
  </si>
  <si>
    <t>４０ インターネット附随サービス業</t>
    <rPh sb="10" eb="12">
      <t>フズイ</t>
    </rPh>
    <phoneticPr fontId="1"/>
  </si>
  <si>
    <t>４１ 映像・音声・文字情報制作業</t>
  </si>
  <si>
    <t>Ｈ 運輸業、郵便業</t>
  </si>
  <si>
    <t>４２ 鉄道業</t>
  </si>
  <si>
    <t>４３ 道路旅客運送業</t>
  </si>
  <si>
    <t>４４ 道路貨物運送業</t>
  </si>
  <si>
    <t>４５ 水運業</t>
  </si>
  <si>
    <t>４６ 航空運輸業</t>
  </si>
  <si>
    <t>４７ 倉庫業</t>
  </si>
  <si>
    <t>４８ 運輸に附帯するサービス業</t>
  </si>
  <si>
    <t>４９ 郵便業（信書便事業を含む）</t>
  </si>
  <si>
    <t>Ｉ 卸売業・小売業</t>
    <rPh sb="4" eb="5">
      <t>ギョウ</t>
    </rPh>
    <phoneticPr fontId="1"/>
  </si>
  <si>
    <t>５０ 各種商品卸売業</t>
  </si>
  <si>
    <t>５１ 繊維・衣服等卸売業</t>
  </si>
  <si>
    <t>５２ 飲食料品卸売業</t>
  </si>
  <si>
    <t>５３ 建築材料、鉱物・金属材料等卸売業</t>
    <phoneticPr fontId="1"/>
  </si>
  <si>
    <t>５４ 機械器具卸売業</t>
  </si>
  <si>
    <t>５５ その他の卸売業</t>
  </si>
  <si>
    <t>５６ 各種商品小売業</t>
  </si>
  <si>
    <t>５７ 織物・衣服・身の回り品小売業</t>
  </si>
  <si>
    <t>５８ 飲食料品小売業</t>
  </si>
  <si>
    <t>５９ 機械器具小売業</t>
  </si>
  <si>
    <t>６０ その他の小売業</t>
  </si>
  <si>
    <t>６１ 無店舗小売業</t>
  </si>
  <si>
    <t>Ｊ 金融業・保険業</t>
    <phoneticPr fontId="1"/>
  </si>
  <si>
    <t>６２ 銀行業</t>
  </si>
  <si>
    <t>６３ 協同組織金融業</t>
  </si>
  <si>
    <t>６５ 金融商品取引業、商品先物取引業</t>
  </si>
  <si>
    <t>６６ 補助的金融業等</t>
  </si>
  <si>
    <t>Ｋ 不動産業、物品
　 賃貸業</t>
    <phoneticPr fontId="1"/>
  </si>
  <si>
    <t>６８ 不動産取引業</t>
  </si>
  <si>
    <t>７０ 物品賃貸業</t>
  </si>
  <si>
    <t>Ｌ 学術研究、専門
　 ・技術サービス
　 業</t>
    <phoneticPr fontId="1"/>
  </si>
  <si>
    <t>７１ 学術・開発研究機関</t>
  </si>
  <si>
    <t>７３ 広告業</t>
  </si>
  <si>
    <t>７５ 宿泊業</t>
  </si>
  <si>
    <t>７６ 飲食店</t>
    <phoneticPr fontId="1"/>
  </si>
  <si>
    <t>７７ 持ち帰り・配達飲食サービス業</t>
    <phoneticPr fontId="1"/>
  </si>
  <si>
    <t>Ｎ 生活関連サー
　 ビス業、娯楽業</t>
    <phoneticPr fontId="1"/>
  </si>
  <si>
    <t>７８ 洗濯・理容・美容・浴場業</t>
    <rPh sb="3" eb="5">
      <t>センタク</t>
    </rPh>
    <rPh sb="6" eb="8">
      <t>リヨウ</t>
    </rPh>
    <phoneticPr fontId="1"/>
  </si>
  <si>
    <t>７９ その他の生活関連サービス業</t>
  </si>
  <si>
    <t>８０ 娯楽業</t>
  </si>
  <si>
    <t>８１ 学校教育</t>
  </si>
  <si>
    <t>８２ その他の教育、学習支援業</t>
  </si>
  <si>
    <t>Ｐ 医療、福祉</t>
  </si>
  <si>
    <t>８３ 医療業</t>
  </si>
  <si>
    <t>８４ 保健衛生</t>
  </si>
  <si>
    <t>８５ 社会保険・社会福祉・介護事業</t>
  </si>
  <si>
    <t>８６ 郵便局</t>
  </si>
  <si>
    <t>８７ 協同組合（他に分類されないもの）</t>
  </si>
  <si>
    <t>８８ 廃棄物処理業</t>
  </si>
  <si>
    <t>８９ 自動車整備業</t>
  </si>
  <si>
    <t>９０ 機械等修理業（別掲を除く）</t>
  </si>
  <si>
    <t>９１ 職業紹介・労働者派遣業</t>
  </si>
  <si>
    <t>９２ その他の事業サービス業</t>
  </si>
  <si>
    <t>９３ 政治・経済・文化団体</t>
  </si>
  <si>
    <t>９４ 宗教</t>
  </si>
  <si>
    <t>９５ その他のサービス業</t>
  </si>
  <si>
    <t>９６ 外国公務</t>
  </si>
  <si>
    <t>９７ 国家公務</t>
  </si>
  <si>
    <t>９８ 地方公務</t>
  </si>
  <si>
    <t>９９ 分類不能の産業</t>
  </si>
  <si>
    <r>
      <t xml:space="preserve">単 価
</t>
    </r>
    <r>
      <rPr>
        <sz val="8"/>
        <rFont val="ＭＳ 明朝"/>
        <family val="1"/>
        <charset val="128"/>
      </rPr>
      <t>（税抜：円）</t>
    </r>
    <rPh sb="8" eb="9">
      <t>エン</t>
    </rPh>
    <phoneticPr fontId="1"/>
  </si>
  <si>
    <t>数 量</t>
    <phoneticPr fontId="1"/>
  </si>
  <si>
    <t>　　一覧表は、展示会ごとに記入してください。（用紙が足りない場合はコピーして使用してください）</t>
    <phoneticPr fontId="1"/>
  </si>
  <si>
    <t>小売業</t>
  </si>
  <si>
    <t>卸売業</t>
  </si>
  <si>
    <t>Ｍ 宿泊業、飲食サ
　 ービス業</t>
    <phoneticPr fontId="1"/>
  </si>
  <si>
    <t>サービス業</t>
    <phoneticPr fontId="1"/>
  </si>
  <si>
    <t>製造業その他</t>
    <rPh sb="0" eb="3">
      <t>セイゾウギョウ</t>
    </rPh>
    <rPh sb="5" eb="6">
      <t>タ</t>
    </rPh>
    <phoneticPr fontId="1"/>
  </si>
  <si>
    <t>（役職）</t>
    <rPh sb="1" eb="3">
      <t>ヤクショク</t>
    </rPh>
    <phoneticPr fontId="1"/>
  </si>
  <si>
    <t>（氏名）</t>
    <rPh sb="1" eb="3">
      <t>シメイ</t>
    </rPh>
    <phoneticPr fontId="1"/>
  </si>
  <si>
    <t>６９ 不動産賃貸業・管理業（駐車場業を除く）</t>
    <rPh sb="14" eb="17">
      <t>チュウシャジョウ</t>
    </rPh>
    <rPh sb="17" eb="18">
      <t>ギョウ</t>
    </rPh>
    <rPh sb="19" eb="20">
      <t>ノゾ</t>
    </rPh>
    <phoneticPr fontId="1"/>
  </si>
  <si>
    <t>６４ 貸金業、クレジットカード業等非預金信用機関</t>
    <phoneticPr fontId="1"/>
  </si>
  <si>
    <t>６７ 保険業（保険媒介代理業、保険サービス業を含む）</t>
    <phoneticPr fontId="1"/>
  </si>
  <si>
    <t>会期</t>
    <rPh sb="0" eb="2">
      <t>カイキ</t>
    </rPh>
    <phoneticPr fontId="1"/>
  </si>
  <si>
    <r>
      <t>３９ 情報サービス業</t>
    </r>
    <r>
      <rPr>
        <sz val="9"/>
        <rFont val="HG丸ｺﾞｼｯｸM-PRO"/>
        <family val="3"/>
        <charset val="128"/>
      </rPr>
      <t>（ソフトウェア業・情報処理サービス業を除く）</t>
    </r>
    <rPh sb="29" eb="30">
      <t>ノゾ</t>
    </rPh>
    <phoneticPr fontId="1"/>
  </si>
  <si>
    <r>
      <t xml:space="preserve">１８ </t>
    </r>
    <r>
      <rPr>
        <sz val="9"/>
        <rFont val="HG丸ｺﾞｼｯｸM-PRO"/>
        <family val="3"/>
        <charset val="128"/>
      </rPr>
      <t>プラスチック製品製造業（別掲を除く）</t>
    </r>
    <phoneticPr fontId="1"/>
  </si>
  <si>
    <r>
      <t xml:space="preserve">２８ </t>
    </r>
    <r>
      <rPr>
        <sz val="9"/>
        <rFont val="HG丸ｺﾞｼｯｸM-PRO"/>
        <family val="3"/>
        <charset val="128"/>
      </rPr>
      <t>電子部品・デバイス・電子回路製造業</t>
    </r>
    <phoneticPr fontId="1"/>
  </si>
  <si>
    <r>
      <t xml:space="preserve">７２ </t>
    </r>
    <r>
      <rPr>
        <sz val="9"/>
        <rFont val="HG丸ｺﾞｼｯｸM-PRO"/>
        <family val="3"/>
        <charset val="128"/>
      </rPr>
      <t>専門サービス業（他に分類されないもの）</t>
    </r>
    <phoneticPr fontId="1"/>
  </si>
  <si>
    <r>
      <t>７４</t>
    </r>
    <r>
      <rPr>
        <sz val="9"/>
        <rFont val="HG丸ｺﾞｼｯｸM-PRO"/>
        <family val="3"/>
        <charset val="128"/>
      </rPr>
      <t xml:space="preserve"> 技術サービス業（他に分類されないもの）</t>
    </r>
    <phoneticPr fontId="1"/>
  </si>
  <si>
    <r>
      <t xml:space="preserve">Ｏ </t>
    </r>
    <r>
      <rPr>
        <sz val="9"/>
        <rFont val="HG丸ｺﾞｼｯｸM-PRO"/>
        <family val="3"/>
        <charset val="128"/>
      </rPr>
      <t>教育、学習支援業</t>
    </r>
    <phoneticPr fontId="1"/>
  </si>
  <si>
    <r>
      <t xml:space="preserve">Ｑ </t>
    </r>
    <r>
      <rPr>
        <sz val="9"/>
        <rFont val="HG丸ｺﾞｼｯｸM-PRO"/>
        <family val="3"/>
        <charset val="128"/>
      </rPr>
      <t>複合サービス事業</t>
    </r>
    <phoneticPr fontId="1"/>
  </si>
  <si>
    <r>
      <t>Ｒ サービス業</t>
    </r>
    <r>
      <rPr>
        <sz val="9"/>
        <rFont val="HG丸ｺﾞｼｯｸM-PRO"/>
        <family val="3"/>
        <charset val="128"/>
      </rPr>
      <t>（他に
　 分類されないもの）</t>
    </r>
    <phoneticPr fontId="1"/>
  </si>
  <si>
    <r>
      <t>Ｓ 公務</t>
    </r>
    <r>
      <rPr>
        <sz val="9"/>
        <rFont val="HG丸ｺﾞｼｯｸM-PRO"/>
        <family val="3"/>
        <charset val="128"/>
      </rPr>
      <t>（他に分類さ
 　れるものを除く）</t>
    </r>
    <phoneticPr fontId="1"/>
  </si>
  <si>
    <r>
      <t xml:space="preserve">Ｔ </t>
    </r>
    <r>
      <rPr>
        <sz val="9"/>
        <rFont val="HG丸ｺﾞｼｯｸM-PRO"/>
        <family val="3"/>
        <charset val="128"/>
      </rPr>
      <t>分類不能の産業</t>
    </r>
    <phoneticPr fontId="1"/>
  </si>
  <si>
    <t>申請状況</t>
  </si>
  <si>
    <t>　入してください。（管理事務費、消費税、振込手数料などの間接的経費は対象外）</t>
    <phoneticPr fontId="1"/>
  </si>
  <si>
    <t>　　経費内容については、市場開拓助成事業募集要項の助成対象経費をご覧の上、該当する経費区分に記</t>
    <phoneticPr fontId="1"/>
  </si>
  <si>
    <r>
      <t>　履歴事項全部証明書に記載されている</t>
    </r>
    <r>
      <rPr>
        <b/>
        <sz val="10"/>
        <rFont val="ＭＳ 明朝"/>
        <family val="1"/>
        <charset val="128"/>
      </rPr>
      <t>全役員及び持株比率が70％を超えるまでの全ての株主を持ち株比率が多い順に記載</t>
    </r>
    <r>
      <rPr>
        <sz val="10"/>
        <rFont val="ＭＳ 明朝"/>
        <family val="1"/>
        <charset val="128"/>
      </rPr>
      <t>し、</t>
    </r>
    <r>
      <rPr>
        <b/>
        <sz val="10"/>
        <rFont val="ＭＳ 明朝"/>
        <family val="1"/>
        <charset val="128"/>
      </rPr>
      <t>それぞれの方が該当する欄（役員・株主）に「○」</t>
    </r>
    <r>
      <rPr>
        <sz val="10"/>
        <rFont val="ＭＳ 明朝"/>
        <family val="1"/>
        <charset val="128"/>
      </rPr>
      <t>を、役職等欄は</t>
    </r>
    <r>
      <rPr>
        <b/>
        <sz val="10"/>
        <rFont val="ＭＳ 明朝"/>
        <family val="1"/>
        <charset val="128"/>
      </rPr>
      <t>役員の「役職」</t>
    </r>
    <r>
      <rPr>
        <sz val="10"/>
        <rFont val="ＭＳ 明朝"/>
        <family val="1"/>
        <charset val="128"/>
      </rPr>
      <t>、または</t>
    </r>
    <r>
      <rPr>
        <b/>
        <sz val="10"/>
        <rFont val="ＭＳ 明朝"/>
        <family val="1"/>
        <charset val="128"/>
      </rPr>
      <t>役員以外の方の「申請者との関係又は職業」</t>
    </r>
    <r>
      <rPr>
        <sz val="10"/>
        <rFont val="ＭＳ 明朝"/>
        <family val="1"/>
        <charset val="128"/>
      </rPr>
      <t>を記載してください。なお、行は必要に応じて追加してください。</t>
    </r>
    <rPh sb="107" eb="109">
      <t>シンセイ</t>
    </rPh>
    <rPh sb="109" eb="110">
      <t>モノ</t>
    </rPh>
    <phoneticPr fontId="1"/>
  </si>
  <si>
    <r>
      <t>　「役員・株主名簿」の中で、大企業に該当する株主・役員がある場合はその情報を記載してください。</t>
    </r>
    <r>
      <rPr>
        <b/>
        <sz val="10"/>
        <rFont val="ＭＳ 明朝"/>
        <family val="1"/>
        <charset val="128"/>
      </rPr>
      <t>（行が足りない場合、別紙提出でも可）</t>
    </r>
    <phoneticPr fontId="1"/>
  </si>
  <si>
    <t>出　　展　　国</t>
    <rPh sb="0" eb="1">
      <t>デ</t>
    </rPh>
    <rPh sb="3" eb="4">
      <t>テン</t>
    </rPh>
    <rPh sb="6" eb="7">
      <t>コク</t>
    </rPh>
    <phoneticPr fontId="1"/>
  </si>
  <si>
    <t>　　　　　全ての出展回数分シートを作成していただく必要があるため、</t>
    <rPh sb="5" eb="6">
      <t>スベ</t>
    </rPh>
    <rPh sb="8" eb="10">
      <t>シュッテン</t>
    </rPh>
    <rPh sb="10" eb="12">
      <t>カイスウ</t>
    </rPh>
    <rPh sb="12" eb="13">
      <t>ブン</t>
    </rPh>
    <rPh sb="17" eb="19">
      <t>サクセイ</t>
    </rPh>
    <rPh sb="25" eb="27">
      <t>ヒツヨウ</t>
    </rPh>
    <phoneticPr fontId="22"/>
  </si>
  <si>
    <r>
      <t>【市場開拓助成事業】</t>
    </r>
    <r>
      <rPr>
        <b/>
        <sz val="16"/>
        <color rgb="FFFF0000"/>
        <rFont val="ＭＳ Ｐゴシック"/>
        <family val="3"/>
        <charset val="128"/>
        <scheme val="minor"/>
      </rPr>
      <t>資金計画</t>
    </r>
    <r>
      <rPr>
        <b/>
        <sz val="16"/>
        <color theme="1"/>
        <rFont val="ＭＳ Ｐゴシック"/>
        <family val="3"/>
        <charset val="128"/>
        <scheme val="minor"/>
      </rPr>
      <t>の作成について</t>
    </r>
    <rPh sb="1" eb="3">
      <t>シジョウ</t>
    </rPh>
    <rPh sb="3" eb="5">
      <t>カイタク</t>
    </rPh>
    <rPh sb="5" eb="7">
      <t>ジョセイ</t>
    </rPh>
    <rPh sb="7" eb="9">
      <t>ジギョウ</t>
    </rPh>
    <rPh sb="10" eb="12">
      <t>シキン</t>
    </rPh>
    <rPh sb="12" eb="14">
      <t>ケイカク</t>
    </rPh>
    <rPh sb="15" eb="17">
      <t>サクセイ</t>
    </rPh>
    <phoneticPr fontId="22"/>
  </si>
  <si>
    <t>３９１   ソフトウェア業</t>
    <rPh sb="12" eb="13">
      <t>ギョウ</t>
    </rPh>
    <phoneticPr fontId="1"/>
  </si>
  <si>
    <t>３９２１ 情報処理サービス業</t>
    <rPh sb="5" eb="7">
      <t>ジョウホウ</t>
    </rPh>
    <rPh sb="7" eb="9">
      <t>ショリ</t>
    </rPh>
    <rPh sb="13" eb="14">
      <t>ギョウ</t>
    </rPh>
    <phoneticPr fontId="1"/>
  </si>
  <si>
    <t>４１１　映像情報制作・配給業</t>
    <rPh sb="4" eb="6">
      <t>エイゾウ</t>
    </rPh>
    <rPh sb="6" eb="8">
      <t>ジョウホウ</t>
    </rPh>
    <rPh sb="8" eb="10">
      <t>セイサク</t>
    </rPh>
    <rPh sb="11" eb="13">
      <t>ハイキュウ</t>
    </rPh>
    <rPh sb="13" eb="14">
      <t>ギョウ</t>
    </rPh>
    <phoneticPr fontId="1"/>
  </si>
  <si>
    <t>４１２　音声情報制作業</t>
    <rPh sb="4" eb="6">
      <t>オンセイ</t>
    </rPh>
    <rPh sb="6" eb="8">
      <t>ジョウホウ</t>
    </rPh>
    <rPh sb="8" eb="10">
      <t>セイサク</t>
    </rPh>
    <rPh sb="10" eb="11">
      <t>ギョウ</t>
    </rPh>
    <phoneticPr fontId="1"/>
  </si>
  <si>
    <t>４１５　広告制作業</t>
    <rPh sb="4" eb="6">
      <t>コウコク</t>
    </rPh>
    <rPh sb="6" eb="8">
      <t>セイサク</t>
    </rPh>
    <rPh sb="8" eb="9">
      <t>ギョウ</t>
    </rPh>
    <phoneticPr fontId="1"/>
  </si>
  <si>
    <t>４１６　映像・音声・文字情報制作に付帯するサービス業</t>
    <rPh sb="4" eb="6">
      <t>エイゾウ</t>
    </rPh>
    <rPh sb="7" eb="9">
      <t>オンセイ</t>
    </rPh>
    <rPh sb="10" eb="12">
      <t>モジ</t>
    </rPh>
    <rPh sb="12" eb="14">
      <t>ジョウホウ</t>
    </rPh>
    <rPh sb="14" eb="16">
      <t>セイサク</t>
    </rPh>
    <rPh sb="17" eb="19">
      <t>フタイ</t>
    </rPh>
    <rPh sb="25" eb="26">
      <t>ギョウ</t>
    </rPh>
    <phoneticPr fontId="1"/>
  </si>
  <si>
    <t>６９３　駐車場業</t>
    <rPh sb="4" eb="7">
      <t>チュウシャジョウ</t>
    </rPh>
    <rPh sb="7" eb="8">
      <t>ギョウ</t>
    </rPh>
    <phoneticPr fontId="1"/>
  </si>
  <si>
    <t>H３０</t>
    <phoneticPr fontId="1"/>
  </si>
  <si>
    <t>H２９</t>
    <phoneticPr fontId="1"/>
  </si>
  <si>
    <t>H２８</t>
    <phoneticPr fontId="1"/>
  </si>
  <si>
    <t>H２７</t>
    <phoneticPr fontId="1"/>
  </si>
  <si>
    <t>H２６</t>
    <phoneticPr fontId="1"/>
  </si>
  <si>
    <t>本申請との関係</t>
    <rPh sb="0" eb="1">
      <t>ホン</t>
    </rPh>
    <rPh sb="1" eb="3">
      <t>シンセイ</t>
    </rPh>
    <rPh sb="5" eb="7">
      <t>カンケイ</t>
    </rPh>
    <phoneticPr fontId="1"/>
  </si>
  <si>
    <t>同一</t>
    <rPh sb="0" eb="2">
      <t>ドウイツ</t>
    </rPh>
    <phoneticPr fontId="1"/>
  </si>
  <si>
    <t>否</t>
    <rPh sb="0" eb="1">
      <t>イナ</t>
    </rPh>
    <phoneticPr fontId="1"/>
  </si>
  <si>
    <t>○</t>
    <phoneticPr fontId="1"/>
  </si>
  <si>
    <t>掲載種別</t>
    <rPh sb="0" eb="2">
      <t>ケイサイ</t>
    </rPh>
    <rPh sb="2" eb="4">
      <t>シュベツ</t>
    </rPh>
    <phoneticPr fontId="1"/>
  </si>
  <si>
    <t>新聞</t>
    <rPh sb="0" eb="2">
      <t>シンブン</t>
    </rPh>
    <phoneticPr fontId="1"/>
  </si>
  <si>
    <t>雑誌</t>
    <rPh sb="0" eb="2">
      <t>ザッシ</t>
    </rPh>
    <phoneticPr fontId="1"/>
  </si>
  <si>
    <t>展示会WEBサイト</t>
    <rPh sb="0" eb="3">
      <t>テンジカイ</t>
    </rPh>
    <phoneticPr fontId="1"/>
  </si>
  <si>
    <t>その他</t>
    <rPh sb="2" eb="3">
      <t>タ</t>
    </rPh>
    <phoneticPr fontId="1"/>
  </si>
  <si>
    <t>はい</t>
    <phoneticPr fontId="1"/>
  </si>
  <si>
    <t>いいえ</t>
    <phoneticPr fontId="1"/>
  </si>
  <si>
    <t>特許</t>
    <rPh sb="0" eb="2">
      <t>トッキョ</t>
    </rPh>
    <phoneticPr fontId="1"/>
  </si>
  <si>
    <t>実用新案</t>
    <rPh sb="0" eb="2">
      <t>ジツヨウ</t>
    </rPh>
    <rPh sb="2" eb="4">
      <t>シンアン</t>
    </rPh>
    <phoneticPr fontId="1"/>
  </si>
  <si>
    <t>商標</t>
    <rPh sb="0" eb="2">
      <t>ショウヒョウ</t>
    </rPh>
    <phoneticPr fontId="1"/>
  </si>
  <si>
    <t>意匠</t>
    <rPh sb="0" eb="2">
      <t>イショウ</t>
    </rPh>
    <phoneticPr fontId="1"/>
  </si>
  <si>
    <t>年  度</t>
    <rPh sb="0" eb="1">
      <t>ネン</t>
    </rPh>
    <rPh sb="3" eb="4">
      <t>タビ</t>
    </rPh>
    <phoneticPr fontId="1"/>
  </si>
  <si>
    <t>申請先</t>
    <rPh sb="0" eb="2">
      <t>シンセイ</t>
    </rPh>
    <rPh sb="2" eb="3">
      <t>サキ</t>
    </rPh>
    <phoneticPr fontId="1"/>
  </si>
  <si>
    <t>助成事業名</t>
    <rPh sb="0" eb="2">
      <t>ジョセイ</t>
    </rPh>
    <rPh sb="2" eb="4">
      <t>ジギョウ</t>
    </rPh>
    <rPh sb="4" eb="5">
      <t>メイ</t>
    </rPh>
    <phoneticPr fontId="1"/>
  </si>
  <si>
    <t>申請テーマ</t>
    <rPh sb="0" eb="2">
      <t>シンセイ</t>
    </rPh>
    <phoneticPr fontId="1"/>
  </si>
  <si>
    <t>助成金額（円）</t>
    <rPh sb="0" eb="2">
      <t>ジョセイ</t>
    </rPh>
    <rPh sb="2" eb="4">
      <t>キンガク</t>
    </rPh>
    <rPh sb="5" eb="6">
      <t>エン</t>
    </rPh>
    <phoneticPr fontId="1"/>
  </si>
  <si>
    <t>補助金・助成金申請状況</t>
    <rPh sb="0" eb="3">
      <t>ホジョキン</t>
    </rPh>
    <rPh sb="4" eb="7">
      <t>ジョセイキン</t>
    </rPh>
    <rPh sb="7" eb="9">
      <t>シンセイ</t>
    </rPh>
    <rPh sb="9" eb="11">
      <t>ジョウキョウ</t>
    </rPh>
    <phoneticPr fontId="1"/>
  </si>
  <si>
    <t>Ⅳ</t>
    <phoneticPr fontId="1"/>
  </si>
  <si>
    <t>製販一体型新製品開発支援事業
（事業化チャレンジ道場）</t>
  </si>
  <si>
    <t>ものづくりイノベーション企業創出道場
（事業化チャレンジ道場）</t>
  </si>
  <si>
    <t>海外販路開拓支援事業
（海外販路ナビゲータによるハンズオン支援）</t>
  </si>
  <si>
    <t>世界発信コンペティション（技術部門）</t>
    <rPh sb="13" eb="15">
      <t>ギジュツ</t>
    </rPh>
    <rPh sb="15" eb="17">
      <t>ブモン</t>
    </rPh>
    <phoneticPr fontId="1"/>
  </si>
  <si>
    <t>その他（）</t>
    <rPh sb="2" eb="3">
      <t>タ</t>
    </rPh>
    <phoneticPr fontId="1"/>
  </si>
  <si>
    <t>進捗状況（資金計画）</t>
    <rPh sb="0" eb="2">
      <t>シンチョク</t>
    </rPh>
    <rPh sb="2" eb="4">
      <t>ジョウキョウ</t>
    </rPh>
    <rPh sb="5" eb="7">
      <t>シキン</t>
    </rPh>
    <rPh sb="7" eb="9">
      <t>ケイカク</t>
    </rPh>
    <phoneticPr fontId="1"/>
  </si>
  <si>
    <t>調達済み</t>
    <rPh sb="0" eb="2">
      <t>チョウタツ</t>
    </rPh>
    <rPh sb="2" eb="3">
      <t>ズ</t>
    </rPh>
    <phoneticPr fontId="1"/>
  </si>
  <si>
    <t>内諾済み</t>
    <rPh sb="0" eb="2">
      <t>ナイダク</t>
    </rPh>
    <rPh sb="2" eb="3">
      <t>ズ</t>
    </rPh>
    <phoneticPr fontId="1"/>
  </si>
  <si>
    <t>折衝中</t>
    <rPh sb="0" eb="3">
      <t>セッショウチュウ</t>
    </rPh>
    <phoneticPr fontId="1"/>
  </si>
  <si>
    <t>未定</t>
    <rPh sb="0" eb="2">
      <t>ミテイ</t>
    </rPh>
    <phoneticPr fontId="1"/>
  </si>
  <si>
    <t>折衝予定</t>
    <rPh sb="0" eb="2">
      <t>セッショウ</t>
    </rPh>
    <rPh sb="2" eb="4">
      <t>ヨテイ</t>
    </rPh>
    <phoneticPr fontId="1"/>
  </si>
  <si>
    <t>製造業その他</t>
  </si>
  <si>
    <t>サービス業</t>
  </si>
  <si>
    <t>01農業</t>
  </si>
  <si>
    <t>50各種商品卸売業</t>
  </si>
  <si>
    <t>38放送業</t>
  </si>
  <si>
    <t>56各種商品小売業</t>
  </si>
  <si>
    <t>02林業</t>
  </si>
  <si>
    <t>51繊維・衣服等卸売業</t>
  </si>
  <si>
    <t>39情報サービス業　※ソフトウェア業、情報処理・提供サービス業除く</t>
  </si>
  <si>
    <t>57織物・衣服・身の回り品小売業</t>
  </si>
  <si>
    <t>03漁業</t>
  </si>
  <si>
    <t>52飲食料品卸売業</t>
  </si>
  <si>
    <t>41映像・音声・文字情報制作業　※新聞業、出版業を除く</t>
  </si>
  <si>
    <t>58飲食料品小売業</t>
  </si>
  <si>
    <t>04水産養殖業</t>
  </si>
  <si>
    <t>53建築材料・鉱物・金属材料等卸売業</t>
  </si>
  <si>
    <t>69不動産賃貸業・管理業　※駐車場業のみ</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</si>
  <si>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</si>
  <si>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</si>
  <si>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</si>
  <si>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</si>
  <si>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</si>
  <si>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</si>
  <si>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</si>
  <si>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</si>
  <si>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</si>
  <si>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</si>
  <si>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</si>
  <si>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</si>
  <si>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</si>
  <si>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</si>
  <si>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</si>
  <si>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</si>
  <si>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</si>
  <si>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</si>
  <si>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</si>
  <si>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</si>
  <si>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</si>
  <si>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</si>
  <si>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</si>
  <si>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</si>
  <si>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</si>
  <si>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</si>
  <si>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</si>
  <si>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</si>
  <si>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</si>
  <si>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</si>
  <si>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</si>
  <si>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</si>
  <si>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</si>
  <si>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</si>
  <si>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</si>
  <si>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</si>
  <si>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</si>
  <si>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</si>
  <si>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</si>
  <si>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</si>
  <si>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</si>
  <si>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</si>
  <si>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</si>
  <si>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</si>
  <si>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</si>
  <si>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</si>
  <si>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</si>
  <si>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</si>
  <si>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</si>
  <si>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</si>
  <si>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</si>
  <si>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</si>
  <si>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</si>
  <si>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</si>
  <si>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</si>
  <si>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</si>
  <si>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</si>
  <si>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</si>
  <si>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</si>
  <si>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</si>
  <si>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</si>
  <si>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</si>
  <si>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</si>
  <si>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</si>
  <si>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</si>
  <si>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</si>
  <si>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</si>
  <si>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</si>
  <si>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</si>
  <si>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</si>
  <si>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</si>
  <si>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</si>
  <si>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</si>
  <si>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</si>
  <si>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</si>
  <si>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</si>
  <si>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</si>
  <si>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</si>
  <si>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</si>
  <si>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</si>
  <si>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</si>
  <si>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</si>
  <si>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</si>
  <si>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</si>
  <si>
    <t>97国家公務</t>
  </si>
  <si>
    <t>98地方公務</t>
  </si>
  <si>
    <t>99分類不能の産業</t>
  </si>
  <si>
    <t>業種</t>
    <phoneticPr fontId="1"/>
  </si>
  <si>
    <t>大分類</t>
    <rPh sb="0" eb="3">
      <t>ダイブンルイ</t>
    </rPh>
    <phoneticPr fontId="1"/>
  </si>
  <si>
    <t>中分類</t>
    <rPh sb="0" eb="3">
      <t>チュウブンルイ</t>
    </rPh>
    <phoneticPr fontId="1"/>
  </si>
  <si>
    <t>市場開拓助成事業申請前確認書</t>
    <phoneticPr fontId="1"/>
  </si>
  <si>
    <t>公益財団法人東京都中小企業振興公社
　　　理　事　長　　殿</t>
    <phoneticPr fontId="1"/>
  </si>
  <si>
    <t>１</t>
    <phoneticPr fontId="1"/>
  </si>
  <si>
    <t>次の（１）～（３）のいずれかに該当する法人等である　※該当するチェックボックスを選択</t>
    <rPh sb="27" eb="29">
      <t>ガイトウ</t>
    </rPh>
    <rPh sb="40" eb="42">
      <t>センタク</t>
    </rPh>
    <phoneticPr fontId="1"/>
  </si>
  <si>
    <t>（１）</t>
    <phoneticPr fontId="1"/>
  </si>
  <si>
    <t>　法人 又は 個人事業者</t>
    <phoneticPr fontId="1"/>
  </si>
  <si>
    <t>　製造業・その他業種：資本金３億円以下又は従業員300人以下</t>
    <phoneticPr fontId="1"/>
  </si>
  <si>
    <t>　卸売業：資本金１億円以下又は従業員100人以下</t>
    <phoneticPr fontId="1"/>
  </si>
  <si>
    <t>　サービス業：資本金５千万円以下又は従業員100人以下</t>
    <phoneticPr fontId="1"/>
  </si>
  <si>
    <t>　小売業：資本金５千万円以下又は従業員50人以下</t>
    <phoneticPr fontId="1"/>
  </si>
  <si>
    <t>（２）</t>
    <phoneticPr fontId="1"/>
  </si>
  <si>
    <t>　組合等</t>
    <phoneticPr fontId="1"/>
  </si>
  <si>
    <t>　企業組合　　　　　</t>
    <phoneticPr fontId="1"/>
  </si>
  <si>
    <t>　協業組合</t>
    <phoneticPr fontId="1"/>
  </si>
  <si>
    <t>　事業協同組合</t>
    <phoneticPr fontId="1"/>
  </si>
  <si>
    <t>　商工組合</t>
    <phoneticPr fontId="1"/>
  </si>
  <si>
    <t>　協同組合連合会</t>
    <phoneticPr fontId="1"/>
  </si>
  <si>
    <t>　事業協同小組合</t>
    <phoneticPr fontId="1"/>
  </si>
  <si>
    <t>　その他</t>
    <phoneticPr fontId="1"/>
  </si>
  <si>
    <t>（３）</t>
    <phoneticPr fontId="1"/>
  </si>
  <si>
    <t>特定非営利活動法人</t>
    <phoneticPr fontId="1"/>
  </si>
  <si>
    <t>　一般財団法人</t>
    <phoneticPr fontId="1"/>
  </si>
  <si>
    <t>　　一般社団法人</t>
    <phoneticPr fontId="1"/>
  </si>
  <si>
    <t>２</t>
    <phoneticPr fontId="1"/>
  </si>
  <si>
    <t>次の（１）～（４）の要件を全て満たす会社である（個人事業者を除く）</t>
    <phoneticPr fontId="1"/>
  </si>
  <si>
    <t>　大企業（中小企業者以外の者：中小企業投資育成(株)、投資事業有限責任組合を除く。以下同様とす</t>
    <phoneticPr fontId="1"/>
  </si>
  <si>
    <t>る。）が単独で発行済株式総数又は出資総額の２分の１以上を所有又は出資していない</t>
    <phoneticPr fontId="1"/>
  </si>
  <si>
    <t>　大企業が複数で発行済株式総数又は出資総額の３分の２以上を所有又は出資していない</t>
    <phoneticPr fontId="1"/>
  </si>
  <si>
    <t>　役員総数の２分の１以上を大企業の役員又は従業員が兼務していない</t>
    <rPh sb="21" eb="24">
      <t>ジュウギョウイン</t>
    </rPh>
    <phoneticPr fontId="1"/>
  </si>
  <si>
    <t>（４）</t>
    <phoneticPr fontId="1"/>
  </si>
  <si>
    <t>　その他大企業が実質的な経営に参画していない</t>
    <phoneticPr fontId="1"/>
  </si>
  <si>
    <t>３</t>
    <phoneticPr fontId="1"/>
  </si>
  <si>
    <t>　東京都及び公社に対する賃料・使用料等の債務の支払いが滞っていない</t>
    <phoneticPr fontId="1"/>
  </si>
  <si>
    <t>４</t>
    <phoneticPr fontId="1"/>
  </si>
  <si>
    <t>　本申請と同一展示会・内容等で公社・国・都道府県・区市町村等から助成を受けていない</t>
    <rPh sb="7" eb="10">
      <t>テンジカイ</t>
    </rPh>
    <rPh sb="13" eb="14">
      <t>トウ</t>
    </rPh>
    <phoneticPr fontId="1"/>
  </si>
  <si>
    <t>５</t>
    <phoneticPr fontId="1"/>
  </si>
  <si>
    <t>　過去に公社・国・都道府県・区市町村から補助金・助成金の交付を受け、不正等の事故を起こしていない</t>
    <phoneticPr fontId="1"/>
  </si>
  <si>
    <t>６</t>
    <phoneticPr fontId="1"/>
  </si>
  <si>
    <t>　過去に公社から助成金の交付を受け、「企業化状況報告書」や「実施結果状況報告書」等が未提出ではない</t>
    <phoneticPr fontId="1"/>
  </si>
  <si>
    <t xml:space="preserve">７
</t>
    <phoneticPr fontId="1"/>
  </si>
  <si>
    <t>　自社と資本関係、役員または従業員の兼任、自社代表者三親等以内の親族による経営等の取引に係る費用が助成対象経費に含まれていない</t>
    <rPh sb="16" eb="17">
      <t>イン</t>
    </rPh>
    <rPh sb="18" eb="20">
      <t>ケンニン</t>
    </rPh>
    <rPh sb="26" eb="27">
      <t>３</t>
    </rPh>
    <rPh sb="39" eb="40">
      <t>トウ</t>
    </rPh>
    <phoneticPr fontId="1"/>
  </si>
  <si>
    <t>８</t>
    <phoneticPr fontId="1"/>
  </si>
  <si>
    <t>　申請者以外（親会社・子を含む）の製品等の販路拡大を行うものではない</t>
    <phoneticPr fontId="1"/>
  </si>
  <si>
    <t xml:space="preserve">９
</t>
    <phoneticPr fontId="1"/>
  </si>
  <si>
    <t>　本事業の実施中においては、支払いが確認できる書類（請求書、振込控等）のほか、その履行が確認できる資料（展示会当日の写真、ブース設計図・図面、委託先との契約書等）を公社の求めに応じて提出する</t>
    <phoneticPr fontId="1"/>
  </si>
  <si>
    <t xml:space="preserve">10
</t>
    <phoneticPr fontId="1"/>
  </si>
  <si>
    <t>　本事業実施の途中で申請要件を満たさなくなった場合や、期限までに所定の書類を提出しなかった場合など、助成対象期間内であっても支援を打ち切る場合があることを理解した</t>
    <phoneticPr fontId="1"/>
  </si>
  <si>
    <t>　本事業の成果を活用し、東京都内において引続き事業活動を実施する予定である</t>
    <phoneticPr fontId="1"/>
  </si>
  <si>
    <t>以上</t>
  </si>
  <si>
    <t>住　　所：</t>
    <phoneticPr fontId="1"/>
  </si>
  <si>
    <t>名　　称：</t>
    <phoneticPr fontId="1"/>
  </si>
  <si>
    <t>代表者名：</t>
    <phoneticPr fontId="1"/>
  </si>
  <si>
    <t>実印</t>
    <phoneticPr fontId="1"/>
  </si>
  <si>
    <t>「申請に必要な書類」</t>
  </si>
  <si>
    <t>◎注意事項を必読の上、下記の書類を提出してください。提出いただいた申請書類及び関係書類は、採択の可否
　に関わらず返却しませんので、ご了承ください。</t>
    <phoneticPr fontId="1"/>
  </si>
  <si>
    <t>＜注意事項＞</t>
  </si>
  <si>
    <t>・提出書類は、写しを1部作成し、申請者の控えとして保存してください。</t>
  </si>
  <si>
    <t>・片面印刷にしてください。（ただし、確定申告書は両面印刷可）</t>
  </si>
  <si>
    <r>
      <t>・ステープル留めやファイリングをせずに、</t>
    </r>
    <r>
      <rPr>
        <b/>
        <u val="double"/>
        <sz val="10.5"/>
        <color theme="1"/>
        <rFont val="ＭＳ 明朝"/>
        <family val="1"/>
        <charset val="128"/>
      </rPr>
      <t>クリップ留め</t>
    </r>
    <r>
      <rPr>
        <b/>
        <sz val="10.5"/>
        <color theme="1"/>
        <rFont val="ＭＳ 明朝"/>
        <family val="1"/>
        <charset val="128"/>
      </rPr>
      <t>にしてください。</t>
    </r>
  </si>
  <si>
    <t>№</t>
  </si>
  <si>
    <t>必　要　書　類</t>
    <phoneticPr fontId="1"/>
  </si>
  <si>
    <t>部数</t>
  </si>
  <si>
    <t>ﾁｪｯｸ欄</t>
  </si>
  <si>
    <r>
      <t>市場開拓助成事業申請前確認書</t>
    </r>
    <r>
      <rPr>
        <sz val="10.5"/>
        <color theme="1"/>
        <rFont val="ＭＳ 明朝"/>
        <family val="1"/>
        <charset val="128"/>
      </rPr>
      <t>【指定様式】</t>
    </r>
  </si>
  <si>
    <t>１部</t>
  </si>
  <si>
    <t>正１部</t>
  </si>
  <si>
    <t>※　申請書類作成のポイントと記入例をご確認の上、漏れなくご記載ください</t>
  </si>
  <si>
    <t>写３部</t>
  </si>
  <si>
    <t>評価又は支援を受けたことを証する書面の写し（例：助成金確定通知書、評価結果等）</t>
  </si>
  <si>
    <t>４部</t>
  </si>
  <si>
    <r>
      <t>※　詳細は別紙</t>
    </r>
    <r>
      <rPr>
        <b/>
        <u/>
        <sz val="10.5"/>
        <color theme="1"/>
        <rFont val="ＭＳ 明朝"/>
        <family val="1"/>
        <charset val="128"/>
      </rPr>
      <t>【対象となる事業と提出書面】</t>
    </r>
    <r>
      <rPr>
        <u/>
        <sz val="10.5"/>
        <color theme="1"/>
        <rFont val="ＭＳ 明朝"/>
        <family val="1"/>
        <charset val="128"/>
      </rPr>
      <t>をご参照ください</t>
    </r>
  </si>
  <si>
    <t>助成対象商品のプレゼンテーション資料、商品カタログ、機能説明書、図面、写真等</t>
  </si>
  <si>
    <t>各４部</t>
  </si>
  <si>
    <t>　　　　展示会の内容、来場者層、小間料金等が記載されているもの</t>
    <phoneticPr fontId="1"/>
  </si>
  <si>
    <t>（３）　広告の掲載企画書、広告を掲載する新聞・雑誌の見本及び広告の掲載案内等</t>
  </si>
  <si>
    <t>登記簿謄本（履歴事項全部証明書）等</t>
  </si>
  <si>
    <t>法　　　人：</t>
    <phoneticPr fontId="1"/>
  </si>
  <si>
    <t>団体の場合は、定款、組合員名簿、総会の議事録（助成事業申請等の議決）の写しも提出してください</t>
  </si>
  <si>
    <t>個人事業者：</t>
    <phoneticPr fontId="1"/>
  </si>
  <si>
    <t>都内税務署へ提出した「個人事業の開業・廃業等届出書」の写し</t>
    <phoneticPr fontId="1"/>
  </si>
  <si>
    <t>直近の事業税等の納税証明書（原本）</t>
  </si>
  <si>
    <t>各１部</t>
  </si>
  <si>
    <r>
      <t>特定非営利活動法人等で収益事業を行っていない方は、</t>
    </r>
    <r>
      <rPr>
        <sz val="9.5"/>
        <color theme="1"/>
        <rFont val="ＭＳ 明朝"/>
        <family val="1"/>
        <charset val="128"/>
      </rPr>
      <t>「法人</t>
    </r>
    <r>
      <rPr>
        <sz val="10.5"/>
        <color theme="1"/>
        <rFont val="ＭＳ 明朝"/>
        <family val="1"/>
        <charset val="128"/>
      </rPr>
      <t>都民税の納税証明書」（免除申請している場合を含む）を提出してください</t>
    </r>
  </si>
  <si>
    <t>（１）　個人事業税が課税対象の方</t>
    <phoneticPr fontId="1"/>
  </si>
  <si>
    <t>（２）　個人事業税が非課税の方</t>
    <phoneticPr fontId="1"/>
  </si>
  <si>
    <t>各期
１部</t>
    <phoneticPr fontId="1"/>
  </si>
  <si>
    <t>１通</t>
  </si>
  <si>
    <t>本申請
との併願</t>
  </si>
  <si>
    <t>本申請との
経費の重複</t>
    <rPh sb="0" eb="1">
      <t>ホンシンセイ2</t>
    </rPh>
    <rPh sb="6" eb="8">
      <t>ケイヒ</t>
    </rPh>
    <rPh sb="9" eb="11">
      <t>チョウフク</t>
    </rPh>
    <phoneticPr fontId="1"/>
  </si>
  <si>
    <t>月</t>
    <rPh sb="0" eb="1">
      <t>ガツ</t>
    </rPh>
    <phoneticPr fontId="1"/>
  </si>
  <si>
    <t>日</t>
    <rPh sb="0" eb="1">
      <t>ヒ</t>
    </rPh>
    <phoneticPr fontId="1"/>
  </si>
  <si>
    <t>西暦</t>
    <rPh sb="0" eb="2">
      <t>セイレキ</t>
    </rPh>
    <phoneticPr fontId="1"/>
  </si>
  <si>
    <t>　※　創業２期未満の場合は直近１期分で可。</t>
  </si>
  <si>
    <t>Ⅱ</t>
    <phoneticPr fontId="1"/>
  </si>
  <si>
    <t>Ⅲ</t>
    <phoneticPr fontId="1"/>
  </si>
  <si>
    <t>Ⅸ　国内展示会等出展に必要な経費一覧表</t>
    <rPh sb="7" eb="8">
      <t>トウ</t>
    </rPh>
    <phoneticPr fontId="1"/>
  </si>
  <si>
    <t>Ⅹ　海外展示会等出展に必要な経費一覧表</t>
    <rPh sb="2" eb="4">
      <t>カイガイ</t>
    </rPh>
    <rPh sb="7" eb="8">
      <t>トウ</t>
    </rPh>
    <phoneticPr fontId="1"/>
  </si>
  <si>
    <t>法　　　人：</t>
  </si>
  <si>
    <t>個人事業者：</t>
  </si>
  <si>
    <t>すべての事業の収支内訳書又は青色申告決算書（貸借対照表を含む）</t>
  </si>
  <si>
    <t>東京都</t>
    <rPh sb="0" eb="3">
      <t>トウキョウト</t>
    </rPh>
    <phoneticPr fontId="1"/>
  </si>
  <si>
    <t>東京都中小企業振興公社</t>
    <rPh sb="0" eb="3">
      <t>トウキョウト</t>
    </rPh>
    <rPh sb="3" eb="5">
      <t>チュウショウ</t>
    </rPh>
    <rPh sb="5" eb="7">
      <t>キギョウ</t>
    </rPh>
    <rPh sb="7" eb="9">
      <t>シンコウ</t>
    </rPh>
    <rPh sb="9" eb="11">
      <t>コウシャ</t>
    </rPh>
    <phoneticPr fontId="1"/>
  </si>
  <si>
    <t>東京都中小企業団体中央会</t>
    <rPh sb="0" eb="3">
      <t>トウキョウト</t>
    </rPh>
    <rPh sb="3" eb="5">
      <t>チュウショウ</t>
    </rPh>
    <rPh sb="5" eb="7">
      <t>キギョウ</t>
    </rPh>
    <rPh sb="7" eb="9">
      <t>ダンタイ</t>
    </rPh>
    <rPh sb="9" eb="12">
      <t>チュウオウカイ</t>
    </rPh>
    <phoneticPr fontId="1"/>
  </si>
  <si>
    <t>※収益事業を行っていない特定非営利活動法人等は、直近２期分の事業報告書（財産目録、貸借対照表、収支計算書、役員名簿等を含む）の写し</t>
    <rPh sb="1" eb="3">
      <t>シュウエキ</t>
    </rPh>
    <rPh sb="3" eb="5">
      <t>ジギョウ</t>
    </rPh>
    <rPh sb="6" eb="7">
      <t>オコナ</t>
    </rPh>
    <rPh sb="12" eb="14">
      <t>トクテイ</t>
    </rPh>
    <rPh sb="14" eb="17">
      <t>ヒエイリ</t>
    </rPh>
    <rPh sb="17" eb="19">
      <t>カツドウ</t>
    </rPh>
    <rPh sb="19" eb="22">
      <t>ホウジンナド</t>
    </rPh>
    <rPh sb="24" eb="26">
      <t>チョッキン</t>
    </rPh>
    <rPh sb="27" eb="28">
      <t>キ</t>
    </rPh>
    <rPh sb="28" eb="29">
      <t>ブン</t>
    </rPh>
    <rPh sb="30" eb="32">
      <t>ジギョウ</t>
    </rPh>
    <rPh sb="32" eb="35">
      <t>ホウコクショ</t>
    </rPh>
    <rPh sb="36" eb="38">
      <t>ザイサン</t>
    </rPh>
    <rPh sb="38" eb="40">
      <t>モクロク</t>
    </rPh>
    <rPh sb="41" eb="46">
      <t>タイシャクタイショウヒョウ</t>
    </rPh>
    <rPh sb="47" eb="49">
      <t>シュウシ</t>
    </rPh>
    <rPh sb="49" eb="52">
      <t>ケイサンショ</t>
    </rPh>
    <rPh sb="53" eb="55">
      <t>ヤクイン</t>
    </rPh>
    <rPh sb="55" eb="58">
      <t>メイボナド</t>
    </rPh>
    <rPh sb="59" eb="60">
      <t>フク</t>
    </rPh>
    <rPh sb="63" eb="64">
      <t>ウツ</t>
    </rPh>
    <phoneticPr fontId="1"/>
  </si>
  <si>
    <t>単位</t>
    <rPh sb="0" eb="2">
      <t>タンイ</t>
    </rPh>
    <phoneticPr fontId="1"/>
  </si>
  <si>
    <t>←①業種（大分類）：該当のものを選択してください。
 　②業種（中分類）：①の大分類に属する業種が出るのでその中から選択してください</t>
    <rPh sb="2" eb="4">
      <t>ギョウシュ</t>
    </rPh>
    <rPh sb="5" eb="8">
      <t>ダイブンルイ</t>
    </rPh>
    <rPh sb="10" eb="12">
      <t>ガイトウ</t>
    </rPh>
    <rPh sb="16" eb="18">
      <t>センタク</t>
    </rPh>
    <rPh sb="29" eb="31">
      <t>ギョウシュ</t>
    </rPh>
    <rPh sb="32" eb="35">
      <t>チュウブンルイ</t>
    </rPh>
    <rPh sb="39" eb="42">
      <t>ダイブンルイ</t>
    </rPh>
    <rPh sb="43" eb="44">
      <t>ゾク</t>
    </rPh>
    <rPh sb="46" eb="48">
      <t>ギョウシュ</t>
    </rPh>
    <rPh sb="49" eb="50">
      <t>デ</t>
    </rPh>
    <rPh sb="55" eb="56">
      <t>ナカ</t>
    </rPh>
    <rPh sb="58" eb="60">
      <t>センタク</t>
    </rPh>
    <phoneticPr fontId="1"/>
  </si>
  <si>
    <t>・資料は白黒でも判別できるものとしてください。</t>
    <phoneticPr fontId="1"/>
  </si>
  <si>
    <r>
      <t>説明資料</t>
    </r>
    <r>
      <rPr>
        <sz val="10.5"/>
        <color theme="1"/>
        <rFont val="ＭＳ 明朝"/>
        <family val="1"/>
        <charset val="128"/>
      </rPr>
      <t>（各項目ごと、Ａ４用紙で30枚以内で作成）※（３）（４）はある場合のみ</t>
    </r>
    <rPh sb="35" eb="37">
      <t>バアイ</t>
    </rPh>
    <phoneticPr fontId="1"/>
  </si>
  <si>
    <r>
      <t>（２）　展示会等の出展案内・パンフレット等</t>
    </r>
    <r>
      <rPr>
        <sz val="10"/>
        <color theme="1"/>
        <rFont val="ＭＳ 明朝"/>
        <family val="1"/>
        <charset val="128"/>
      </rPr>
      <t>（日本語以外の書類は、該当箇所に和訳添付）</t>
    </r>
    <rPh sb="22" eb="25">
      <t>ニホンゴ</t>
    </rPh>
    <rPh sb="25" eb="27">
      <t>イガイ</t>
    </rPh>
    <rPh sb="28" eb="30">
      <t>ショルイ</t>
    </rPh>
    <rPh sb="32" eb="34">
      <t>ガイトウ</t>
    </rPh>
    <rPh sb="34" eb="36">
      <t>カショ</t>
    </rPh>
    <rPh sb="37" eb="39">
      <t>ワヤク</t>
    </rPh>
    <rPh sb="39" eb="41">
      <t>テンプ</t>
    </rPh>
    <phoneticPr fontId="1"/>
  </si>
  <si>
    <t>税務署へ提出した直近２期分の確定申告書全ての写し（休眠・休業期間を含まないこと）</t>
    <rPh sb="11" eb="12">
      <t>キ</t>
    </rPh>
    <rPh sb="19" eb="20">
      <t>スベ</t>
    </rPh>
    <rPh sb="25" eb="27">
      <t>キュウミン</t>
    </rPh>
    <rPh sb="28" eb="30">
      <t>キュウギョウ</t>
    </rPh>
    <rPh sb="30" eb="32">
      <t>キカン</t>
    </rPh>
    <rPh sb="33" eb="34">
      <t>フク</t>
    </rPh>
    <phoneticPr fontId="1"/>
  </si>
  <si>
    <t>　※　税務署の受付印又は電子申告の受信通知（メール詳細）のあるもの</t>
    <rPh sb="10" eb="11">
      <t>マタ</t>
    </rPh>
    <rPh sb="12" eb="14">
      <t>デンシ</t>
    </rPh>
    <rPh sb="14" eb="16">
      <t>シンコク</t>
    </rPh>
    <rPh sb="17" eb="19">
      <t>ジュシン</t>
    </rPh>
    <rPh sb="19" eb="21">
      <t>ツウチ</t>
    </rPh>
    <rPh sb="25" eb="27">
      <t>ショウサイ</t>
    </rPh>
    <phoneticPr fontId="1"/>
  </si>
  <si>
    <r>
      <t>市場開拓助成事業申請書</t>
    </r>
    <r>
      <rPr>
        <u/>
        <sz val="10.5"/>
        <color theme="1"/>
        <rFont val="ＭＳ 明朝"/>
        <family val="1"/>
        <charset val="128"/>
      </rPr>
      <t>（国内及び海外の市場開拓助成）</t>
    </r>
    <r>
      <rPr>
        <sz val="10.5"/>
        <color theme="1"/>
        <rFont val="ＭＳ 明朝"/>
        <family val="1"/>
        <charset val="128"/>
      </rPr>
      <t>【指定様式】</t>
    </r>
    <phoneticPr fontId="1"/>
  </si>
  <si>
    <t>（４）　特許・実用新案等の証（写し）</t>
    <phoneticPr fontId="1"/>
  </si>
  <si>
    <r>
      <t>発行後３ヶ月以内の登記簿謄本（</t>
    </r>
    <r>
      <rPr>
        <b/>
        <u/>
        <sz val="10.5"/>
        <color theme="1"/>
        <rFont val="ＭＳ 明朝"/>
        <family val="1"/>
        <charset val="128"/>
      </rPr>
      <t>履歴事項</t>
    </r>
    <r>
      <rPr>
        <sz val="10.5"/>
        <color theme="1"/>
        <rFont val="ＭＳ 明朝"/>
        <family val="1"/>
        <charset val="128"/>
      </rPr>
      <t>全部証明書）（原本）</t>
    </r>
    <phoneticPr fontId="1"/>
  </si>
  <si>
    <r>
      <t>「法人事業税及び法人都民税の納税証明書」（</t>
    </r>
    <r>
      <rPr>
        <b/>
        <u/>
        <sz val="10.5"/>
        <color theme="1"/>
        <rFont val="ＭＳ 明朝"/>
        <family val="1"/>
        <charset val="128"/>
      </rPr>
      <t>都税事務所</t>
    </r>
    <r>
      <rPr>
        <sz val="10.5"/>
        <color theme="1"/>
        <rFont val="ＭＳ 明朝"/>
        <family val="1"/>
        <charset val="128"/>
      </rPr>
      <t>発行）</t>
    </r>
    <phoneticPr fontId="1"/>
  </si>
  <si>
    <r>
      <t>　①　「個人事業税の納税証明書」（</t>
    </r>
    <r>
      <rPr>
        <b/>
        <u/>
        <sz val="10.5"/>
        <color theme="1"/>
        <rFont val="ＭＳ 明朝"/>
        <family val="1"/>
        <charset val="128"/>
      </rPr>
      <t>都税事務所</t>
    </r>
    <r>
      <rPr>
        <sz val="10.5"/>
        <color theme="1"/>
        <rFont val="ＭＳ 明朝"/>
        <family val="1"/>
        <charset val="128"/>
      </rPr>
      <t>発行）</t>
    </r>
    <phoneticPr fontId="1"/>
  </si>
  <si>
    <r>
      <t>　②　「住民税納税証明書」（</t>
    </r>
    <r>
      <rPr>
        <b/>
        <u/>
        <sz val="10.5"/>
        <color theme="1"/>
        <rFont val="ＭＳ 明朝"/>
        <family val="1"/>
        <charset val="128"/>
      </rPr>
      <t>区市町村</t>
    </r>
    <r>
      <rPr>
        <sz val="10.5"/>
        <color theme="1"/>
        <rFont val="ＭＳ 明朝"/>
        <family val="1"/>
        <charset val="128"/>
      </rPr>
      <t>発行）</t>
    </r>
    <phoneticPr fontId="1"/>
  </si>
  <si>
    <r>
      <t>　①　「所得税納税証明書（その１）」（</t>
    </r>
    <r>
      <rPr>
        <b/>
        <u/>
        <sz val="10.5"/>
        <color theme="1"/>
        <rFont val="ＭＳ 明朝"/>
        <family val="1"/>
        <charset val="128"/>
      </rPr>
      <t>税務署</t>
    </r>
    <r>
      <rPr>
        <sz val="10.5"/>
        <color theme="1"/>
        <rFont val="ＭＳ 明朝"/>
        <family val="1"/>
        <charset val="128"/>
      </rPr>
      <t>発行）</t>
    </r>
    <phoneticPr fontId="1"/>
  </si>
  <si>
    <r>
      <t>　②　「住民税の非課税証明書」（</t>
    </r>
    <r>
      <rPr>
        <b/>
        <u/>
        <sz val="10.5"/>
        <color theme="1"/>
        <rFont val="ＭＳ 明朝"/>
        <family val="1"/>
        <charset val="128"/>
      </rPr>
      <t>区市町村</t>
    </r>
    <r>
      <rPr>
        <sz val="10.5"/>
        <color theme="1"/>
        <rFont val="ＭＳ 明朝"/>
        <family val="1"/>
        <charset val="128"/>
      </rPr>
      <t>発行）</t>
    </r>
    <phoneticPr fontId="1"/>
  </si>
  <si>
    <r>
      <t>返信用封筒（長形３号のものに</t>
    </r>
    <r>
      <rPr>
        <u/>
        <sz val="10.5"/>
        <color theme="1"/>
        <rFont val="ＭＳ 明朝"/>
        <family val="1"/>
        <charset val="128"/>
      </rPr>
      <t>宛名及び担当者名</t>
    </r>
    <r>
      <rPr>
        <sz val="10.5"/>
        <color theme="1"/>
        <rFont val="ＭＳ 明朝"/>
        <family val="1"/>
        <charset val="128"/>
      </rPr>
      <t>を記入してください）</t>
    </r>
    <r>
      <rPr>
        <b/>
        <sz val="10.5"/>
        <color theme="1"/>
        <rFont val="ＭＳ 明朝"/>
        <family val="1"/>
        <charset val="128"/>
      </rPr>
      <t>（切手不要）</t>
    </r>
    <phoneticPr fontId="1"/>
  </si>
  <si>
    <r>
      <t>　　</t>
    </r>
    <r>
      <rPr>
        <b/>
        <sz val="11"/>
        <color theme="1"/>
        <rFont val="HG丸ｺﾞｼｯｸM-PRO"/>
        <family val="3"/>
        <charset val="128"/>
      </rPr>
      <t>　←該当する項目を</t>
    </r>
    <r>
      <rPr>
        <b/>
        <sz val="14"/>
        <color theme="1"/>
        <rFont val="HG丸ｺﾞｼｯｸM-PRO"/>
        <family val="3"/>
        <charset val="128"/>
      </rPr>
      <t>１つ</t>
    </r>
    <r>
      <rPr>
        <b/>
        <sz val="11"/>
        <color theme="1"/>
        <rFont val="HG丸ｺﾞｼｯｸM-PRO"/>
        <family val="3"/>
        <charset val="128"/>
      </rPr>
      <t>選択してください。
　　　　選択すると項目が太字になります。</t>
    </r>
    <rPh sb="4" eb="6">
      <t>ガイトウ</t>
    </rPh>
    <rPh sb="8" eb="10">
      <t>コウモク</t>
    </rPh>
    <rPh sb="13" eb="15">
      <t>センタク</t>
    </rPh>
    <rPh sb="27" eb="29">
      <t>センタク</t>
    </rPh>
    <rPh sb="32" eb="34">
      <t>コウモク</t>
    </rPh>
    <rPh sb="35" eb="37">
      <t>フトジ</t>
    </rPh>
    <phoneticPr fontId="1"/>
  </si>
  <si>
    <r>
      <t>平成31年度　市場開拓助成事業</t>
    </r>
    <r>
      <rPr>
        <b/>
        <sz val="10.5"/>
        <color theme="1"/>
        <rFont val="ＭＳ 明朝"/>
        <family val="1"/>
        <charset val="128"/>
      </rPr>
      <t>（国内及び海外の市場開拓助成）</t>
    </r>
    <rPh sb="0" eb="2">
      <t>ヘイセイ</t>
    </rPh>
    <phoneticPr fontId="1"/>
  </si>
  <si>
    <t>印刷物制作費</t>
    <rPh sb="0" eb="3">
      <t>インサツブツ</t>
    </rPh>
    <rPh sb="3" eb="6">
      <t>セイサクヒ</t>
    </rPh>
    <phoneticPr fontId="1"/>
  </si>
  <si>
    <t>小　　　　　計</t>
    <rPh sb="0" eb="1">
      <t>ショウ</t>
    </rPh>
    <rPh sb="6" eb="7">
      <t>ケイ</t>
    </rPh>
    <phoneticPr fontId="1"/>
  </si>
  <si>
    <t>役職</t>
    <phoneticPr fontId="1"/>
  </si>
  <si>
    <t>ＰＲ映像制作費</t>
    <rPh sb="2" eb="4">
      <t>エイゾウ</t>
    </rPh>
    <rPh sb="4" eb="6">
      <t>セイサク</t>
    </rPh>
    <rPh sb="6" eb="7">
      <t>ヒ</t>
    </rPh>
    <phoneticPr fontId="1"/>
  </si>
  <si>
    <r>
      <rPr>
        <b/>
        <sz val="10.5"/>
        <color rgb="FFFF0000"/>
        <rFont val="ＭＳ 明朝"/>
        <family val="1"/>
        <charset val="128"/>
      </rPr>
      <t>２０１９</t>
    </r>
    <r>
      <rPr>
        <b/>
        <sz val="10.5"/>
        <color theme="1"/>
        <rFont val="ＭＳ 明朝"/>
        <family val="1"/>
        <charset val="128"/>
      </rPr>
      <t>　年　</t>
    </r>
    <r>
      <rPr>
        <b/>
        <sz val="10.5"/>
        <color rgb="FFFF0000"/>
        <rFont val="ＭＳ 明朝"/>
        <family val="1"/>
        <charset val="128"/>
      </rPr>
      <t>４</t>
    </r>
    <r>
      <rPr>
        <b/>
        <sz val="10.5"/>
        <color theme="1"/>
        <rFont val="ＭＳ 明朝"/>
        <family val="1"/>
        <charset val="128"/>
      </rPr>
      <t>　月　</t>
    </r>
    <r>
      <rPr>
        <b/>
        <sz val="10.5"/>
        <color rgb="FFFF0000"/>
        <rFont val="ＭＳ 明朝"/>
        <family val="1"/>
        <charset val="128"/>
      </rPr>
      <t>１６</t>
    </r>
    <r>
      <rPr>
        <b/>
        <sz val="10.5"/>
        <color theme="1"/>
        <rFont val="ＭＳ 明朝"/>
        <family val="1"/>
        <charset val="128"/>
      </rPr>
      <t>　日</t>
    </r>
    <rPh sb="5" eb="6">
      <t>ネン</t>
    </rPh>
    <rPh sb="9" eb="10">
      <t>ガツ</t>
    </rPh>
    <rPh sb="14" eb="15">
      <t>ニチ</t>
    </rPh>
    <phoneticPr fontId="1"/>
  </si>
  <si>
    <t>　公益財団法人東京都中小企業振興公社（以下、「公社」とする。）が実施する平成31年度市場開拓助成事業を申請するに当たり、申請書に虚偽記載がないこと、ならびに申請者が次の１～11の要件の全てを満たしていることを確認した。</t>
    <rPh sb="36" eb="38">
      <t>ヘイセイ</t>
    </rPh>
    <phoneticPr fontId="1"/>
  </si>
  <si>
    <t>（１）　展示会の出展企画書、小間レイアウト・イメージ図（展示会当日の展示品及び
　　　什器・備品の配置や人員の配置等が確認できるもの）等　</t>
    <phoneticPr fontId="1"/>
  </si>
  <si>
    <t>社歴（経歴）書（会社案内や概要でも可）</t>
    <rPh sb="10" eb="12">
      <t>アンナイ</t>
    </rPh>
    <rPh sb="13" eb="15">
      <t>ガイヨウ</t>
    </rPh>
    <phoneticPr fontId="1"/>
  </si>
  <si>
    <t>別表一～十六、決算報告書、法人事業概況説明書、勘定科目内訳書など</t>
    <rPh sb="7" eb="9">
      <t>ケッサン</t>
    </rPh>
    <rPh sb="9" eb="12">
      <t>ホウコクショ</t>
    </rPh>
    <rPh sb="13" eb="15">
      <t>ホウジン</t>
    </rPh>
    <rPh sb="15" eb="17">
      <t>ジギョウ</t>
    </rPh>
    <rPh sb="17" eb="19">
      <t>ガイキョウ</t>
    </rPh>
    <rPh sb="19" eb="22">
      <t>セツメイショ</t>
    </rPh>
    <rPh sb="23" eb="25">
      <t>カンジョウ</t>
    </rPh>
    <rPh sb="25" eb="27">
      <t>カモク</t>
    </rPh>
    <rPh sb="27" eb="30">
      <t>ウチワケショ</t>
    </rPh>
    <phoneticPr fontId="1"/>
  </si>
  <si>
    <r>
      <t xml:space="preserve">都内登記
所在地
</t>
    </r>
    <r>
      <rPr>
        <sz val="8"/>
        <color theme="1"/>
        <rFont val="ＭＳ Ｐ明朝"/>
        <family val="1"/>
        <charset val="128"/>
      </rPr>
      <t xml:space="preserve">※本店所在地
　が都外の方
　は記載のこと   </t>
    </r>
    <rPh sb="5" eb="8">
      <t>ショザイチ</t>
    </rPh>
    <rPh sb="21" eb="22">
      <t>カタ</t>
    </rPh>
    <rPh sb="25" eb="27">
      <t>キサイ</t>
    </rPh>
    <phoneticPr fontId="1"/>
  </si>
  <si>
    <r>
      <t xml:space="preserve">事業開始
</t>
    </r>
    <r>
      <rPr>
        <sz val="8"/>
        <color theme="1"/>
        <rFont val="ＭＳ 明朝"/>
        <family val="1"/>
        <charset val="128"/>
      </rPr>
      <t>※西暦で記入</t>
    </r>
    <rPh sb="7" eb="9">
      <t>セイレキ</t>
    </rPh>
    <rPh sb="10" eb="12">
      <t>キニュウ</t>
    </rPh>
    <phoneticPr fontId="1"/>
  </si>
  <si>
    <t>　過去５年間における補助金・助成金のうち、国・地方公共団体等（公社含む）から交付を受けた、又は実施中及び申請中の助成事業等について直近のものから順に記載してください。</t>
    <rPh sb="1" eb="3">
      <t>カコ</t>
    </rPh>
    <rPh sb="4" eb="6">
      <t>ネンカン</t>
    </rPh>
    <rPh sb="10" eb="13">
      <t>ホジョキン</t>
    </rPh>
    <rPh sb="14" eb="16">
      <t>ジョセイ</t>
    </rPh>
    <rPh sb="16" eb="17">
      <t>キン</t>
    </rPh>
    <rPh sb="21" eb="22">
      <t>クニ</t>
    </rPh>
    <rPh sb="23" eb="25">
      <t>チホウ</t>
    </rPh>
    <rPh sb="25" eb="27">
      <t>コウキョウ</t>
    </rPh>
    <rPh sb="27" eb="29">
      <t>ダンタイ</t>
    </rPh>
    <rPh sb="29" eb="30">
      <t>トウ</t>
    </rPh>
    <rPh sb="31" eb="33">
      <t>コウシャ</t>
    </rPh>
    <rPh sb="33" eb="34">
      <t>フク</t>
    </rPh>
    <rPh sb="38" eb="40">
      <t>コウフ</t>
    </rPh>
    <rPh sb="41" eb="42">
      <t>ウ</t>
    </rPh>
    <rPh sb="45" eb="46">
      <t>マタ</t>
    </rPh>
    <rPh sb="47" eb="50">
      <t>ジッシチュウ</t>
    </rPh>
    <rPh sb="50" eb="51">
      <t>オヨ</t>
    </rPh>
    <rPh sb="52" eb="55">
      <t>シンセイチュウ</t>
    </rPh>
    <rPh sb="56" eb="58">
      <t>ジョセイ</t>
    </rPh>
    <rPh sb="58" eb="60">
      <t>ジギョウ</t>
    </rPh>
    <rPh sb="60" eb="61">
      <t>トウ</t>
    </rPh>
    <rPh sb="65" eb="67">
      <t>チョッキン</t>
    </rPh>
    <rPh sb="72" eb="73">
      <t>ジュン</t>
    </rPh>
    <rPh sb="74" eb="76">
      <t>キサイ</t>
    </rPh>
    <phoneticPr fontId="1"/>
  </si>
  <si>
    <r>
      <rPr>
        <b/>
        <sz val="10"/>
        <color theme="1"/>
        <rFont val="ＭＳ 明朝"/>
        <family val="1"/>
        <charset val="128"/>
      </rPr>
      <t>　</t>
    </r>
    <r>
      <rPr>
        <sz val="10"/>
        <color theme="1"/>
        <rFont val="ＭＳ 明朝"/>
        <family val="1"/>
        <charset val="128"/>
      </rPr>
      <t>年　　月　現在</t>
    </r>
    <phoneticPr fontId="1"/>
  </si>
  <si>
    <t>なし</t>
    <phoneticPr fontId="1"/>
  </si>
  <si>
    <t>あり</t>
    <phoneticPr fontId="1"/>
  </si>
  <si>
    <t>卸売業</t>
    <rPh sb="0" eb="2">
      <t>オロシウリ</t>
    </rPh>
    <rPh sb="2" eb="3">
      <t>ギョウ</t>
    </rPh>
    <phoneticPr fontId="1"/>
  </si>
  <si>
    <t>サービス業</t>
    <rPh sb="4" eb="5">
      <t>ギョウ</t>
    </rPh>
    <phoneticPr fontId="1"/>
  </si>
  <si>
    <t>小売業</t>
    <rPh sb="0" eb="3">
      <t>コウリギョウ</t>
    </rPh>
    <phoneticPr fontId="1"/>
  </si>
  <si>
    <t>　　　　　募集要項　記入例（P.34～37）をご確認いただき、赤字になっている部分を自社の申請内容に併せてご記入ください。</t>
    <rPh sb="5" eb="7">
      <t>ボシュウ</t>
    </rPh>
    <rPh sb="7" eb="9">
      <t>ヨウコウ</t>
    </rPh>
    <rPh sb="10" eb="12">
      <t>キニュウ</t>
    </rPh>
    <rPh sb="12" eb="13">
      <t>レイ</t>
    </rPh>
    <rPh sb="24" eb="26">
      <t>カクニン</t>
    </rPh>
    <rPh sb="31" eb="33">
      <t>アカジ</t>
    </rPh>
    <rPh sb="39" eb="41">
      <t>ブブン</t>
    </rPh>
    <rPh sb="42" eb="44">
      <t>ジシャ</t>
    </rPh>
    <rPh sb="45" eb="47">
      <t>シンセイ</t>
    </rPh>
    <rPh sb="47" eb="49">
      <t>ナイヨウ</t>
    </rPh>
    <rPh sb="50" eb="51">
      <t>アワ</t>
    </rPh>
    <rPh sb="54" eb="56">
      <t>キニュウ</t>
    </rPh>
    <phoneticPr fontId="22"/>
  </si>
  <si>
    <r>
      <t xml:space="preserve">
①「持ち株数」をすべて入力
（発行済み株式総数の合計が合うように、その他の株主欄で調整して下さい）
②「持ち株比率」は「持ち株数÷持ち株合計」で自動算出
③「持株比率」が70％以降となった株主については、「その他の株主」欄にまとめて記載してください。</t>
    </r>
    <r>
      <rPr>
        <b/>
        <u/>
        <sz val="10"/>
        <color rgb="FFFF0000"/>
        <rFont val="ＭＳ 明朝"/>
        <family val="1"/>
        <charset val="128"/>
      </rPr>
      <t>ただし、法人が株主の場合</t>
    </r>
    <r>
      <rPr>
        <b/>
        <sz val="10"/>
        <color rgb="FFFF0000"/>
        <rFont val="ＭＳ 明朝"/>
        <family val="1"/>
        <charset val="128"/>
      </rPr>
      <t>は、すべての法人を記載してください。</t>
    </r>
    <r>
      <rPr>
        <b/>
        <sz val="10"/>
        <color rgb="FF0000FF"/>
        <rFont val="ＭＳ 明朝"/>
        <family val="1"/>
        <charset val="128"/>
      </rPr>
      <t xml:space="preserve">
④行数が多くなる場合は、別紙を作成していただいても構いません。</t>
    </r>
    <rPh sb="3" eb="4">
      <t>モ</t>
    </rPh>
    <rPh sb="5" eb="6">
      <t>カブ</t>
    </rPh>
    <rPh sb="6" eb="7">
      <t>スウ</t>
    </rPh>
    <rPh sb="12" eb="14">
      <t>ニュウリョク</t>
    </rPh>
    <rPh sb="16" eb="18">
      <t>ハッコウ</t>
    </rPh>
    <rPh sb="18" eb="19">
      <t>ズ</t>
    </rPh>
    <rPh sb="20" eb="22">
      <t>カブシキ</t>
    </rPh>
    <rPh sb="22" eb="24">
      <t>ソウスウ</t>
    </rPh>
    <rPh sb="25" eb="27">
      <t>ゴウケイ</t>
    </rPh>
    <rPh sb="28" eb="29">
      <t>ア</t>
    </rPh>
    <rPh sb="36" eb="37">
      <t>タ</t>
    </rPh>
    <rPh sb="38" eb="40">
      <t>カブヌシ</t>
    </rPh>
    <rPh sb="40" eb="41">
      <t>ラン</t>
    </rPh>
    <rPh sb="42" eb="44">
      <t>チョウセイ</t>
    </rPh>
    <rPh sb="46" eb="47">
      <t>クダ</t>
    </rPh>
    <rPh sb="54" eb="55">
      <t>モ</t>
    </rPh>
    <rPh sb="56" eb="57">
      <t>カブ</t>
    </rPh>
    <rPh sb="57" eb="59">
      <t>ヒリツ</t>
    </rPh>
    <rPh sb="62" eb="63">
      <t>モ</t>
    </rPh>
    <rPh sb="64" eb="65">
      <t>カブ</t>
    </rPh>
    <rPh sb="65" eb="66">
      <t>スウ</t>
    </rPh>
    <rPh sb="67" eb="68">
      <t>モ</t>
    </rPh>
    <rPh sb="69" eb="70">
      <t>カブ</t>
    </rPh>
    <rPh sb="70" eb="72">
      <t>ゴウケイ</t>
    </rPh>
    <rPh sb="74" eb="76">
      <t>ジドウ</t>
    </rPh>
    <rPh sb="76" eb="78">
      <t>サンシュツ</t>
    </rPh>
    <rPh sb="161" eb="163">
      <t>ギョウスウ</t>
    </rPh>
    <rPh sb="164" eb="165">
      <t>オオ</t>
    </rPh>
    <rPh sb="168" eb="170">
      <t>バアイ</t>
    </rPh>
    <rPh sb="172" eb="174">
      <t>ベッシ</t>
    </rPh>
    <rPh sb="175" eb="177">
      <t>サクセイ</t>
    </rPh>
    <rPh sb="185" eb="186">
      <t>カマ</t>
    </rPh>
    <phoneticPr fontId="1"/>
  </si>
  <si>
    <t>フリガナ</t>
    <phoneticPr fontId="1"/>
  </si>
  <si>
    <t>代表者</t>
    <rPh sb="0" eb="1">
      <t>ダイ</t>
    </rPh>
    <rPh sb="1" eb="2">
      <t>ヒョウ</t>
    </rPh>
    <rPh sb="2" eb="3">
      <t>モノ</t>
    </rPh>
    <phoneticPr fontId="1"/>
  </si>
  <si>
    <t>〒</t>
    <phoneticPr fontId="1"/>
  </si>
  <si>
    <t>人</t>
    <rPh sb="0" eb="1">
      <t>ニン</t>
    </rPh>
    <phoneticPr fontId="1"/>
  </si>
  <si>
    <t>9.　国内展示会等出展に必要な経費一覧表</t>
    <rPh sb="8" eb="9">
      <t>トウ</t>
    </rPh>
    <phoneticPr fontId="1"/>
  </si>
  <si>
    <r>
      <t xml:space="preserve">単 価
</t>
    </r>
    <r>
      <rPr>
        <sz val="8"/>
        <color theme="1"/>
        <rFont val="ＭＳ Ｐゴシック"/>
        <family val="3"/>
        <charset val="128"/>
        <scheme val="minor"/>
      </rPr>
      <t>（税抜：円）</t>
    </r>
    <rPh sb="8" eb="9">
      <t>エン</t>
    </rPh>
    <phoneticPr fontId="1"/>
  </si>
  <si>
    <r>
      <t>助成事業に要する
経費</t>
    </r>
    <r>
      <rPr>
        <sz val="8"/>
        <color theme="1"/>
        <rFont val="ＭＳ Ｐゴシック"/>
        <family val="3"/>
        <charset val="128"/>
        <scheme val="minor"/>
      </rPr>
      <t>（税込：円）</t>
    </r>
    <rPh sb="9" eb="11">
      <t>ケイヒ</t>
    </rPh>
    <rPh sb="12" eb="14">
      <t>ゼイコミ</t>
    </rPh>
    <rPh sb="15" eb="16">
      <t>エン</t>
    </rPh>
    <phoneticPr fontId="1"/>
  </si>
  <si>
    <r>
      <t xml:space="preserve">助成対象経費
</t>
    </r>
    <r>
      <rPr>
        <sz val="8"/>
        <color theme="1"/>
        <rFont val="ＭＳ Ｐゴシック"/>
        <family val="3"/>
        <charset val="128"/>
        <scheme val="minor"/>
      </rPr>
      <t>（税抜：円）</t>
    </r>
    <rPh sb="8" eb="10">
      <t>ゼイヌキ</t>
    </rPh>
    <rPh sb="11" eb="12">
      <t>エン</t>
    </rPh>
    <phoneticPr fontId="1"/>
  </si>
  <si>
    <t>10.　海外展示会等出展に必要な経費一覧表</t>
    <rPh sb="4" eb="6">
      <t>カイガイ</t>
    </rPh>
    <rPh sb="9" eb="10">
      <t>トウ</t>
    </rPh>
    <phoneticPr fontId="1"/>
  </si>
  <si>
    <r>
      <t>　</t>
    </r>
    <r>
      <rPr>
        <b/>
        <u/>
        <sz val="12"/>
        <color indexed="8"/>
        <rFont val="ＭＳ Ｐゴシック"/>
        <family val="3"/>
        <charset val="128"/>
        <scheme val="minor"/>
      </rPr>
      <t>★　国内又は海外展示会等の出展回数が</t>
    </r>
    <r>
      <rPr>
        <b/>
        <u/>
        <sz val="12"/>
        <color rgb="FFFF0000"/>
        <rFont val="ＭＳ Ｐゴシック"/>
        <family val="3"/>
        <charset val="128"/>
        <scheme val="minor"/>
      </rPr>
      <t>各３</t>
    </r>
    <r>
      <rPr>
        <b/>
        <u/>
        <sz val="12"/>
        <color indexed="10"/>
        <rFont val="ＭＳ Ｐゴシック"/>
        <family val="3"/>
        <charset val="128"/>
        <scheme val="minor"/>
      </rPr>
      <t>回以下</t>
    </r>
    <r>
      <rPr>
        <b/>
        <u/>
        <sz val="12"/>
        <color indexed="8"/>
        <rFont val="ＭＳ Ｐゴシック"/>
        <family val="3"/>
        <charset val="128"/>
        <scheme val="minor"/>
      </rPr>
      <t>の場合</t>
    </r>
    <rPh sb="3" eb="5">
      <t>コクナイ</t>
    </rPh>
    <rPh sb="5" eb="6">
      <t>マタ</t>
    </rPh>
    <rPh sb="7" eb="9">
      <t>カイガイ</t>
    </rPh>
    <rPh sb="9" eb="12">
      <t>テンジカイ</t>
    </rPh>
    <rPh sb="12" eb="13">
      <t>トウ</t>
    </rPh>
    <rPh sb="14" eb="16">
      <t>シュッテン</t>
    </rPh>
    <rPh sb="16" eb="18">
      <t>カイスウ</t>
    </rPh>
    <rPh sb="19" eb="20">
      <t>カク</t>
    </rPh>
    <rPh sb="21" eb="24">
      <t>カイイカ</t>
    </rPh>
    <rPh sb="25" eb="27">
      <t>バアイ</t>
    </rPh>
    <phoneticPr fontId="22"/>
  </si>
  <si>
    <r>
      <t>　　　　　</t>
    </r>
    <r>
      <rPr>
        <b/>
        <u/>
        <sz val="11"/>
        <color theme="1"/>
        <rFont val="ＭＳ Ｐゴシック"/>
        <family val="3"/>
        <charset val="128"/>
        <scheme val="minor"/>
      </rPr>
      <t>セルが黄色の部分には、自動計算式を組み込んでいますので、内容を変更しないでください。</t>
    </r>
    <rPh sb="8" eb="10">
      <t>キイロ</t>
    </rPh>
    <rPh sb="11" eb="13">
      <t>ブブン</t>
    </rPh>
    <rPh sb="16" eb="18">
      <t>ジドウ</t>
    </rPh>
    <rPh sb="18" eb="20">
      <t>ケイサン</t>
    </rPh>
    <rPh sb="20" eb="21">
      <t>シキ</t>
    </rPh>
    <rPh sb="22" eb="23">
      <t>ク</t>
    </rPh>
    <rPh sb="24" eb="25">
      <t>コ</t>
    </rPh>
    <rPh sb="33" eb="35">
      <t>ナイヨウ</t>
    </rPh>
    <rPh sb="36" eb="38">
      <t>ヘンコウ</t>
    </rPh>
    <phoneticPr fontId="22"/>
  </si>
  <si>
    <r>
      <t>　</t>
    </r>
    <r>
      <rPr>
        <b/>
        <u/>
        <sz val="12"/>
        <color indexed="8"/>
        <rFont val="ＭＳ Ｐゴシック"/>
        <family val="3"/>
        <charset val="128"/>
        <scheme val="minor"/>
      </rPr>
      <t>★　国内又は海外展示会等の出展回数が</t>
    </r>
    <r>
      <rPr>
        <b/>
        <u/>
        <sz val="12"/>
        <color rgb="FFFF0000"/>
        <rFont val="ＭＳ Ｐゴシック"/>
        <family val="3"/>
        <charset val="128"/>
        <scheme val="minor"/>
      </rPr>
      <t>各４回</t>
    </r>
    <r>
      <rPr>
        <b/>
        <u/>
        <sz val="12"/>
        <color indexed="10"/>
        <rFont val="ＭＳ Ｐゴシック"/>
        <family val="3"/>
        <charset val="128"/>
        <scheme val="minor"/>
      </rPr>
      <t>以上</t>
    </r>
    <r>
      <rPr>
        <b/>
        <u/>
        <sz val="12"/>
        <color indexed="8"/>
        <rFont val="ＭＳ Ｐゴシック"/>
        <family val="3"/>
        <charset val="128"/>
        <scheme val="minor"/>
      </rPr>
      <t>の場合</t>
    </r>
    <rPh sb="3" eb="5">
      <t>コクナイ</t>
    </rPh>
    <rPh sb="5" eb="6">
      <t>マタ</t>
    </rPh>
    <rPh sb="7" eb="9">
      <t>カイガイ</t>
    </rPh>
    <rPh sb="9" eb="12">
      <t>テンジカイ</t>
    </rPh>
    <rPh sb="12" eb="13">
      <t>トウ</t>
    </rPh>
    <rPh sb="14" eb="16">
      <t>シュッテン</t>
    </rPh>
    <rPh sb="16" eb="18">
      <t>カイスウ</t>
    </rPh>
    <rPh sb="19" eb="20">
      <t>カク</t>
    </rPh>
    <rPh sb="21" eb="24">
      <t>カイイジョウ</t>
    </rPh>
    <rPh sb="25" eb="27">
      <t>バアイ</t>
    </rPh>
    <phoneticPr fontId="22"/>
  </si>
  <si>
    <t>　　　　　及び「11.　広告掲載に必要な経費一覧表」（シート名：経費一覧_広告11）の記入を済ませると、</t>
    <rPh sb="5" eb="6">
      <t>オヨ</t>
    </rPh>
    <rPh sb="30" eb="31">
      <t>メイ</t>
    </rPh>
    <rPh sb="43" eb="45">
      <t>キニュウ</t>
    </rPh>
    <rPh sb="46" eb="47">
      <t>ス</t>
    </rPh>
    <phoneticPr fontId="22"/>
  </si>
  <si>
    <t>　　　　　「8．資金計画」(シート名：資金計画8)の「１　経費区分別内訳」が自動的に算出されます。</t>
    <rPh sb="8" eb="10">
      <t>シキン</t>
    </rPh>
    <rPh sb="10" eb="12">
      <t>ケイカク</t>
    </rPh>
    <rPh sb="17" eb="18">
      <t>メイ</t>
    </rPh>
    <rPh sb="19" eb="21">
      <t>シキン</t>
    </rPh>
    <rPh sb="21" eb="23">
      <t>ケイカク</t>
    </rPh>
    <rPh sb="29" eb="31">
      <t>ケイヒ</t>
    </rPh>
    <rPh sb="31" eb="33">
      <t>クブン</t>
    </rPh>
    <rPh sb="33" eb="34">
      <t>ベツ</t>
    </rPh>
    <rPh sb="34" eb="36">
      <t>ウチワケ</t>
    </rPh>
    <rPh sb="38" eb="41">
      <t>ジドウテキ</t>
    </rPh>
    <rPh sb="42" eb="44">
      <t>サンシュツ</t>
    </rPh>
    <phoneticPr fontId="22"/>
  </si>
  <si>
    <r>
      <t>　　　　　の</t>
    </r>
    <r>
      <rPr>
        <b/>
        <u/>
        <sz val="11"/>
        <color theme="1"/>
        <rFont val="ＭＳ Ｐゴシック"/>
        <family val="3"/>
        <charset val="128"/>
        <scheme val="minor"/>
      </rPr>
      <t>シートを右クリックでコピーの上</t>
    </r>
    <r>
      <rPr>
        <b/>
        <sz val="11"/>
        <color theme="1"/>
        <rFont val="ＭＳ Ｐゴシック"/>
        <family val="3"/>
        <charset val="128"/>
        <scheme val="minor"/>
      </rPr>
      <t>、ご作成ください。</t>
    </r>
    <r>
      <rPr>
        <sz val="11"/>
        <color theme="1"/>
        <rFont val="ＭＳ Ｐゴシック"/>
        <family val="3"/>
        <charset val="128"/>
        <scheme val="minor"/>
      </rPr>
      <t>　なお、コピーして追加したシートは「8.　資金計画」</t>
    </r>
    <rPh sb="10" eb="11">
      <t>ミギ</t>
    </rPh>
    <rPh sb="23" eb="25">
      <t>サクセイ</t>
    </rPh>
    <rPh sb="39" eb="41">
      <t>ツイカ</t>
    </rPh>
    <rPh sb="51" eb="53">
      <t>シキン</t>
    </rPh>
    <rPh sb="53" eb="55">
      <t>ケイカク</t>
    </rPh>
    <phoneticPr fontId="22"/>
  </si>
  <si>
    <r>
      <t>　　　　　（シート名：資金計画8）の自動計算式に</t>
    </r>
    <r>
      <rPr>
        <b/>
        <u/>
        <sz val="11"/>
        <color theme="1"/>
        <rFont val="ＭＳ Ｐゴシック"/>
        <family val="3"/>
        <charset val="128"/>
        <scheme val="minor"/>
      </rPr>
      <t>反映されません。　</t>
    </r>
    <r>
      <rPr>
        <sz val="11"/>
        <color theme="1"/>
        <rFont val="ＭＳ Ｐゴシック"/>
        <family val="3"/>
        <charset val="128"/>
        <scheme val="minor"/>
      </rPr>
      <t>シートを追加するお客様は、誠に申し訳ございませんが、</t>
    </r>
    <rPh sb="9" eb="10">
      <t>メイ</t>
    </rPh>
    <rPh sb="11" eb="13">
      <t>シキン</t>
    </rPh>
    <rPh sb="13" eb="15">
      <t>ケイカク</t>
    </rPh>
    <rPh sb="37" eb="39">
      <t>ツイカ</t>
    </rPh>
    <rPh sb="42" eb="44">
      <t>キャクサマ</t>
    </rPh>
    <rPh sb="46" eb="47">
      <t>マコト</t>
    </rPh>
    <rPh sb="48" eb="49">
      <t>モウ</t>
    </rPh>
    <rPh sb="50" eb="51">
      <t>ワケ</t>
    </rPh>
    <phoneticPr fontId="22"/>
  </si>
  <si>
    <r>
      <t>　　　　　</t>
    </r>
    <r>
      <rPr>
        <b/>
        <sz val="11"/>
        <color indexed="10"/>
        <rFont val="ＭＳ Ｐゴシック"/>
        <family val="3"/>
        <charset val="128"/>
        <scheme val="minor"/>
      </rPr>
      <t>記入例等の注意事項をご確認いただき、「8　資金計画」を適宜ご修正してくださいますよう、お願いいたします。</t>
    </r>
    <rPh sb="5" eb="7">
      <t>キニュウ</t>
    </rPh>
    <rPh sb="7" eb="8">
      <t>レイ</t>
    </rPh>
    <rPh sb="8" eb="9">
      <t>トウ</t>
    </rPh>
    <rPh sb="10" eb="12">
      <t>チュウイ</t>
    </rPh>
    <rPh sb="12" eb="14">
      <t>ジコウ</t>
    </rPh>
    <rPh sb="16" eb="18">
      <t>カクニン</t>
    </rPh>
    <rPh sb="26" eb="28">
      <t>シキン</t>
    </rPh>
    <rPh sb="28" eb="30">
      <t>ケイカク</t>
    </rPh>
    <rPh sb="32" eb="34">
      <t>テキギ</t>
    </rPh>
    <rPh sb="35" eb="37">
      <t>シュウセイ</t>
    </rPh>
    <phoneticPr fontId="22"/>
  </si>
  <si>
    <r>
      <t>　　　　　作成に当たっては、</t>
    </r>
    <r>
      <rPr>
        <b/>
        <sz val="11"/>
        <color indexed="10"/>
        <rFont val="ＭＳ Ｐゴシック"/>
        <family val="3"/>
        <charset val="128"/>
        <scheme val="minor"/>
      </rPr>
      <t>「経費一覧表_国内９①」から入力をしてください。</t>
    </r>
    <rPh sb="5" eb="7">
      <t>サクセイ</t>
    </rPh>
    <rPh sb="8" eb="9">
      <t>ア</t>
    </rPh>
    <rPh sb="15" eb="17">
      <t>ケイヒ</t>
    </rPh>
    <rPh sb="17" eb="19">
      <t>イチラン</t>
    </rPh>
    <rPh sb="19" eb="20">
      <t>ヒョウ</t>
    </rPh>
    <rPh sb="21" eb="23">
      <t>コクナイ</t>
    </rPh>
    <rPh sb="28" eb="30">
      <t>ニュウリョク</t>
    </rPh>
    <phoneticPr fontId="22"/>
  </si>
  <si>
    <t>　　　　　「9.　国内展示会等出展に必要な経費一覧表」(シート名：「経費一覧表_国内9①」～「経費一覧表_国内9③」、</t>
    <rPh sb="9" eb="11">
      <t>コクナイ</t>
    </rPh>
    <rPh sb="14" eb="15">
      <t>トウ</t>
    </rPh>
    <rPh sb="25" eb="26">
      <t>ヒョウ</t>
    </rPh>
    <rPh sb="31" eb="32">
      <t>メイ</t>
    </rPh>
    <rPh sb="34" eb="36">
      <t>ケイヒ</t>
    </rPh>
    <rPh sb="36" eb="38">
      <t>イチラン</t>
    </rPh>
    <rPh sb="38" eb="39">
      <t>ヒョウ</t>
    </rPh>
    <rPh sb="40" eb="42">
      <t>コクナイ</t>
    </rPh>
    <phoneticPr fontId="22"/>
  </si>
  <si>
    <t>　　　　　「10.　海外展示会出展に必要な経費一覧表」(シート名：「経費一覧表_海外10①」～「経費一覧表_海外10③」)</t>
    <phoneticPr fontId="22"/>
  </si>
  <si>
    <t>　　　　　「9　国内展示会等出展に必要な経費一覧表」(シート名：「経費一覧表_国内9①」～「経費一覧表_国内9③」、</t>
    <phoneticPr fontId="22"/>
  </si>
  <si>
    <t>　　　　　「10.　海外展示会等出展に必要な経費一覧表」(シート名：「経費一覧表_海外10①」～「経費一覧表_海外10③」)</t>
    <rPh sb="15" eb="16">
      <t>トウ</t>
    </rPh>
    <phoneticPr fontId="22"/>
  </si>
  <si>
    <r>
      <t>　　　　　なお、原則として助成対象経費は税抜の金額となり、印刷物制作費</t>
    </r>
    <r>
      <rPr>
        <sz val="11"/>
        <color indexed="8"/>
        <rFont val="ＭＳ Ｐゴシック"/>
        <family val="3"/>
        <charset val="128"/>
        <scheme val="minor"/>
      </rPr>
      <t>については上限が40万円、PR映像制作費については上限が30万円</t>
    </r>
    <r>
      <rPr>
        <sz val="11"/>
        <color theme="1"/>
        <rFont val="ＭＳ Ｐゴシック"/>
        <family val="3"/>
        <charset val="128"/>
        <scheme val="minor"/>
      </rPr>
      <t>となります。</t>
    </r>
    <rPh sb="8" eb="10">
      <t>ゲンソク</t>
    </rPh>
    <rPh sb="13" eb="15">
      <t>ジョセイ</t>
    </rPh>
    <rPh sb="15" eb="17">
      <t>タイショウ</t>
    </rPh>
    <rPh sb="17" eb="19">
      <t>ケイヒ</t>
    </rPh>
    <rPh sb="20" eb="22">
      <t>ゼイヌキ</t>
    </rPh>
    <rPh sb="23" eb="25">
      <t>キンガク</t>
    </rPh>
    <rPh sb="29" eb="32">
      <t>インサツブツ</t>
    </rPh>
    <rPh sb="32" eb="34">
      <t>セイサク</t>
    </rPh>
    <rPh sb="34" eb="35">
      <t>ヒ</t>
    </rPh>
    <rPh sb="50" eb="52">
      <t>エイゾウ</t>
    </rPh>
    <rPh sb="52" eb="54">
      <t>セイサク</t>
    </rPh>
    <rPh sb="54" eb="55">
      <t>ヒ</t>
    </rPh>
    <rPh sb="60" eb="62">
      <t>ジョウゲン</t>
    </rPh>
    <rPh sb="65" eb="67">
      <t>マンエン</t>
    </rPh>
    <phoneticPr fontId="22"/>
  </si>
  <si>
    <r>
      <t>　　　　　また、</t>
    </r>
    <r>
      <rPr>
        <u/>
        <sz val="11"/>
        <color indexed="8"/>
        <rFont val="ＭＳ Ｐゴシック"/>
        <family val="3"/>
        <charset val="128"/>
        <scheme val="minor"/>
      </rPr>
      <t>広告費の助成金交付申請額は50万円、又は国内及び海外展示会等参加費の助成金交付申請額の20％のいずれか低いほう、が上限</t>
    </r>
    <r>
      <rPr>
        <sz val="11"/>
        <color theme="1"/>
        <rFont val="ＭＳ Ｐゴシック"/>
        <family val="3"/>
        <charset val="128"/>
        <scheme val="minor"/>
      </rPr>
      <t>となります。</t>
    </r>
    <rPh sb="8" eb="10">
      <t>コウコク</t>
    </rPh>
    <rPh sb="10" eb="11">
      <t>ヒ</t>
    </rPh>
    <rPh sb="12" eb="14">
      <t>ジョセイ</t>
    </rPh>
    <rPh sb="14" eb="15">
      <t>キン</t>
    </rPh>
    <rPh sb="15" eb="17">
      <t>コウフ</t>
    </rPh>
    <rPh sb="17" eb="19">
      <t>シンセイ</t>
    </rPh>
    <rPh sb="19" eb="20">
      <t>ガク</t>
    </rPh>
    <rPh sb="23" eb="25">
      <t>マンエン</t>
    </rPh>
    <rPh sb="26" eb="27">
      <t>マタ</t>
    </rPh>
    <rPh sb="28" eb="30">
      <t>コクナイ</t>
    </rPh>
    <rPh sb="30" eb="31">
      <t>オヨ</t>
    </rPh>
    <rPh sb="32" eb="34">
      <t>カイガイ</t>
    </rPh>
    <rPh sb="34" eb="37">
      <t>テンジカイ</t>
    </rPh>
    <rPh sb="37" eb="38">
      <t>トウ</t>
    </rPh>
    <rPh sb="38" eb="41">
      <t>サンカヒ</t>
    </rPh>
    <rPh sb="42" eb="44">
      <t>ジョセイ</t>
    </rPh>
    <rPh sb="44" eb="45">
      <t>キン</t>
    </rPh>
    <rPh sb="45" eb="47">
      <t>コウフ</t>
    </rPh>
    <rPh sb="47" eb="49">
      <t>シンセイ</t>
    </rPh>
    <rPh sb="49" eb="50">
      <t>ガク</t>
    </rPh>
    <rPh sb="59" eb="60">
      <t>ヒク</t>
    </rPh>
    <rPh sb="65" eb="67">
      <t>ジョウゲン</t>
    </rPh>
    <phoneticPr fontId="22"/>
  </si>
  <si>
    <t>複数（　）</t>
    <rPh sb="0" eb="2">
      <t>フクスウ</t>
    </rPh>
    <phoneticPr fontId="1"/>
  </si>
  <si>
    <t>事業概要</t>
    <rPh sb="0" eb="2">
      <t>ジギョウ</t>
    </rPh>
    <rPh sb="2" eb="4">
      <t>ガイヨウ</t>
    </rPh>
    <phoneticPr fontId="1"/>
  </si>
  <si>
    <t>URL</t>
    <phoneticPr fontId="1"/>
  </si>
  <si>
    <t>従業
員数</t>
    <rPh sb="0" eb="2">
      <t>ジュウギョウ</t>
    </rPh>
    <rPh sb="3" eb="5">
      <t>インズウ</t>
    </rPh>
    <rPh sb="4" eb="5">
      <t>スウ</t>
    </rPh>
    <phoneticPr fontId="1"/>
  </si>
  <si>
    <t>人（監査役を含む）</t>
    <rPh sb="0" eb="1">
      <t>ニン</t>
    </rPh>
    <rPh sb="2" eb="5">
      <t>カンサヤク</t>
    </rPh>
    <rPh sb="6" eb="7">
      <t>フク</t>
    </rPh>
    <phoneticPr fontId="1"/>
  </si>
  <si>
    <t>役員数</t>
    <rPh sb="0" eb="1">
      <t>ヤク</t>
    </rPh>
    <rPh sb="1" eb="2">
      <t>イン</t>
    </rPh>
    <rPh sb="2" eb="3">
      <t>スウ</t>
    </rPh>
    <phoneticPr fontId="1"/>
  </si>
  <si>
    <t>主たる業種</t>
    <rPh sb="0" eb="1">
      <t>シュ</t>
    </rPh>
    <rPh sb="3" eb="5">
      <t>ギョウシュ</t>
    </rPh>
    <phoneticPr fontId="1"/>
  </si>
  <si>
    <t>月</t>
    <rPh sb="0" eb="1">
      <t>ツキ</t>
    </rPh>
    <phoneticPr fontId="1"/>
  </si>
  <si>
    <t>年</t>
    <rPh sb="0" eb="1">
      <t>ネン</t>
    </rPh>
    <phoneticPr fontId="1"/>
  </si>
  <si>
    <t>資本金</t>
    <rPh sb="0" eb="1">
      <t>シ</t>
    </rPh>
    <rPh sb="1" eb="2">
      <t>ホン</t>
    </rPh>
    <rPh sb="2" eb="3">
      <t>キン</t>
    </rPh>
    <phoneticPr fontId="1"/>
  </si>
  <si>
    <t>E - mail</t>
    <phoneticPr fontId="1"/>
  </si>
  <si>
    <t>氏名</t>
    <rPh sb="0" eb="1">
      <t>シ</t>
    </rPh>
    <rPh sb="1" eb="2">
      <t>メイ</t>
    </rPh>
    <phoneticPr fontId="1"/>
  </si>
  <si>
    <t>部署</t>
    <rPh sb="0" eb="1">
      <t>ブ</t>
    </rPh>
    <rPh sb="1" eb="2">
      <t>ショ</t>
    </rPh>
    <phoneticPr fontId="1"/>
  </si>
  <si>
    <t>連絡担当者</t>
    <rPh sb="0" eb="1">
      <t>レン</t>
    </rPh>
    <rPh sb="1" eb="2">
      <t>カラメル</t>
    </rPh>
    <rPh sb="2" eb="5">
      <t>タントウシャ</t>
    </rPh>
    <phoneticPr fontId="1"/>
  </si>
  <si>
    <t>本店所在地</t>
    <rPh sb="0" eb="1">
      <t>ホン</t>
    </rPh>
    <rPh sb="1" eb="2">
      <t>ミセ</t>
    </rPh>
    <rPh sb="2" eb="3">
      <t>ショ</t>
    </rPh>
    <rPh sb="3" eb="4">
      <t>ザイ</t>
    </rPh>
    <rPh sb="4" eb="5">
      <t>チ</t>
    </rPh>
    <phoneticPr fontId="1"/>
  </si>
  <si>
    <t>役職</t>
    <rPh sb="0" eb="1">
      <t>ヤク</t>
    </rPh>
    <rPh sb="1" eb="2">
      <t>ショク</t>
    </rPh>
    <phoneticPr fontId="1"/>
  </si>
  <si>
    <t>　１．申込者の概要</t>
    <rPh sb="3" eb="5">
      <t>モウシコミ</t>
    </rPh>
    <rPh sb="5" eb="6">
      <t>シャ</t>
    </rPh>
    <rPh sb="7" eb="9">
      <t>ガイヨウ</t>
    </rPh>
    <phoneticPr fontId="1"/>
  </si>
  <si>
    <t>連絡先
所在地</t>
    <rPh sb="0" eb="3">
      <t>レンラクサキ</t>
    </rPh>
    <rPh sb="4" eb="7">
      <t>ショザイチ</t>
    </rPh>
    <phoneticPr fontId="1"/>
  </si>
  <si>
    <t>,</t>
    <phoneticPr fontId="1"/>
  </si>
  <si>
    <t>（うち正社員）</t>
    <phoneticPr fontId="1"/>
  </si>
  <si>
    <t>（３）販売開始時期</t>
    <phoneticPr fontId="1"/>
  </si>
  <si>
    <t>担当部署</t>
    <rPh sb="0" eb="2">
      <t>タントウ</t>
    </rPh>
    <rPh sb="2" eb="4">
      <t>ブショ</t>
    </rPh>
    <phoneticPr fontId="1"/>
  </si>
  <si>
    <t>主要製品・
技術・
サービス等</t>
    <rPh sb="0" eb="2">
      <t>シュヨウ</t>
    </rPh>
    <rPh sb="2" eb="4">
      <t>セイヒン</t>
    </rPh>
    <rPh sb="6" eb="8">
      <t>ギジュツ</t>
    </rPh>
    <rPh sb="14" eb="15">
      <t>トウ</t>
    </rPh>
    <phoneticPr fontId="1"/>
  </si>
  <si>
    <t>企業名</t>
    <rPh sb="0" eb="2">
      <t>キギョウ</t>
    </rPh>
    <rPh sb="2" eb="3">
      <t>メイ</t>
    </rPh>
    <phoneticPr fontId="1"/>
  </si>
  <si>
    <t>設立年</t>
    <rPh sb="0" eb="2">
      <t>セツリツ</t>
    </rPh>
    <rPh sb="2" eb="3">
      <t>ネン</t>
    </rPh>
    <phoneticPr fontId="1"/>
  </si>
  <si>
    <t>都内登記上
所在地</t>
    <rPh sb="0" eb="2">
      <t>トナイ</t>
    </rPh>
    <rPh sb="2" eb="5">
      <t>トウキジョウ</t>
    </rPh>
    <rPh sb="6" eb="9">
      <t>ショザイチ</t>
    </rPh>
    <phoneticPr fontId="1"/>
  </si>
  <si>
    <t>個</t>
    <rPh sb="0" eb="1">
      <t>コ</t>
    </rPh>
    <phoneticPr fontId="1"/>
  </si>
  <si>
    <t>決算期</t>
    <rPh sb="0" eb="3">
      <t>ケッサンキ</t>
    </rPh>
    <phoneticPr fontId="1"/>
  </si>
  <si>
    <t>直近期（　　年　　月期）</t>
    <rPh sb="0" eb="3">
      <t>チョッキンキ</t>
    </rPh>
    <rPh sb="6" eb="7">
      <t>ネン</t>
    </rPh>
    <rPh sb="9" eb="10">
      <t>ツキ</t>
    </rPh>
    <rPh sb="10" eb="11">
      <t>キ</t>
    </rPh>
    <phoneticPr fontId="1"/>
  </si>
  <si>
    <t>全体売上</t>
    <rPh sb="0" eb="2">
      <t>ゼンタイ</t>
    </rPh>
    <rPh sb="2" eb="4">
      <t>ウリアゲ</t>
    </rPh>
    <phoneticPr fontId="1"/>
  </si>
  <si>
    <t>販売先数</t>
    <rPh sb="0" eb="2">
      <t>ハンバイ</t>
    </rPh>
    <rPh sb="2" eb="3">
      <t>サキ</t>
    </rPh>
    <rPh sb="3" eb="4">
      <t>スウ</t>
    </rPh>
    <phoneticPr fontId="1"/>
  </si>
  <si>
    <t>（１）製品名（中小企業ニューマーケット開拓支援事業と同一）</t>
    <rPh sb="3" eb="6">
      <t>セイヒンメイ</t>
    </rPh>
    <rPh sb="7" eb="11">
      <t>チュウショウキギョウ</t>
    </rPh>
    <rPh sb="19" eb="25">
      <t>カイタクシエンジギョウ</t>
    </rPh>
    <rPh sb="26" eb="28">
      <t>ドウイツ</t>
    </rPh>
    <phoneticPr fontId="1"/>
  </si>
  <si>
    <t>（４）本製品の価格（円）</t>
    <rPh sb="3" eb="4">
      <t>ホン</t>
    </rPh>
    <rPh sb="4" eb="6">
      <t>セイヒン</t>
    </rPh>
    <rPh sb="7" eb="9">
      <t>カカク</t>
    </rPh>
    <rPh sb="10" eb="11">
      <t>エン</t>
    </rPh>
    <phoneticPr fontId="1"/>
  </si>
  <si>
    <t>申請製品売上
（全体売上に対する割合）</t>
    <rPh sb="0" eb="2">
      <t>シンセイ</t>
    </rPh>
    <rPh sb="2" eb="4">
      <t>セイヒン</t>
    </rPh>
    <rPh sb="4" eb="6">
      <t>ウリアゲ</t>
    </rPh>
    <rPh sb="8" eb="10">
      <t>ゼンタイ</t>
    </rPh>
    <rPh sb="10" eb="12">
      <t>ウリアゲ</t>
    </rPh>
    <rPh sb="13" eb="14">
      <t>タイ</t>
    </rPh>
    <rPh sb="16" eb="18">
      <t>ワリアイ</t>
    </rPh>
    <phoneticPr fontId="1"/>
  </si>
  <si>
    <t>申請製品
販売数</t>
    <rPh sb="0" eb="2">
      <t>シンセイ</t>
    </rPh>
    <rPh sb="2" eb="4">
      <t>セイヒン</t>
    </rPh>
    <rPh sb="5" eb="7">
      <t>ハンバイ</t>
    </rPh>
    <rPh sb="7" eb="8">
      <t>スウ</t>
    </rPh>
    <phoneticPr fontId="1"/>
  </si>
  <si>
    <t>申請製品の
主要販売先</t>
    <rPh sb="0" eb="2">
      <t>シンセイ</t>
    </rPh>
    <rPh sb="2" eb="4">
      <t>セイヒン</t>
    </rPh>
    <rPh sb="6" eb="8">
      <t>シュヨウ</t>
    </rPh>
    <rPh sb="8" eb="11">
      <t>ハンバイサキ</t>
    </rPh>
    <phoneticPr fontId="1"/>
  </si>
  <si>
    <t>２．本事業の対象として申請する製品の概要について</t>
    <phoneticPr fontId="1"/>
  </si>
  <si>
    <t>３．申請する製品のクラウドファンディングにおける市場性について</t>
    <phoneticPr fontId="1"/>
  </si>
  <si>
    <t>４．クラウドファンディング活用の実現性について</t>
    <rPh sb="13" eb="15">
      <t>カツヨウ</t>
    </rPh>
    <rPh sb="16" eb="19">
      <t>ジツゲンセイ</t>
    </rPh>
    <phoneticPr fontId="1"/>
  </si>
  <si>
    <t>５．本事業の目的・支援金の使途について</t>
    <rPh sb="2" eb="3">
      <t>ホン</t>
    </rPh>
    <rPh sb="3" eb="5">
      <t>ジギョウ</t>
    </rPh>
    <rPh sb="6" eb="8">
      <t>モクテキ</t>
    </rPh>
    <rPh sb="9" eb="11">
      <t>シエン</t>
    </rPh>
    <rPh sb="11" eb="12">
      <t>キン</t>
    </rPh>
    <rPh sb="13" eb="15">
      <t>シト</t>
    </rPh>
    <phoneticPr fontId="1"/>
  </si>
  <si>
    <t>千円</t>
    <rPh sb="0" eb="2">
      <t>センエン</t>
    </rPh>
    <phoneticPr fontId="1"/>
  </si>
  <si>
    <t>①</t>
    <phoneticPr fontId="1"/>
  </si>
  <si>
    <t>②</t>
    <phoneticPr fontId="1"/>
  </si>
  <si>
    <t>③</t>
    <phoneticPr fontId="1"/>
  </si>
  <si>
    <t>④</t>
    <phoneticPr fontId="1"/>
  </si>
  <si>
    <t xml:space="preserve">
※クラウドファウンンディング名を下記枠内にご記入ください（最大4つ）
</t>
    <rPh sb="19" eb="20">
      <t>メイ</t>
    </rPh>
    <rPh sb="24" eb="25">
      <t>ナイ</t>
    </rPh>
    <rPh sb="34" eb="36">
      <t>サイダイ</t>
    </rPh>
    <phoneticPr fontId="1"/>
  </si>
  <si>
    <t>年</t>
    <rPh sb="0" eb="1">
      <t>ネン</t>
    </rPh>
    <phoneticPr fontId="1"/>
  </si>
  <si>
    <t>月</t>
    <rPh sb="0" eb="1">
      <t>ガツ</t>
    </rPh>
    <phoneticPr fontId="1"/>
  </si>
  <si>
    <t>販売開始</t>
    <rPh sb="0" eb="4">
      <t>ハンバイカイシ</t>
    </rPh>
    <phoneticPr fontId="1"/>
  </si>
  <si>
    <r>
      <t xml:space="preserve">（１）市場についての動向調査・分析
</t>
    </r>
    <r>
      <rPr>
        <sz val="10"/>
        <rFont val="ＭＳ Ｐゴシック"/>
        <family val="3"/>
        <charset val="128"/>
        <scheme val="minor"/>
      </rPr>
      <t>※クラウドファンディングに掲載した場合の標的市場、想定する顧客、競合他社、自社の優位性等</t>
    </r>
    <phoneticPr fontId="1"/>
  </si>
  <si>
    <t>（２）販売実績</t>
    <rPh sb="3" eb="5">
      <t>ハンバイ</t>
    </rPh>
    <rPh sb="5" eb="7">
      <t>ジッセキ</t>
    </rPh>
    <phoneticPr fontId="1"/>
  </si>
  <si>
    <t>千円</t>
    <rPh sb="0" eb="2">
      <t>センエン</t>
    </rPh>
    <phoneticPr fontId="1"/>
  </si>
  <si>
    <t>主要販売先</t>
    <rPh sb="0" eb="2">
      <t>シュヨウ</t>
    </rPh>
    <rPh sb="2" eb="4">
      <t>ハンバイ</t>
    </rPh>
    <rPh sb="4" eb="5">
      <t>サキ</t>
    </rPh>
    <phoneticPr fontId="1"/>
  </si>
  <si>
    <t>例：BOOSTER利用規約に沿っているか、実店舗展示に適しているか等</t>
    <phoneticPr fontId="1"/>
  </si>
  <si>
    <r>
      <t xml:space="preserve">（１）プロジェクトの目的について
</t>
    </r>
    <r>
      <rPr>
        <sz val="10"/>
        <color theme="1"/>
        <rFont val="ＭＳ Ｐゴシック"/>
        <family val="3"/>
        <charset val="128"/>
        <scheme val="minor"/>
      </rPr>
      <t>(例：テストマーケティング、新規顧客の開拓等)</t>
    </r>
    <rPh sb="10" eb="12">
      <t>モクテキ</t>
    </rPh>
    <phoneticPr fontId="1"/>
  </si>
  <si>
    <t>（２）目標金額</t>
    <rPh sb="3" eb="7">
      <t>モクヒョウキンガク</t>
    </rPh>
    <phoneticPr fontId="1"/>
  </si>
  <si>
    <r>
      <t xml:space="preserve">（３）支援金の使途について
</t>
    </r>
    <r>
      <rPr>
        <sz val="10"/>
        <rFont val="ＭＳ Ｐゴシック"/>
        <family val="3"/>
        <charset val="128"/>
        <scheme val="minor"/>
      </rPr>
      <t>(例：プロモーション費用、リターン製品の製造、原料調達費用、等)</t>
    </r>
    <rPh sb="3" eb="5">
      <t>シエン</t>
    </rPh>
    <rPh sb="5" eb="6">
      <t>キン</t>
    </rPh>
    <rPh sb="7" eb="9">
      <t>シト</t>
    </rPh>
    <phoneticPr fontId="1"/>
  </si>
  <si>
    <t>千円　100%</t>
    <phoneticPr fontId="1"/>
  </si>
  <si>
    <t>・　募集要項記載の申請資格を全て満たしています。</t>
    <rPh sb="2" eb="8">
      <t>ボシュウヨウコウキサイ</t>
    </rPh>
    <rPh sb="9" eb="11">
      <t>シンセイ</t>
    </rPh>
    <rPh sb="11" eb="13">
      <t>シカク</t>
    </rPh>
    <rPh sb="14" eb="15">
      <t>スベ</t>
    </rPh>
    <rPh sb="16" eb="17">
      <t>ミ</t>
    </rPh>
    <phoneticPr fontId="1"/>
  </si>
  <si>
    <t>・　募集要項記載の内容を確認し、全て了解しています。</t>
    <rPh sb="2" eb="6">
      <t>ボシュウヨウコウ</t>
    </rPh>
    <rPh sb="6" eb="8">
      <t>キサイ</t>
    </rPh>
    <rPh sb="9" eb="11">
      <t>ナイヨウ</t>
    </rPh>
    <rPh sb="12" eb="14">
      <t>カクニン</t>
    </rPh>
    <rPh sb="16" eb="17">
      <t>スベ</t>
    </rPh>
    <rPh sb="18" eb="20">
      <t>リョウカイ</t>
    </rPh>
    <phoneticPr fontId="1"/>
  </si>
  <si>
    <t>上記全てにあてはまります。</t>
    <rPh sb="0" eb="2">
      <t>ジョウキ</t>
    </rPh>
    <rPh sb="2" eb="3">
      <t>スベ</t>
    </rPh>
    <phoneticPr fontId="1"/>
  </si>
  <si>
    <t>・　募集要項の内容を確認し、本申込みについては、当社代表も承知しています。</t>
    <rPh sb="2" eb="6">
      <t>ボシュウヨウコウ</t>
    </rPh>
    <rPh sb="7" eb="9">
      <t>ナイヨウ</t>
    </rPh>
    <rPh sb="10" eb="12">
      <t>カクニン</t>
    </rPh>
    <phoneticPr fontId="1"/>
  </si>
  <si>
    <t>確認事項
（□にチェックを入れてください）</t>
    <rPh sb="0" eb="4">
      <t>カクニンジコウ</t>
    </rPh>
    <phoneticPr fontId="1"/>
  </si>
  <si>
    <t>購入型クラウドファンディングの実施経験について</t>
    <rPh sb="0" eb="2">
      <t>コウニュウ</t>
    </rPh>
    <rPh sb="2" eb="3">
      <t>ガタ</t>
    </rPh>
    <rPh sb="15" eb="17">
      <t>ジッシ</t>
    </rPh>
    <rPh sb="17" eb="19">
      <t>ケイケン</t>
    </rPh>
    <phoneticPr fontId="1"/>
  </si>
  <si>
    <t>（税抜価格　　　　　　　消費税　　　　）</t>
    <rPh sb="1" eb="3">
      <t>ゼイヌ</t>
    </rPh>
    <rPh sb="3" eb="5">
      <t>カカク</t>
    </rPh>
    <rPh sb="12" eb="15">
      <t>ショウヒゼイ</t>
    </rPh>
    <phoneticPr fontId="1"/>
  </si>
  <si>
    <t>社</t>
    <rPh sb="0" eb="1">
      <t>シャ</t>
    </rPh>
    <phoneticPr fontId="1"/>
  </si>
  <si>
    <t>現在、想定するリターンについて
（複数可）
※可能性のあるものを
ご記入ください
※リターンの履行は必須です</t>
    <rPh sb="0" eb="2">
      <t>ゲンザイ</t>
    </rPh>
    <rPh sb="3" eb="5">
      <t>ソウテイ</t>
    </rPh>
    <rPh sb="23" eb="26">
      <t>カノウセイ</t>
    </rPh>
    <rPh sb="34" eb="36">
      <t>キニュウ</t>
    </rPh>
    <rPh sb="47" eb="49">
      <t>リコウ</t>
    </rPh>
    <rPh sb="50" eb="52">
      <t>ヒッス</t>
    </rPh>
    <phoneticPr fontId="1"/>
  </si>
  <si>
    <t xml:space="preserve">クラウドファンディング活用支援申請書（中小企業ニューマーケット開拓支援事業）
</t>
    <phoneticPr fontId="1"/>
  </si>
  <si>
    <r>
      <t xml:space="preserve">（２）対象製品等の概要
</t>
    </r>
    <r>
      <rPr>
        <sz val="10"/>
        <rFont val="ＭＳ Ｐゴシック"/>
        <family val="3"/>
        <charset val="128"/>
        <scheme val="minor"/>
      </rPr>
      <t>※製品概要（機能・用途等）、強み・売り等や、BOOSTER掲載に適合しているか説明してください。図や写真も使用可。</t>
    </r>
    <rPh sb="3" eb="5">
      <t>タイショウ</t>
    </rPh>
    <rPh sb="7" eb="8">
      <t>トウ</t>
    </rPh>
    <rPh sb="9" eb="11">
      <t>ガイヨウ</t>
    </rPh>
    <rPh sb="13" eb="15">
      <t>セイヒン</t>
    </rPh>
    <rPh sb="31" eb="32">
      <t>トウ</t>
    </rPh>
    <rPh sb="60" eb="61">
      <t>ズ</t>
    </rPh>
    <rPh sb="62" eb="64">
      <t>シャシン</t>
    </rPh>
    <rPh sb="65" eb="67">
      <t>シヨウ</t>
    </rPh>
    <rPh sb="67" eb="68">
      <t>カ</t>
    </rPh>
    <phoneticPr fontId="1"/>
  </si>
  <si>
    <r>
      <t xml:space="preserve">担当部署の構成
</t>
    </r>
    <r>
      <rPr>
        <sz val="10"/>
        <color theme="1"/>
        <rFont val="ＭＳ Ｐゴシック"/>
        <family val="3"/>
        <charset val="128"/>
      </rPr>
      <t>（例：管理職1名、Web関係担当2名）</t>
    </r>
    <rPh sb="0" eb="4">
      <t>タントウブショ</t>
    </rPh>
    <rPh sb="5" eb="7">
      <t>コウセイ</t>
    </rPh>
    <phoneticPr fontId="1"/>
  </si>
  <si>
    <t>クラウドファンディング活用に
取り組む社内体制について</t>
    <phoneticPr fontId="1"/>
  </si>
  <si>
    <t>①内容　②限定数　③金額（税抜価格　　　　　　   　　　円、消費税　　　　 　　　円）</t>
    <rPh sb="1" eb="3">
      <t>ナイヨウ</t>
    </rPh>
    <rPh sb="5" eb="8">
      <t>ゲンテイスウ</t>
    </rPh>
    <rPh sb="10" eb="12">
      <t>キンガク</t>
    </rPh>
    <rPh sb="13" eb="15">
      <t>ゼイヌ</t>
    </rPh>
    <rPh sb="15" eb="17">
      <t>カカク</t>
    </rPh>
    <rPh sb="29" eb="30">
      <t>エン</t>
    </rPh>
    <rPh sb="31" eb="34">
      <t>ショウヒゼイ</t>
    </rPh>
    <rPh sb="42" eb="43">
      <t>エン</t>
    </rPh>
    <phoneticPr fontId="1"/>
  </si>
  <si>
    <t>円</t>
    <rPh sb="0" eb="1">
      <t>エン</t>
    </rPh>
    <phoneticPr fontId="1"/>
  </si>
  <si>
    <t>（うち大企業からの出資。株式会社以外の法人のみ）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</si>
</sst>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DBNum3][$-411]0"/>
    <numFmt numFmtId="177" formatCode="[$-411]ggge&quot;年&quot;m&quot;月&quot;d&quot;日&quot;;@"/>
    <numFmt numFmtId="178" formatCode="#,##0_ "/>
    <numFmt numFmtId="179" formatCode="#,##0_);[Red]\(#,##0\)"/>
    <numFmt numFmtId="180" formatCode="0.0%"/>
    <numFmt numFmtId="181" formatCode="[$-F800]dddd\,\ mmmm\ dd\,\ yyyy"/>
    <numFmt numFmtId="182" formatCode="0_);[Red]\(0\)"/>
    <numFmt numFmtId="183" formatCode="0.0_);[Red]\(0.0\)"/>
    <numFmt numFmtId="184" formatCode="[&lt;=999]000;[&lt;=9999]000\-00;000\-0000"/>
    <numFmt numFmtId="185" formatCode="#,###&quot;円&quot;"/>
  </numFmts>
  <fonts count="87">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2"/>
      <charset val="128"/>
      <scheme val="minor"/>
    </font>
    <font>
      <b/>
      <sz val="14"/>
      <name val="ＭＳ 明朝"/>
      <family val="1"/>
      <charset val="128"/>
    </font>
    <font>
      <sz val="8"/>
      <name val="ＭＳ 明朝"/>
      <family val="1"/>
      <charset val="128"/>
    </font>
    <font>
      <sz val="10"/>
      <name val="Century"/>
      <family val="1"/>
    </font>
    <font>
      <sz val="10"/>
      <name val="ＭＳ 明朝"/>
      <family val="1"/>
      <charset val="128"/>
    </font>
    <font>
      <sz val="10"/>
      <name val="ＭＳ Ｐゴシック"/>
      <family val="2"/>
      <charset val="128"/>
      <scheme val="minor"/>
    </font>
    <font>
      <b/>
      <sz val="10"/>
      <name val="ＭＳ 明朝"/>
      <family val="1"/>
      <charset val="128"/>
    </font>
    <font>
      <sz val="11"/>
      <color theme="1"/>
      <name val="ＭＳ Ｐゴシック"/>
      <family val="2"/>
      <charset val="128"/>
      <scheme val="minor"/>
    </font>
    <font>
      <b/>
      <sz val="10"/>
      <color rgb="FF0000FF"/>
      <name val="ＭＳ 明朝"/>
      <family val="1"/>
      <charset val="128"/>
    </font>
    <font>
      <sz val="11"/>
      <color rgb="FF0000FF"/>
      <name val="HG丸ｺﾞｼｯｸM-PRO"/>
      <family val="3"/>
      <charset val="128"/>
    </font>
    <font>
      <b/>
      <sz val="10"/>
      <color rgb="FF0000FF"/>
      <name val="ＭＳ Ｐゴシック"/>
      <family val="3"/>
      <charset val="128"/>
      <scheme val="minor"/>
    </font>
    <font>
      <sz val="11"/>
      <color theme="1"/>
      <name val="HG丸ｺﾞｼｯｸM-PRO"/>
      <family val="3"/>
      <charset val="128"/>
    </font>
    <font>
      <sz val="10.5"/>
      <color theme="1"/>
      <name val="HG丸ｺﾞｼｯｸM-PRO"/>
      <family val="3"/>
      <charset val="128"/>
    </font>
    <font>
      <sz val="10"/>
      <name val="HG丸ｺﾞｼｯｸM-PRO"/>
      <family val="3"/>
      <charset val="128"/>
    </font>
    <font>
      <sz val="10.5"/>
      <color rgb="FFFF0000"/>
      <name val="HG丸ｺﾞｼｯｸM-PRO"/>
      <family val="3"/>
      <charset val="128"/>
    </font>
    <font>
      <sz val="9"/>
      <name val="HG丸ｺﾞｼｯｸM-PRO"/>
      <family val="3"/>
      <charset val="128"/>
    </font>
    <font>
      <b/>
      <sz val="11"/>
      <color rgb="FF0000FF"/>
      <name val="ＭＳ Ｐゴシック"/>
      <family val="3"/>
      <charset val="128"/>
      <scheme val="minor"/>
    </font>
    <font>
      <sz val="11"/>
      <color theme="1"/>
      <name val="ＭＳ 明朝"/>
      <family val="1"/>
      <charset val="128"/>
    </font>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11"/>
      <name val="ＭＳ Ｐゴシック"/>
      <family val="3"/>
      <charset val="128"/>
      <scheme val="minor"/>
    </font>
    <font>
      <sz val="11"/>
      <color indexed="8"/>
      <name val="ＭＳ Ｐゴシック"/>
      <family val="3"/>
      <charset val="128"/>
    </font>
    <font>
      <b/>
      <sz val="16"/>
      <color theme="1"/>
      <name val="ＭＳ Ｐゴシック"/>
      <family val="3"/>
      <charset val="128"/>
      <scheme val="minor"/>
    </font>
    <font>
      <b/>
      <sz val="16"/>
      <color rgb="FFFF0000"/>
      <name val="ＭＳ Ｐゴシック"/>
      <family val="3"/>
      <charset val="128"/>
      <scheme val="minor"/>
    </font>
    <font>
      <b/>
      <u/>
      <sz val="11"/>
      <color theme="1"/>
      <name val="ＭＳ Ｐゴシック"/>
      <family val="3"/>
      <charset val="128"/>
      <scheme val="minor"/>
    </font>
    <font>
      <u/>
      <sz val="11"/>
      <color theme="10"/>
      <name val="ＭＳ Ｐゴシック"/>
      <family val="2"/>
      <charset val="128"/>
      <scheme val="minor"/>
    </font>
    <font>
      <u/>
      <sz val="11"/>
      <color theme="10"/>
      <name val="ＭＳ Ｐゴシック"/>
      <family val="3"/>
      <charset val="128"/>
      <scheme val="minor"/>
    </font>
    <font>
      <sz val="10"/>
      <color rgb="FF000000"/>
      <name val="Arial"/>
      <family val="2"/>
    </font>
    <font>
      <sz val="11"/>
      <color theme="1"/>
      <name val="ＭＳ Ｐゴシック"/>
      <family val="2"/>
      <scheme val="minor"/>
    </font>
    <font>
      <b/>
      <sz val="11"/>
      <color theme="1"/>
      <name val="ＭＳ Ｐゴシック"/>
      <family val="3"/>
      <charset val="128"/>
      <scheme val="minor"/>
    </font>
    <font>
      <b/>
      <sz val="11"/>
      <color theme="1"/>
      <name val="HG丸ｺﾞｼｯｸM-PRO"/>
      <family val="3"/>
      <charset val="128"/>
    </font>
    <font>
      <sz val="10"/>
      <color theme="1"/>
      <name val="ＭＳ 明朝"/>
      <family val="1"/>
      <charset val="128"/>
    </font>
    <font>
      <b/>
      <sz val="10"/>
      <color theme="1"/>
      <name val="ＭＳ 明朝"/>
      <family val="1"/>
      <charset val="128"/>
    </font>
    <font>
      <b/>
      <sz val="12"/>
      <color theme="1"/>
      <name val="ＭＳ 明朝"/>
      <family val="1"/>
      <charset val="128"/>
    </font>
    <font>
      <sz val="10.5"/>
      <color theme="1"/>
      <name val="ＭＳ 明朝"/>
      <family val="1"/>
      <charset val="128"/>
    </font>
    <font>
      <b/>
      <sz val="10.5"/>
      <color theme="1"/>
      <name val="ＭＳ 明朝"/>
      <family val="1"/>
      <charset val="128"/>
    </font>
    <font>
      <b/>
      <u val="double"/>
      <sz val="10.5"/>
      <color theme="1"/>
      <name val="ＭＳ 明朝"/>
      <family val="1"/>
      <charset val="128"/>
    </font>
    <font>
      <b/>
      <sz val="11"/>
      <color theme="1"/>
      <name val="ＭＳ 明朝"/>
      <family val="1"/>
      <charset val="128"/>
    </font>
    <font>
      <sz val="10"/>
      <color theme="1"/>
      <name val="Century"/>
      <family val="1"/>
    </font>
    <font>
      <u/>
      <sz val="10.5"/>
      <color theme="1"/>
      <name val="ＭＳ 明朝"/>
      <family val="1"/>
      <charset val="128"/>
    </font>
    <font>
      <b/>
      <u/>
      <sz val="10.5"/>
      <color theme="1"/>
      <name val="ＭＳ 明朝"/>
      <family val="1"/>
      <charset val="128"/>
    </font>
    <font>
      <sz val="9.5"/>
      <color theme="1"/>
      <name val="ＭＳ 明朝"/>
      <family val="1"/>
      <charset val="128"/>
    </font>
    <font>
      <sz val="8"/>
      <color theme="1"/>
      <name val="ＭＳ 明朝"/>
      <family val="1"/>
      <charset val="128"/>
    </font>
    <font>
      <sz val="10.5"/>
      <color rgb="FFFF0000"/>
      <name val="ＭＳ 明朝"/>
      <family val="1"/>
      <charset val="128"/>
    </font>
    <font>
      <b/>
      <sz val="10"/>
      <color rgb="FFFF0000"/>
      <name val="ＭＳ 明朝"/>
      <family val="1"/>
      <charset val="128"/>
    </font>
    <font>
      <b/>
      <sz val="10"/>
      <color rgb="FFFF0000"/>
      <name val="ＭＳ Ｐゴシック"/>
      <family val="3"/>
      <charset val="128"/>
      <scheme val="minor"/>
    </font>
    <font>
      <b/>
      <sz val="10"/>
      <color theme="1"/>
      <name val="ＭＳ Ｐゴシック"/>
      <family val="3"/>
      <charset val="128"/>
      <scheme val="minor"/>
    </font>
    <font>
      <b/>
      <sz val="16"/>
      <color theme="1"/>
      <name val="ＭＳ 明朝"/>
      <family val="1"/>
      <charset val="128"/>
    </font>
    <font>
      <b/>
      <sz val="14"/>
      <color theme="1"/>
      <name val="HG丸ｺﾞｼｯｸM-PRO"/>
      <family val="3"/>
      <charset val="128"/>
    </font>
    <font>
      <b/>
      <sz val="10.5"/>
      <color rgb="FFFF0000"/>
      <name val="ＭＳ 明朝"/>
      <family val="1"/>
      <charset val="128"/>
    </font>
    <font>
      <b/>
      <u/>
      <sz val="10"/>
      <color rgb="FFFF0000"/>
      <name val="ＭＳ 明朝"/>
      <family val="1"/>
      <charset val="128"/>
    </font>
    <font>
      <sz val="10"/>
      <color theme="1"/>
      <name val="ＭＳ Ｐゴシック"/>
      <family val="2"/>
      <charset val="128"/>
      <scheme val="minor"/>
    </font>
    <font>
      <sz val="8"/>
      <color theme="1"/>
      <name val="ＭＳ Ｐ明朝"/>
      <family val="1"/>
      <charset val="128"/>
    </font>
    <font>
      <sz val="8"/>
      <color theme="1"/>
      <name val="ＭＳ Ｐゴシック"/>
      <family val="2"/>
      <charset val="128"/>
      <scheme val="minor"/>
    </font>
    <font>
      <sz val="10"/>
      <color theme="1"/>
      <name val="ＭＳ Ｐゴシック"/>
      <family val="3"/>
      <charset val="128"/>
      <scheme val="minor"/>
    </font>
    <font>
      <u/>
      <sz val="10.8"/>
      <color theme="10"/>
      <name val="ＭＳ Ｐゴシック"/>
      <family val="3"/>
      <charset val="128"/>
    </font>
    <font>
      <b/>
      <sz val="11"/>
      <name val="ＭＳ Ｐゴシック"/>
      <family val="3"/>
      <charset val="128"/>
      <scheme val="minor"/>
    </font>
    <font>
      <sz val="8"/>
      <color theme="1"/>
      <name val="ＭＳ Ｐゴシック"/>
      <family val="3"/>
      <charset val="128"/>
      <scheme val="minor"/>
    </font>
    <font>
      <sz val="10.5"/>
      <name val="ＭＳ Ｐゴシック"/>
      <family val="3"/>
      <charset val="128"/>
      <scheme val="minor"/>
    </font>
    <font>
      <sz val="11"/>
      <name val="ＭＳ Ｐゴシック"/>
      <family val="3"/>
      <charset val="128"/>
      <scheme val="major"/>
    </font>
    <font>
      <b/>
      <u/>
      <sz val="12"/>
      <color indexed="8"/>
      <name val="ＭＳ Ｐゴシック"/>
      <family val="3"/>
      <charset val="128"/>
      <scheme val="minor"/>
    </font>
    <font>
      <b/>
      <u/>
      <sz val="12"/>
      <color rgb="FFFF0000"/>
      <name val="ＭＳ Ｐゴシック"/>
      <family val="3"/>
      <charset val="128"/>
      <scheme val="minor"/>
    </font>
    <font>
      <b/>
      <u/>
      <sz val="12"/>
      <color indexed="10"/>
      <name val="ＭＳ Ｐゴシック"/>
      <family val="3"/>
      <charset val="128"/>
      <scheme val="minor"/>
    </font>
    <font>
      <b/>
      <sz val="11"/>
      <color indexed="10"/>
      <name val="ＭＳ Ｐゴシック"/>
      <family val="3"/>
      <charset val="128"/>
      <scheme val="minor"/>
    </font>
    <font>
      <sz val="11"/>
      <color indexed="8"/>
      <name val="ＭＳ Ｐゴシック"/>
      <family val="3"/>
      <charset val="128"/>
      <scheme val="minor"/>
    </font>
    <font>
      <u/>
      <sz val="11"/>
      <color indexed="8"/>
      <name val="ＭＳ Ｐゴシック"/>
      <family val="3"/>
      <charset val="128"/>
      <scheme val="minor"/>
    </font>
    <font>
      <sz val="11"/>
      <name val="ＭＳ Ｐゴシック"/>
      <family val="3"/>
      <charset val="128"/>
    </font>
    <font>
      <sz val="10"/>
      <name val="ＭＳ Ｐゴシック"/>
      <family val="3"/>
      <charset val="128"/>
      <scheme val="minor"/>
    </font>
    <font>
      <sz val="10.5"/>
      <name val="ＭＳ Ｐゴシック"/>
      <family val="2"/>
      <charset val="128"/>
      <scheme val="minor"/>
    </font>
    <font>
      <sz val="9"/>
      <name val="ＭＳ Ｐゴシック"/>
      <family val="3"/>
      <charset val="128"/>
      <scheme val="minor"/>
    </font>
    <font>
      <sz val="11"/>
      <color rgb="FFFF0000"/>
      <name val="ＭＳ Ｐゴシック"/>
      <family val="3"/>
      <charset val="128"/>
      <scheme val="minor"/>
    </font>
    <font>
      <b/>
      <sz val="11"/>
      <name val="ＭＳ Ｐゴシック"/>
      <family val="3"/>
      <charset val="128"/>
    </font>
    <font>
      <b/>
      <sz val="11"/>
      <name val="ＭＳ Ｐゴシック"/>
      <family val="3"/>
      <charset val="128"/>
      <scheme val="major"/>
    </font>
    <font>
      <sz val="11"/>
      <color rgb="FFFF0000"/>
      <name val="Calibri"/>
      <family val="2"/>
    </font>
    <font>
      <sz val="9"/>
      <color rgb="FF000000"/>
      <name val="Meiryo UI"/>
      <family val="3"/>
      <charset val="128"/>
    </font>
    <font>
      <sz val="9"/>
      <name val="ＭＳ ゴシック"/>
      <family val="3"/>
      <charset val="128"/>
    </font>
    <font>
      <sz val="11"/>
      <color theme="1"/>
      <name val="ＭＳ Ｐゴシック"/>
      <family val="3"/>
      <charset val="128"/>
    </font>
    <font>
      <sz val="8"/>
      <name val="ＭＳ Ｐゴシック"/>
      <family val="2"/>
      <charset val="128"/>
      <scheme val="minor"/>
    </font>
    <font>
      <sz val="8"/>
      <name val="ＭＳ Ｐゴシック"/>
      <family val="3"/>
      <charset val="128"/>
      <scheme val="minor"/>
    </font>
    <font>
      <sz val="10"/>
      <color theme="1"/>
      <name val="ＭＳ Ｐゴシック"/>
      <family val="3"/>
      <charset val="128"/>
    </font>
    <font>
      <sz val="10"/>
      <name val="ＭＳ Ｐゴシック"/>
      <family val="3"/>
      <charset val="128"/>
      <scheme val="major"/>
    </font>
    <font>
      <b/>
      <sz val="9"/>
      <color indexed="81"/>
      <name val="MS P ゴシック"/>
      <family val="3"/>
      <charset val="128"/>
    </font>
    <font>
      <b/>
      <sz val="14"/>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BFBFBF"/>
        <bgColor indexed="64"/>
      </patternFill>
    </fill>
  </fills>
  <borders count="160">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thin">
        <color indexed="64"/>
      </left>
      <right/>
      <top style="thin">
        <color indexed="64"/>
      </top>
      <bottom style="thin">
        <color indexed="64"/>
      </bottom>
      <diagonal/>
    </border>
    <border>
      <left/>
      <right style="hair">
        <color indexed="64"/>
      </right>
      <top style="thin">
        <color indexed="64"/>
      </top>
      <bottom style="dotted">
        <color indexed="64"/>
      </bottom>
      <diagonal/>
    </border>
    <border>
      <left style="thin">
        <color indexed="64"/>
      </left>
      <right style="thin">
        <color theme="0" tint="-0.34998626667073579"/>
      </right>
      <top/>
      <bottom style="thin">
        <color indexed="64"/>
      </bottom>
      <diagonal/>
    </border>
    <border>
      <left/>
      <right style="hair">
        <color indexed="64"/>
      </right>
      <top/>
      <bottom/>
      <diagonal/>
    </border>
    <border>
      <left style="hair">
        <color indexed="64"/>
      </left>
      <right/>
      <top style="thin">
        <color indexed="64"/>
      </top>
      <bottom style="dotted">
        <color indexed="64"/>
      </bottom>
      <diagonal/>
    </border>
    <border>
      <left/>
      <right style="thin">
        <color theme="0" tint="-0.34998626667073579"/>
      </right>
      <top/>
      <bottom style="thin">
        <color auto="1"/>
      </bottom>
      <diagonal/>
    </border>
    <border>
      <left style="thin">
        <color indexed="64"/>
      </left>
      <right/>
      <top style="thin">
        <color indexed="64"/>
      </top>
      <bottom style="dotted">
        <color indexed="64"/>
      </bottom>
      <diagonal/>
    </border>
    <border>
      <left style="thin">
        <color theme="0" tint="-0.34998626667073579"/>
      </left>
      <right style="thin">
        <color theme="0" tint="-0.34998626667073579"/>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style="hair">
        <color indexed="64"/>
      </bottom>
      <diagonal/>
    </border>
    <border>
      <left style="thin">
        <color theme="0" tint="-0.34998626667073579"/>
      </left>
      <right style="thin">
        <color auto="1"/>
      </right>
      <top/>
      <bottom style="thin">
        <color auto="1"/>
      </bottom>
      <diagonal/>
    </border>
    <border>
      <left style="thin">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style="hair">
        <color auto="1"/>
      </left>
      <right style="thin">
        <color theme="0" tint="-0.34998626667073579"/>
      </right>
      <top/>
      <bottom style="thin">
        <color indexed="64"/>
      </bottom>
      <diagonal/>
    </border>
    <border>
      <left style="thin">
        <color theme="0" tint="-0.34998626667073579"/>
      </left>
      <right style="thin">
        <color theme="0" tint="-0.34998626667073579"/>
      </right>
      <top style="thin">
        <color indexed="64"/>
      </top>
      <bottom style="double">
        <color auto="1"/>
      </bottom>
      <diagonal/>
    </border>
    <border>
      <left style="thin">
        <color auto="1"/>
      </left>
      <right style="thin">
        <color theme="0" tint="-0.34998626667073579"/>
      </right>
      <top style="thin">
        <color indexed="64"/>
      </top>
      <bottom style="double">
        <color indexed="64"/>
      </bottom>
      <diagonal/>
    </border>
    <border>
      <left style="thin">
        <color indexed="64"/>
      </left>
      <right style="hair">
        <color indexed="64"/>
      </right>
      <top style="hair">
        <color indexed="64"/>
      </top>
      <bottom/>
      <diagonal/>
    </border>
    <border>
      <left/>
      <right style="hair">
        <color indexed="64"/>
      </right>
      <top style="dotted">
        <color indexed="64"/>
      </top>
      <bottom/>
      <diagonal/>
    </border>
    <border>
      <left style="hair">
        <color indexed="64"/>
      </left>
      <right style="thin">
        <color indexed="64"/>
      </right>
      <top style="dotted">
        <color indexed="64"/>
      </top>
      <bottom/>
      <diagonal/>
    </border>
    <border>
      <left/>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tted">
        <color indexed="64"/>
      </bottom>
      <diagonal/>
    </border>
    <border>
      <left style="hair">
        <color theme="1"/>
      </left>
      <right style="hair">
        <color indexed="64"/>
      </right>
      <top style="thin">
        <color indexed="64"/>
      </top>
      <bottom style="dotted">
        <color indexed="64"/>
      </bottom>
      <diagonal/>
    </border>
    <border>
      <left style="hair">
        <color theme="1"/>
      </left>
      <right style="hair">
        <color indexed="64"/>
      </right>
      <top style="dotted">
        <color indexed="64"/>
      </top>
      <bottom/>
      <diagonal/>
    </border>
    <border>
      <left style="hair">
        <color indexed="64"/>
      </left>
      <right style="hair">
        <color indexed="64"/>
      </right>
      <top style="dotted">
        <color indexed="64"/>
      </top>
      <bottom/>
      <diagonal/>
    </border>
    <border>
      <left style="hair">
        <color theme="1"/>
      </left>
      <right style="hair">
        <color indexed="64"/>
      </right>
      <top/>
      <bottom style="thin">
        <color indexed="64"/>
      </bottom>
      <diagonal/>
    </border>
    <border>
      <left style="hair">
        <color theme="1"/>
      </left>
      <right/>
      <top style="thin">
        <color indexed="64"/>
      </top>
      <bottom style="thin">
        <color indexed="64"/>
      </bottom>
      <diagonal/>
    </border>
    <border>
      <left style="hair">
        <color theme="1"/>
      </left>
      <right/>
      <top style="thin">
        <color indexed="64"/>
      </top>
      <bottom/>
      <diagonal/>
    </border>
    <border>
      <left style="hair">
        <color theme="1"/>
      </left>
      <right/>
      <top/>
      <bottom style="thin">
        <color indexed="64"/>
      </bottom>
      <diagonal/>
    </border>
    <border>
      <left style="thin">
        <color indexed="64"/>
      </left>
      <right style="hair">
        <color theme="1"/>
      </right>
      <top style="thin">
        <color indexed="64"/>
      </top>
      <bottom/>
      <diagonal/>
    </border>
    <border>
      <left style="thin">
        <color indexed="64"/>
      </left>
      <right style="hair">
        <color theme="1"/>
      </right>
      <top/>
      <bottom/>
      <diagonal/>
    </border>
    <border>
      <left style="thin">
        <color indexed="64"/>
      </left>
      <right style="hair">
        <color theme="1"/>
      </right>
      <top/>
      <bottom style="thin">
        <color indexed="64"/>
      </bottom>
      <diagonal/>
    </border>
    <border>
      <left style="hair">
        <color theme="1"/>
      </left>
      <right style="hair">
        <color indexed="64"/>
      </right>
      <top style="hair">
        <color theme="1"/>
      </top>
      <bottom style="thin">
        <color indexed="64"/>
      </bottom>
      <diagonal/>
    </border>
    <border>
      <left/>
      <right/>
      <top style="dotted">
        <color indexed="64"/>
      </top>
      <bottom/>
      <diagonal/>
    </border>
    <border>
      <left/>
      <right style="thin">
        <color indexed="64"/>
      </right>
      <top style="dotted">
        <color indexed="64"/>
      </top>
      <bottom/>
      <diagonal/>
    </border>
    <border>
      <left style="hair">
        <color indexed="64"/>
      </left>
      <right/>
      <top style="hair">
        <color theme="1"/>
      </top>
      <bottom style="thin">
        <color indexed="64"/>
      </bottom>
      <diagonal/>
    </border>
    <border>
      <left/>
      <right/>
      <top style="hair">
        <color theme="1"/>
      </top>
      <bottom style="thin">
        <color indexed="64"/>
      </bottom>
      <diagonal/>
    </border>
    <border>
      <left/>
      <right style="thin">
        <color indexed="64"/>
      </right>
      <top style="hair">
        <color theme="1"/>
      </top>
      <bottom style="thin">
        <color indexed="64"/>
      </bottom>
      <diagonal/>
    </border>
    <border>
      <left/>
      <right style="hair">
        <color theme="1"/>
      </right>
      <top style="thin">
        <color indexed="64"/>
      </top>
      <bottom style="thin">
        <color indexed="64"/>
      </bottom>
      <diagonal/>
    </border>
    <border>
      <left style="hair">
        <color theme="1"/>
      </left>
      <right/>
      <top style="dotted">
        <color indexed="64"/>
      </top>
      <bottom/>
      <diagonal/>
    </border>
    <border>
      <left style="hair">
        <color theme="1"/>
      </left>
      <right/>
      <top/>
      <bottom/>
      <diagonal/>
    </border>
    <border>
      <left style="hair">
        <color indexed="64"/>
      </left>
      <right style="hair">
        <color indexed="64"/>
      </right>
      <top style="hair">
        <color theme="1"/>
      </top>
      <bottom style="thin">
        <color indexed="64"/>
      </bottom>
      <diagonal/>
    </border>
    <border>
      <left/>
      <right/>
      <top style="hair">
        <color theme="1"/>
      </top>
      <bottom style="hair">
        <color theme="1"/>
      </bottom>
      <diagonal/>
    </border>
    <border>
      <left/>
      <right style="thin">
        <color indexed="64"/>
      </right>
      <top style="hair">
        <color theme="1"/>
      </top>
      <bottom style="hair">
        <color theme="1"/>
      </bottom>
      <diagonal/>
    </border>
    <border>
      <left/>
      <right style="hair">
        <color indexed="64"/>
      </right>
      <top style="thin">
        <color indexed="64"/>
      </top>
      <bottom/>
      <diagonal/>
    </border>
    <border>
      <left style="hair">
        <color theme="1"/>
      </left>
      <right/>
      <top style="hair">
        <color theme="1"/>
      </top>
      <bottom style="thin">
        <color indexed="64"/>
      </bottom>
      <diagonal/>
    </border>
    <border>
      <left/>
      <right style="hair">
        <color indexed="64"/>
      </right>
      <top style="hair">
        <color theme="1"/>
      </top>
      <bottom style="thin">
        <color indexed="64"/>
      </bottom>
      <diagonal/>
    </border>
    <border>
      <left style="thin">
        <color indexed="64"/>
      </left>
      <right style="hair">
        <color theme="1"/>
      </right>
      <top style="hair">
        <color theme="1"/>
      </top>
      <bottom style="hair">
        <color theme="1"/>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theme="0" tint="-0.34998626667073579"/>
      </right>
      <top style="thin">
        <color indexed="64"/>
      </top>
      <bottom style="hair">
        <color indexed="64"/>
      </bottom>
      <diagonal/>
    </border>
    <border>
      <left style="thin">
        <color theme="0" tint="-0.34998626667073579"/>
      </left>
      <right/>
      <top style="thin">
        <color indexed="64"/>
      </top>
      <bottom style="hair">
        <color indexed="64"/>
      </bottom>
      <diagonal/>
    </border>
    <border>
      <left style="hair">
        <color indexed="64"/>
      </left>
      <right style="thin">
        <color theme="0" tint="-0.34998626667073579"/>
      </right>
      <top style="thin">
        <color indexed="64"/>
      </top>
      <bottom style="hair">
        <color indexed="64"/>
      </bottom>
      <diagonal/>
    </border>
    <border>
      <left style="thin">
        <color theme="0" tint="-0.34998626667073579"/>
      </left>
      <right style="thin">
        <color theme="0" tint="-0.34998626667073579"/>
      </right>
      <top style="thin">
        <color indexed="64"/>
      </top>
      <bottom style="hair">
        <color indexed="64"/>
      </bottom>
      <diagonal/>
    </border>
    <border>
      <left style="thin">
        <color theme="0" tint="-0.34998626667073579"/>
      </left>
      <right style="hair">
        <color indexed="64"/>
      </right>
      <top style="thin">
        <color indexed="64"/>
      </top>
      <bottom style="hair">
        <color indexed="64"/>
      </bottom>
      <diagonal/>
    </border>
    <border>
      <left/>
      <right style="thin">
        <color theme="0" tint="-0.34998626667073579"/>
      </right>
      <top style="hair">
        <color indexed="64"/>
      </top>
      <bottom style="hair">
        <color indexed="64"/>
      </bottom>
      <diagonal/>
    </border>
    <border>
      <left style="thin">
        <color theme="0" tint="-0.34998626667073579"/>
      </left>
      <right/>
      <top style="hair">
        <color indexed="64"/>
      </top>
      <bottom style="hair">
        <color indexed="64"/>
      </bottom>
      <diagonal/>
    </border>
    <border>
      <left style="hair">
        <color indexed="64"/>
      </left>
      <right style="thin">
        <color theme="0" tint="-0.34998626667073579"/>
      </right>
      <top style="hair">
        <color indexed="64"/>
      </top>
      <bottom style="hair">
        <color indexed="64"/>
      </bottom>
      <diagonal/>
    </border>
    <border>
      <left style="thin">
        <color theme="0" tint="-0.34998626667073579"/>
      </left>
      <right style="thin">
        <color theme="0" tint="-0.34998626667073579"/>
      </right>
      <top style="hair">
        <color indexed="64"/>
      </top>
      <bottom style="hair">
        <color indexed="64"/>
      </bottom>
      <diagonal/>
    </border>
    <border>
      <left style="thin">
        <color theme="0" tint="-0.34998626667073579"/>
      </left>
      <right style="hair">
        <color indexed="64"/>
      </right>
      <top style="hair">
        <color indexed="64"/>
      </top>
      <bottom style="hair">
        <color indexed="64"/>
      </bottom>
      <diagonal/>
    </border>
    <border>
      <left/>
      <right style="thin">
        <color auto="1"/>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theme="0" tint="-0.34998626667073579"/>
      </right>
      <top style="double">
        <color indexed="64"/>
      </top>
      <bottom style="hair">
        <color indexed="64"/>
      </bottom>
      <diagonal/>
    </border>
    <border>
      <left style="thin">
        <color theme="0" tint="-0.34998626667073579"/>
      </left>
      <right style="thin">
        <color theme="0" tint="-0.34998626667073579"/>
      </right>
      <top style="double">
        <color indexed="64"/>
      </top>
      <bottom style="hair">
        <color indexed="64"/>
      </bottom>
      <diagonal/>
    </border>
    <border>
      <left style="thin">
        <color theme="0" tint="-0.34998626667073579"/>
      </left>
      <right style="thin">
        <color auto="1"/>
      </right>
      <top style="double">
        <color indexed="64"/>
      </top>
      <bottom style="hair">
        <color indexed="64"/>
      </bottom>
      <diagonal/>
    </border>
    <border>
      <left style="thin">
        <color theme="0" tint="-0.34998626667073579"/>
      </left>
      <right style="hair">
        <color indexed="64"/>
      </right>
      <top/>
      <bottom style="thin">
        <color indexed="64"/>
      </bottom>
      <diagonal/>
    </border>
    <border>
      <left style="thin">
        <color theme="0" tint="-0.34998626667073579"/>
      </left>
      <right style="hair">
        <color indexed="64"/>
      </right>
      <top style="thin">
        <color indexed="64"/>
      </top>
      <bottom style="double">
        <color auto="1"/>
      </bottom>
      <diagonal/>
    </border>
    <border>
      <left style="hair">
        <color indexed="64"/>
      </left>
      <right style="thin">
        <color auto="1"/>
      </right>
      <top style="thin">
        <color indexed="64"/>
      </top>
      <bottom style="double">
        <color auto="1"/>
      </bottom>
      <diagonal/>
    </border>
    <border>
      <left/>
      <right/>
      <top style="thin">
        <color indexed="64"/>
      </top>
      <bottom style="double">
        <color auto="1"/>
      </bottom>
      <diagonal/>
    </border>
    <border>
      <left style="thin">
        <color theme="0" tint="-0.34998626667073579"/>
      </left>
      <right style="thin">
        <color auto="1"/>
      </right>
      <top style="thin">
        <color auto="1"/>
      </top>
      <bottom style="hair">
        <color indexed="64"/>
      </bottom>
      <diagonal/>
    </border>
    <border>
      <left style="thin">
        <color theme="0" tint="-0.34998626667073579"/>
      </left>
      <right style="thin">
        <color auto="1"/>
      </right>
      <top style="hair">
        <color indexed="64"/>
      </top>
      <bottom style="hair">
        <color indexed="64"/>
      </bottom>
      <diagonal/>
    </border>
    <border>
      <left style="hair">
        <color indexed="64"/>
      </left>
      <right style="thin">
        <color theme="0" tint="-0.34998626667073579"/>
      </right>
      <top style="hair">
        <color indexed="64"/>
      </top>
      <bottom style="double">
        <color indexed="64"/>
      </bottom>
      <diagonal/>
    </border>
    <border>
      <left style="thin">
        <color theme="0" tint="-0.34998626667073579"/>
      </left>
      <right/>
      <top style="hair">
        <color indexed="64"/>
      </top>
      <bottom style="double">
        <color indexed="64"/>
      </bottom>
      <diagonal/>
    </border>
    <border>
      <left style="hair">
        <color indexed="64"/>
      </left>
      <right style="thin">
        <color theme="0" tint="-0.34998626667073579"/>
      </right>
      <top style="double">
        <color indexed="64"/>
      </top>
      <bottom style="thin">
        <color auto="1"/>
      </bottom>
      <diagonal/>
    </border>
    <border>
      <left style="thin">
        <color theme="0" tint="-0.34998626667073579"/>
      </left>
      <right/>
      <top style="double">
        <color indexed="64"/>
      </top>
      <bottom style="thin">
        <color auto="1"/>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theme="0" tint="-0.34998626667073579"/>
      </right>
      <top style="thin">
        <color auto="1"/>
      </top>
      <bottom style="thin">
        <color auto="1"/>
      </bottom>
      <diagonal/>
    </border>
    <border>
      <left style="thin">
        <color theme="0" tint="-0.34998626667073579"/>
      </left>
      <right style="hair">
        <color indexed="64"/>
      </right>
      <top style="thin">
        <color auto="1"/>
      </top>
      <bottom style="thin">
        <color indexed="64"/>
      </bottom>
      <diagonal/>
    </border>
    <border>
      <left/>
      <right/>
      <top style="hair">
        <color indexed="64"/>
      </top>
      <bottom/>
      <diagonal/>
    </border>
    <border diagonalUp="1">
      <left style="hair">
        <color indexed="64"/>
      </left>
      <right style="thin">
        <color auto="1"/>
      </right>
      <top style="thin">
        <color auto="1"/>
      </top>
      <bottom style="thin">
        <color auto="1"/>
      </bottom>
      <diagonal style="hair">
        <color indexed="64"/>
      </diagonal>
    </border>
    <border diagonalUp="1">
      <left style="hair">
        <color indexed="64"/>
      </left>
      <right style="thin">
        <color indexed="64"/>
      </right>
      <top/>
      <bottom style="thin">
        <color indexed="64"/>
      </bottom>
      <diagonal style="hair">
        <color indexed="64"/>
      </diagonal>
    </border>
    <border>
      <left style="thin">
        <color indexed="64"/>
      </left>
      <right style="thin">
        <color theme="0" tint="-0.34998626667073579"/>
      </right>
      <top style="thin">
        <color indexed="64"/>
      </top>
      <bottom style="hair">
        <color indexed="64"/>
      </bottom>
      <diagonal/>
    </border>
    <border>
      <left style="thin">
        <color indexed="64"/>
      </left>
      <right/>
      <top/>
      <bottom style="hair">
        <color indexed="64"/>
      </bottom>
      <diagonal/>
    </border>
    <border>
      <left style="thin">
        <color theme="0" tint="-0.34998626667073579"/>
      </left>
      <right/>
      <top/>
      <bottom style="thin">
        <color auto="1"/>
      </bottom>
      <diagonal/>
    </border>
    <border diagonalUp="1">
      <left style="hair">
        <color indexed="64"/>
      </left>
      <right style="thin">
        <color auto="1"/>
      </right>
      <top style="hair">
        <color indexed="64"/>
      </top>
      <bottom style="thin">
        <color auto="1"/>
      </bottom>
      <diagonal style="hair">
        <color indexed="64"/>
      </diagonal>
    </border>
    <border>
      <left style="hair">
        <color indexed="64"/>
      </left>
      <right/>
      <top style="hair">
        <color indexed="64"/>
      </top>
      <bottom/>
      <diagonal/>
    </border>
    <border>
      <left style="hair">
        <color indexed="64"/>
      </left>
      <right style="thin">
        <color theme="0" tint="-0.34998626667073579"/>
      </right>
      <top style="hair">
        <color indexed="64"/>
      </top>
      <bottom style="thin">
        <color auto="1"/>
      </bottom>
      <diagonal/>
    </border>
    <border>
      <left style="thin">
        <color theme="0" tint="-0.34998626667073579"/>
      </left>
      <right style="thin">
        <color theme="0" tint="-0.34998626667073579"/>
      </right>
      <top style="hair">
        <color indexed="64"/>
      </top>
      <bottom style="thin">
        <color auto="1"/>
      </bottom>
      <diagonal/>
    </border>
    <border>
      <left/>
      <right style="hair">
        <color indexed="64"/>
      </right>
      <top style="hair">
        <color indexed="64"/>
      </top>
      <bottom/>
      <diagonal/>
    </border>
    <border>
      <left style="thin">
        <color theme="0" tint="-0.34998626667073579"/>
      </left>
      <right/>
      <top style="hair">
        <color indexed="64"/>
      </top>
      <bottom style="thin">
        <color auto="1"/>
      </bottom>
      <diagonal/>
    </border>
    <border>
      <left style="thin">
        <color theme="0" tint="-0.34998626667073579"/>
      </left>
      <right style="hair">
        <color indexed="64"/>
      </right>
      <top style="hair">
        <color indexed="64"/>
      </top>
      <bottom style="thin">
        <color indexed="64"/>
      </bottom>
      <diagonal/>
    </border>
    <border>
      <left style="hair">
        <color indexed="64"/>
      </left>
      <right style="thin">
        <color theme="0" tint="-0.34998626667073579"/>
      </right>
      <top/>
      <bottom style="hair">
        <color indexed="64"/>
      </bottom>
      <diagonal/>
    </border>
    <border>
      <left style="thin">
        <color theme="0" tint="-0.34998626667073579"/>
      </left>
      <right style="hair">
        <color indexed="64"/>
      </right>
      <top/>
      <bottom style="hair">
        <color indexed="64"/>
      </bottom>
      <diagonal/>
    </border>
    <border>
      <left/>
      <right style="thin">
        <color theme="0" tint="-0.34998626667073579"/>
      </right>
      <top/>
      <bottom style="hair">
        <color indexed="64"/>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style="hair">
        <color indexed="64"/>
      </left>
      <right/>
      <top style="thin">
        <color indexed="64"/>
      </top>
      <bottom/>
      <diagonal/>
    </border>
  </borders>
  <cellStyleXfs count="18">
    <xf numFmtId="0" fontId="0" fillId="0" borderId="0">
      <alignment vertical="center"/>
    </xf>
    <xf numFmtId="9" fontId="10" fillId="0" borderId="0" applyFont="0" applyFill="0" applyBorder="0" applyAlignment="0" applyProtection="0">
      <alignment vertical="center"/>
    </xf>
    <xf numFmtId="0" fontId="21" fillId="0" borderId="0">
      <alignment vertical="center"/>
    </xf>
    <xf numFmtId="38" fontId="25" fillId="0" borderId="0" applyFont="0" applyFill="0" applyBorder="0" applyAlignment="0" applyProtection="0">
      <alignment vertical="center"/>
    </xf>
    <xf numFmtId="38" fontId="10" fillId="0" borderId="0" applyFont="0" applyFill="0" applyBorder="0" applyAlignment="0" applyProtection="0">
      <alignment vertical="center"/>
    </xf>
    <xf numFmtId="0" fontId="29" fillId="0" borderId="0" applyNumberForma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30" fillId="0" borderId="0" applyNumberFormat="0" applyFill="0" applyBorder="0" applyAlignment="0" applyProtection="0">
      <alignment vertical="center"/>
    </xf>
    <xf numFmtId="38" fontId="25" fillId="0" borderId="0" applyFont="0" applyFill="0" applyBorder="0" applyAlignment="0" applyProtection="0">
      <alignment vertical="center"/>
    </xf>
    <xf numFmtId="38" fontId="10" fillId="0" borderId="0" applyFont="0" applyFill="0" applyBorder="0" applyAlignment="0" applyProtection="0">
      <alignment vertical="center"/>
    </xf>
    <xf numFmtId="38" fontId="31" fillId="0" borderId="0" applyFont="0" applyFill="0" applyBorder="0" applyAlignment="0" applyProtection="0">
      <alignment vertical="center"/>
    </xf>
    <xf numFmtId="38" fontId="10" fillId="0" borderId="0" applyFont="0" applyFill="0" applyBorder="0" applyAlignment="0" applyProtection="0">
      <alignment vertical="center"/>
    </xf>
    <xf numFmtId="0" fontId="31" fillId="0" borderId="0"/>
    <xf numFmtId="0" fontId="32" fillId="0" borderId="0"/>
    <xf numFmtId="0" fontId="10" fillId="0" borderId="0">
      <alignment vertical="center"/>
    </xf>
    <xf numFmtId="0" fontId="31" fillId="0" borderId="0"/>
    <xf numFmtId="0" fontId="59" fillId="0" borderId="0" applyNumberFormat="0" applyFill="0" applyBorder="0" applyAlignment="0" applyProtection="0">
      <alignment vertical="top"/>
      <protection locked="0"/>
    </xf>
  </cellStyleXfs>
  <cellXfs count="1103">
    <xf numFmtId="0" fontId="0" fillId="0" borderId="0" xfId="0">
      <alignment vertical="center"/>
    </xf>
    <xf numFmtId="0" fontId="7" fillId="0" borderId="0" xfId="0" applyFont="1" applyAlignment="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vertical="center"/>
    </xf>
    <xf numFmtId="0" fontId="6" fillId="0" borderId="0" xfId="0" applyFont="1" applyAlignment="1">
      <alignment vertical="center" wrapText="1"/>
    </xf>
    <xf numFmtId="0" fontId="12" fillId="0" borderId="0" xfId="0" applyFont="1">
      <alignment vertical="center"/>
    </xf>
    <xf numFmtId="0" fontId="14" fillId="0" borderId="0" xfId="0" applyFont="1">
      <alignment vertical="center"/>
    </xf>
    <xf numFmtId="0" fontId="14" fillId="0" borderId="0" xfId="0" applyFont="1" applyAlignment="1">
      <alignment vertical="center"/>
    </xf>
    <xf numFmtId="176" fontId="14" fillId="0" borderId="0" xfId="0" applyNumberFormat="1" applyFont="1" applyAlignment="1">
      <alignment horizontal="center" vertical="center"/>
    </xf>
    <xf numFmtId="0" fontId="15" fillId="0" borderId="0" xfId="0" applyFont="1" applyBorder="1" applyAlignment="1">
      <alignment vertical="center"/>
    </xf>
    <xf numFmtId="0" fontId="16" fillId="0" borderId="14" xfId="0" applyFont="1" applyBorder="1" applyAlignment="1">
      <alignment horizontal="center" vertical="center" wrapText="1"/>
    </xf>
    <xf numFmtId="0" fontId="16" fillId="0" borderId="16" xfId="0" applyFont="1" applyBorder="1" applyAlignment="1">
      <alignment horizontal="center" vertical="center"/>
    </xf>
    <xf numFmtId="0" fontId="16" fillId="0" borderId="55" xfId="0" applyFont="1" applyBorder="1" applyAlignment="1">
      <alignment vertical="center"/>
    </xf>
    <xf numFmtId="0" fontId="16" fillId="0" borderId="56" xfId="0" applyFont="1" applyBorder="1" applyAlignment="1">
      <alignment vertical="center"/>
    </xf>
    <xf numFmtId="0" fontId="15" fillId="0" borderId="0" xfId="0" applyFont="1" applyBorder="1" applyAlignment="1">
      <alignment vertical="center" wrapText="1"/>
    </xf>
    <xf numFmtId="0" fontId="16" fillId="0" borderId="53" xfId="0" applyFont="1" applyBorder="1" applyAlignment="1">
      <alignment vertical="center"/>
    </xf>
    <xf numFmtId="0" fontId="16" fillId="0" borderId="57" xfId="0" applyFont="1" applyBorder="1" applyAlignment="1">
      <alignment horizontal="left" vertical="top" wrapText="1"/>
    </xf>
    <xf numFmtId="0" fontId="16" fillId="0" borderId="58" xfId="0" applyFont="1" applyBorder="1" applyAlignment="1">
      <alignment vertical="center"/>
    </xf>
    <xf numFmtId="0" fontId="16" fillId="0" borderId="60" xfId="0" applyFont="1" applyBorder="1" applyAlignment="1">
      <alignment vertical="center"/>
    </xf>
    <xf numFmtId="0" fontId="17" fillId="0" borderId="0" xfId="0" applyFont="1" applyBorder="1" applyAlignment="1">
      <alignment vertical="center" wrapText="1"/>
    </xf>
    <xf numFmtId="0" fontId="17" fillId="0" borderId="0" xfId="0" applyFont="1" applyBorder="1" applyAlignment="1">
      <alignment horizontal="center" vertical="center"/>
    </xf>
    <xf numFmtId="0" fontId="16" fillId="0" borderId="62" xfId="0" applyFont="1" applyBorder="1" applyAlignment="1">
      <alignment horizontal="left" vertical="center" wrapText="1"/>
    </xf>
    <xf numFmtId="0" fontId="17" fillId="0" borderId="0" xfId="0" applyFont="1" applyBorder="1" applyAlignment="1">
      <alignment vertical="center"/>
    </xf>
    <xf numFmtId="0" fontId="16" fillId="0" borderId="62" xfId="0" applyFont="1" applyBorder="1" applyAlignment="1">
      <alignment vertical="center" wrapText="1"/>
    </xf>
    <xf numFmtId="0" fontId="16" fillId="0" borderId="61" xfId="0" applyFont="1" applyBorder="1" applyAlignment="1">
      <alignment horizontal="left" vertical="top" wrapText="1"/>
    </xf>
    <xf numFmtId="0" fontId="16" fillId="0" borderId="22" xfId="0" applyFont="1" applyBorder="1" applyAlignment="1">
      <alignment vertical="center"/>
    </xf>
    <xf numFmtId="0" fontId="16" fillId="0" borderId="62" xfId="0" applyFont="1" applyBorder="1" applyAlignment="1">
      <alignment vertical="center" wrapText="1" shrinkToFit="1"/>
    </xf>
    <xf numFmtId="0" fontId="16" fillId="0" borderId="59" xfId="0" applyFont="1" applyBorder="1" applyAlignment="1">
      <alignment horizontal="left" vertical="top" wrapText="1"/>
    </xf>
    <xf numFmtId="0" fontId="16" fillId="0" borderId="48" xfId="0" applyFont="1" applyBorder="1" applyAlignment="1">
      <alignment horizontal="left" vertical="top" wrapText="1"/>
    </xf>
    <xf numFmtId="0" fontId="16" fillId="0" borderId="47" xfId="0" applyFont="1" applyBorder="1" applyAlignment="1">
      <alignment horizontal="left" vertical="top" wrapText="1"/>
    </xf>
    <xf numFmtId="0" fontId="16" fillId="0" borderId="62" xfId="0" applyFont="1" applyBorder="1" applyAlignment="1">
      <alignment vertical="center"/>
    </xf>
    <xf numFmtId="0" fontId="16" fillId="0" borderId="14" xfId="0" applyFont="1" applyBorder="1" applyAlignment="1">
      <alignment horizontal="left" vertical="center" wrapText="1"/>
    </xf>
    <xf numFmtId="0" fontId="16" fillId="0" borderId="16" xfId="0" applyFont="1" applyBorder="1" applyAlignment="1">
      <alignment vertical="center"/>
    </xf>
    <xf numFmtId="0" fontId="14" fillId="0" borderId="0" xfId="0" applyFont="1" applyAlignment="1">
      <alignment horizontal="center" vertical="center"/>
    </xf>
    <xf numFmtId="0" fontId="12" fillId="0" borderId="0" xfId="0" applyFont="1" applyAlignment="1">
      <alignment horizontal="center" vertical="center"/>
    </xf>
    <xf numFmtId="0" fontId="2" fillId="0" borderId="0" xfId="0" applyFont="1">
      <alignment vertical="center"/>
    </xf>
    <xf numFmtId="0" fontId="20" fillId="0" borderId="0" xfId="0" applyFont="1">
      <alignment vertical="center"/>
    </xf>
    <xf numFmtId="0" fontId="2" fillId="0" borderId="0" xfId="0" applyFont="1" applyAlignment="1">
      <alignment vertical="center"/>
    </xf>
    <xf numFmtId="0" fontId="11" fillId="0" borderId="0" xfId="0" applyFont="1">
      <alignment vertical="center"/>
    </xf>
    <xf numFmtId="0" fontId="21" fillId="0" borderId="0" xfId="2">
      <alignment vertical="center"/>
    </xf>
    <xf numFmtId="0" fontId="23" fillId="0" borderId="0" xfId="2" applyFont="1">
      <alignment vertical="center"/>
    </xf>
    <xf numFmtId="0" fontId="24" fillId="0" borderId="0" xfId="2" applyFont="1">
      <alignment vertical="center"/>
    </xf>
    <xf numFmtId="0" fontId="26" fillId="0" borderId="0" xfId="2" applyFont="1">
      <alignment vertical="center"/>
    </xf>
    <xf numFmtId="0" fontId="2" fillId="0" borderId="0" xfId="0" applyFont="1">
      <alignment vertical="center"/>
    </xf>
    <xf numFmtId="0" fontId="34" fillId="0" borderId="0" xfId="0" applyFont="1">
      <alignment vertical="center"/>
    </xf>
    <xf numFmtId="0" fontId="35" fillId="0" borderId="0" xfId="0" applyFont="1" applyAlignment="1">
      <alignment horizontal="center" vertical="center"/>
    </xf>
    <xf numFmtId="0" fontId="35" fillId="0" borderId="0" xfId="0" applyFont="1">
      <alignment vertical="center"/>
    </xf>
    <xf numFmtId="0" fontId="41" fillId="4" borderId="71" xfId="0" applyFont="1" applyFill="1" applyBorder="1" applyAlignment="1">
      <alignment horizontal="center" vertical="center" wrapText="1"/>
    </xf>
    <xf numFmtId="0" fontId="41" fillId="4" borderId="27" xfId="0" applyFont="1" applyFill="1" applyBorder="1" applyAlignment="1">
      <alignment horizontal="center" vertical="center" wrapText="1"/>
    </xf>
    <xf numFmtId="0" fontId="39" fillId="4" borderId="43" xfId="0" applyFont="1" applyFill="1" applyBorder="1" applyAlignment="1">
      <alignment horizontal="center" vertical="center" wrapText="1"/>
    </xf>
    <xf numFmtId="0" fontId="38" fillId="0" borderId="43" xfId="0" applyFont="1" applyBorder="1" applyAlignment="1">
      <alignment horizontal="center" vertical="center" wrapText="1"/>
    </xf>
    <xf numFmtId="0" fontId="42" fillId="0" borderId="32" xfId="0" applyFont="1" applyBorder="1" applyAlignment="1">
      <alignment vertical="center" wrapText="1"/>
    </xf>
    <xf numFmtId="0" fontId="38" fillId="0" borderId="32" xfId="0" applyFont="1" applyBorder="1" applyAlignment="1">
      <alignment horizontal="center" vertical="center" wrapText="1"/>
    </xf>
    <xf numFmtId="0" fontId="38" fillId="0" borderId="25" xfId="0" applyFont="1" applyBorder="1" applyAlignment="1">
      <alignment horizontal="justify" vertical="center" wrapText="1"/>
    </xf>
    <xf numFmtId="0" fontId="38" fillId="0" borderId="0" xfId="0" applyFont="1" applyBorder="1" applyAlignment="1">
      <alignment horizontal="left" vertical="center" wrapText="1"/>
    </xf>
    <xf numFmtId="0" fontId="38" fillId="0" borderId="0" xfId="0" applyFont="1" applyBorder="1" applyAlignment="1">
      <alignment vertical="center" wrapText="1"/>
    </xf>
    <xf numFmtId="0" fontId="38" fillId="0" borderId="0" xfId="0" applyFont="1" applyBorder="1" applyAlignment="1">
      <alignment horizontal="left" vertical="center" wrapText="1" indent="2"/>
    </xf>
    <xf numFmtId="0" fontId="38" fillId="0" borderId="25" xfId="0" applyFont="1" applyBorder="1" applyAlignment="1">
      <alignment horizontal="left" vertical="center" wrapText="1" indent="2"/>
    </xf>
    <xf numFmtId="0" fontId="37" fillId="0" borderId="32" xfId="0" applyFont="1" applyBorder="1" applyAlignment="1">
      <alignment horizontal="center" vertical="center" wrapText="1"/>
    </xf>
    <xf numFmtId="0" fontId="46" fillId="0" borderId="0" xfId="0" applyFont="1" applyAlignment="1">
      <alignment horizontal="justify" vertical="center"/>
    </xf>
    <xf numFmtId="0" fontId="20" fillId="0" borderId="29" xfId="0" applyFont="1" applyBorder="1" applyAlignment="1">
      <alignment vertical="center"/>
    </xf>
    <xf numFmtId="0" fontId="20" fillId="0" borderId="30" xfId="0" applyFont="1" applyBorder="1" applyAlignment="1">
      <alignment vertical="center"/>
    </xf>
    <xf numFmtId="0" fontId="38" fillId="0" borderId="47" xfId="0" applyFont="1" applyBorder="1" applyAlignment="1">
      <alignment vertical="center" wrapText="1"/>
    </xf>
    <xf numFmtId="0" fontId="38" fillId="0" borderId="28" xfId="0" applyFont="1" applyBorder="1" applyAlignment="1">
      <alignment vertical="center" wrapText="1"/>
    </xf>
    <xf numFmtId="0" fontId="38" fillId="0" borderId="0" xfId="0" applyFont="1" applyBorder="1" applyAlignment="1">
      <alignment horizontal="center" vertical="center"/>
    </xf>
    <xf numFmtId="0" fontId="47" fillId="0" borderId="0" xfId="0" applyFont="1" applyBorder="1" applyAlignment="1">
      <alignment horizontal="center" vertical="center"/>
    </xf>
    <xf numFmtId="0" fontId="37" fillId="0" borderId="0" xfId="0" applyFont="1" applyAlignment="1">
      <alignment horizontal="center" vertical="center"/>
    </xf>
    <xf numFmtId="0" fontId="39" fillId="4" borderId="72" xfId="0" applyFont="1" applyFill="1" applyBorder="1" applyAlignment="1">
      <alignment horizontal="center" vertical="center" wrapText="1"/>
    </xf>
    <xf numFmtId="0" fontId="38" fillId="0" borderId="72" xfId="0" applyFont="1" applyBorder="1" applyAlignment="1">
      <alignment horizontal="center" vertical="center" wrapText="1"/>
    </xf>
    <xf numFmtId="0" fontId="42" fillId="0" borderId="28" xfId="0" applyFont="1" applyBorder="1" applyAlignment="1">
      <alignment vertical="center" wrapText="1"/>
    </xf>
    <xf numFmtId="0" fontId="38" fillId="0" borderId="71" xfId="0" applyFont="1" applyBorder="1" applyAlignment="1">
      <alignment horizontal="center" vertical="center" wrapText="1"/>
    </xf>
    <xf numFmtId="0" fontId="38" fillId="0" borderId="44" xfId="0" applyFont="1" applyBorder="1" applyAlignment="1">
      <alignment horizontal="center" vertical="center" wrapText="1"/>
    </xf>
    <xf numFmtId="0" fontId="38" fillId="0" borderId="0" xfId="0" applyFont="1" applyBorder="1" applyAlignment="1">
      <alignment horizontal="justify" vertical="center" wrapText="1"/>
    </xf>
    <xf numFmtId="0" fontId="0" fillId="0" borderId="0" xfId="0" applyFont="1">
      <alignment vertical="center"/>
    </xf>
    <xf numFmtId="0" fontId="0" fillId="0" borderId="0" xfId="0" applyFont="1" applyAlignment="1">
      <alignment vertical="center"/>
    </xf>
    <xf numFmtId="0" fontId="0" fillId="0" borderId="29" xfId="0" applyFont="1" applyBorder="1">
      <alignment vertical="center"/>
    </xf>
    <xf numFmtId="0" fontId="20" fillId="0" borderId="0" xfId="0" applyFont="1" applyAlignment="1">
      <alignment vertical="top"/>
    </xf>
    <xf numFmtId="0" fontId="51" fillId="0" borderId="0" xfId="0" applyFont="1" applyAlignment="1">
      <alignment vertical="center"/>
    </xf>
    <xf numFmtId="49" fontId="38" fillId="0" borderId="0" xfId="0" applyNumberFormat="1" applyFont="1" applyAlignment="1">
      <alignment horizontal="left" vertical="center"/>
    </xf>
    <xf numFmtId="0" fontId="38" fillId="0" borderId="0" xfId="0" applyFont="1">
      <alignment vertical="center"/>
    </xf>
    <xf numFmtId="49" fontId="38" fillId="0" borderId="0" xfId="0" applyNumberFormat="1" applyFont="1" applyAlignment="1">
      <alignment horizontal="center" vertical="center"/>
    </xf>
    <xf numFmtId="0" fontId="38" fillId="0" borderId="0" xfId="0" applyFont="1" applyBorder="1" applyAlignment="1">
      <alignment horizontal="right" vertical="center"/>
    </xf>
    <xf numFmtId="0" fontId="20" fillId="0" borderId="43" xfId="0" applyFont="1" applyBorder="1">
      <alignment vertical="center"/>
    </xf>
    <xf numFmtId="0" fontId="38" fillId="0" borderId="0" xfId="0" applyFont="1" applyBorder="1">
      <alignment vertical="center"/>
    </xf>
    <xf numFmtId="0" fontId="38" fillId="0" borderId="0" xfId="0" applyFont="1" applyAlignment="1">
      <alignment horizontal="left" vertical="center"/>
    </xf>
    <xf numFmtId="49" fontId="38" fillId="0" borderId="0" xfId="0" applyNumberFormat="1" applyFont="1">
      <alignment vertical="center"/>
    </xf>
    <xf numFmtId="49" fontId="38" fillId="0" borderId="0" xfId="0" applyNumberFormat="1" applyFont="1" applyAlignment="1">
      <alignment horizontal="center" vertical="center" wrapText="1"/>
    </xf>
    <xf numFmtId="0" fontId="38" fillId="0" borderId="0" xfId="0" applyFont="1" applyAlignment="1">
      <alignment vertical="center"/>
    </xf>
    <xf numFmtId="49" fontId="38" fillId="0" borderId="0" xfId="0" applyNumberFormat="1" applyFont="1" applyAlignment="1">
      <alignment horizontal="left" vertical="center" wrapText="1"/>
    </xf>
    <xf numFmtId="49" fontId="38" fillId="0" borderId="0" xfId="0" applyNumberFormat="1" applyFont="1" applyAlignment="1">
      <alignment vertical="center" wrapText="1"/>
    </xf>
    <xf numFmtId="0" fontId="20" fillId="0" borderId="0" xfId="0" applyFont="1" applyAlignment="1">
      <alignment horizontal="center" vertical="center"/>
    </xf>
    <xf numFmtId="0" fontId="38" fillId="0" borderId="0" xfId="0" applyFont="1" applyAlignment="1">
      <alignment horizontal="center" vertical="center"/>
    </xf>
    <xf numFmtId="0" fontId="7" fillId="0" borderId="30" xfId="0" applyFont="1" applyBorder="1" applyAlignment="1">
      <alignment vertical="center" wrapText="1"/>
    </xf>
    <xf numFmtId="0" fontId="35" fillId="2" borderId="14" xfId="0" applyFont="1" applyFill="1" applyBorder="1" applyAlignment="1">
      <alignment horizontal="center" vertical="center"/>
    </xf>
    <xf numFmtId="0" fontId="35" fillId="0" borderId="59" xfId="0" applyFont="1" applyFill="1" applyBorder="1" applyAlignment="1" applyProtection="1">
      <alignment horizontal="center" vertical="center"/>
      <protection locked="0"/>
    </xf>
    <xf numFmtId="0" fontId="35" fillId="2" borderId="15" xfId="0" applyFont="1" applyFill="1" applyBorder="1" applyAlignment="1">
      <alignment horizontal="center" vertical="center"/>
    </xf>
    <xf numFmtId="0" fontId="35" fillId="2" borderId="15" xfId="0" applyFont="1" applyFill="1" applyBorder="1" applyAlignment="1">
      <alignment horizontal="center" vertical="center" wrapText="1"/>
    </xf>
    <xf numFmtId="0" fontId="35" fillId="0" borderId="54" xfId="0" applyFont="1" applyFill="1" applyBorder="1" applyAlignment="1" applyProtection="1">
      <alignment horizontal="center" vertical="center"/>
      <protection locked="0"/>
    </xf>
    <xf numFmtId="0" fontId="7" fillId="2" borderId="14" xfId="0" applyFont="1" applyFill="1" applyBorder="1" applyAlignment="1">
      <alignment horizontal="center" vertical="center" wrapText="1"/>
    </xf>
    <xf numFmtId="176" fontId="7" fillId="2" borderId="17" xfId="0" applyNumberFormat="1" applyFont="1" applyFill="1" applyBorder="1" applyAlignment="1">
      <alignment horizontal="center" vertical="center" wrapText="1"/>
    </xf>
    <xf numFmtId="176" fontId="7" fillId="2" borderId="7" xfId="0" applyNumberFormat="1"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32" xfId="0" applyFont="1" applyFill="1" applyBorder="1" applyAlignment="1">
      <alignment horizontal="center" vertical="center"/>
    </xf>
    <xf numFmtId="178" fontId="7" fillId="0" borderId="18" xfId="0" applyNumberFormat="1" applyFont="1" applyBorder="1" applyAlignment="1">
      <alignment horizontal="right" vertical="center"/>
    </xf>
    <xf numFmtId="178" fontId="7" fillId="0" borderId="1" xfId="0" applyNumberFormat="1" applyFont="1" applyBorder="1" applyAlignment="1">
      <alignment horizontal="right" vertical="center"/>
    </xf>
    <xf numFmtId="0" fontId="7" fillId="2" borderId="15" xfId="0" applyFont="1" applyFill="1" applyBorder="1" applyAlignment="1">
      <alignment horizontal="center" vertical="center" wrapText="1"/>
    </xf>
    <xf numFmtId="176" fontId="7" fillId="2" borderId="59" xfId="0" applyNumberFormat="1" applyFont="1" applyFill="1" applyBorder="1" applyAlignment="1">
      <alignment horizontal="center" vertical="center" wrapText="1"/>
    </xf>
    <xf numFmtId="0" fontId="7" fillId="0" borderId="6" xfId="0" applyFont="1" applyBorder="1" applyAlignment="1">
      <alignment vertical="center" wrapText="1"/>
    </xf>
    <xf numFmtId="0" fontId="7" fillId="0" borderId="8" xfId="0" applyFont="1" applyBorder="1" applyAlignment="1">
      <alignment vertical="center" wrapText="1"/>
    </xf>
    <xf numFmtId="0" fontId="7" fillId="0" borderId="136" xfId="0" applyFont="1" applyBorder="1" applyAlignment="1">
      <alignment vertical="center" wrapText="1"/>
    </xf>
    <xf numFmtId="0" fontId="7" fillId="2" borderId="52" xfId="0" applyFont="1" applyFill="1" applyBorder="1" applyAlignment="1">
      <alignment horizontal="center" vertical="center" wrapText="1"/>
    </xf>
    <xf numFmtId="178" fontId="7" fillId="0" borderId="101" xfId="0" applyNumberFormat="1" applyFont="1" applyBorder="1" applyAlignment="1">
      <alignment horizontal="center" vertical="center"/>
    </xf>
    <xf numFmtId="0" fontId="7" fillId="2" borderId="18" xfId="0" applyFont="1" applyFill="1" applyBorder="1" applyAlignment="1">
      <alignment horizontal="center" vertical="center" wrapText="1"/>
    </xf>
    <xf numFmtId="182" fontId="7" fillId="0" borderId="23" xfId="0" applyNumberFormat="1" applyFont="1" applyBorder="1" applyAlignment="1">
      <alignment horizontal="center" vertical="center"/>
    </xf>
    <xf numFmtId="0" fontId="7" fillId="2" borderId="6" xfId="0" applyFont="1" applyFill="1" applyBorder="1" applyAlignment="1">
      <alignment horizontal="center" vertical="center" wrapText="1"/>
    </xf>
    <xf numFmtId="178" fontId="7" fillId="0" borderId="10" xfId="0" applyNumberFormat="1" applyFont="1" applyBorder="1" applyAlignment="1">
      <alignment vertical="center"/>
    </xf>
    <xf numFmtId="182" fontId="7" fillId="0" borderId="18" xfId="0" applyNumberFormat="1" applyFont="1" applyBorder="1" applyAlignment="1">
      <alignment horizontal="center" vertical="center"/>
    </xf>
    <xf numFmtId="178" fontId="7" fillId="0" borderId="52" xfId="0" applyNumberFormat="1" applyFont="1" applyBorder="1" applyAlignment="1">
      <alignment horizontal="center" vertical="center"/>
    </xf>
    <xf numFmtId="182" fontId="7" fillId="0" borderId="1" xfId="0" applyNumberFormat="1" applyFont="1" applyBorder="1" applyAlignment="1">
      <alignment horizontal="center" vertical="center"/>
    </xf>
    <xf numFmtId="178" fontId="7" fillId="0" borderId="102" xfId="0" applyNumberFormat="1" applyFont="1" applyBorder="1" applyAlignment="1">
      <alignment horizontal="center" vertical="center"/>
    </xf>
    <xf numFmtId="0" fontId="7" fillId="0" borderId="141" xfId="0" applyFont="1" applyBorder="1" applyAlignment="1">
      <alignment vertical="center" wrapText="1"/>
    </xf>
    <xf numFmtId="0" fontId="7" fillId="0" borderId="53" xfId="0" applyFont="1" applyBorder="1" applyAlignment="1">
      <alignment vertical="center" wrapText="1"/>
    </xf>
    <xf numFmtId="178" fontId="7" fillId="0" borderId="18" xfId="0" applyNumberFormat="1" applyFont="1" applyBorder="1" applyAlignment="1">
      <alignment vertical="center"/>
    </xf>
    <xf numFmtId="178" fontId="7" fillId="0" borderId="18" xfId="0" applyNumberFormat="1" applyFont="1" applyBorder="1" applyAlignment="1">
      <alignment horizontal="center" vertical="center"/>
    </xf>
    <xf numFmtId="0" fontId="7" fillId="0" borderId="60" xfId="0" applyFont="1" applyBorder="1" applyAlignment="1">
      <alignment vertical="center" wrapText="1"/>
    </xf>
    <xf numFmtId="178" fontId="7" fillId="0" borderId="1" xfId="0" applyNumberFormat="1" applyFont="1" applyBorder="1" applyAlignment="1">
      <alignment vertical="center"/>
    </xf>
    <xf numFmtId="178" fontId="7" fillId="0" borderId="1" xfId="0" applyNumberFormat="1" applyFont="1" applyBorder="1" applyAlignment="1">
      <alignment horizontal="center" vertical="center"/>
    </xf>
    <xf numFmtId="0" fontId="7" fillId="0" borderId="137" xfId="0" applyFont="1" applyBorder="1" applyAlignment="1">
      <alignment vertical="center" wrapText="1"/>
    </xf>
    <xf numFmtId="179" fontId="7" fillId="0" borderId="18" xfId="0" applyNumberFormat="1" applyFont="1" applyBorder="1" applyAlignment="1">
      <alignment vertical="center"/>
    </xf>
    <xf numFmtId="179" fontId="7" fillId="0" borderId="18" xfId="0" applyNumberFormat="1" applyFont="1" applyBorder="1" applyAlignment="1">
      <alignment horizontal="center" vertical="center"/>
    </xf>
    <xf numFmtId="179" fontId="7" fillId="0" borderId="1" xfId="0" applyNumberFormat="1" applyFont="1" applyBorder="1" applyAlignment="1">
      <alignment vertical="center"/>
    </xf>
    <xf numFmtId="179" fontId="7" fillId="0" borderId="1" xfId="0" applyNumberFormat="1" applyFont="1" applyBorder="1" applyAlignment="1">
      <alignment horizontal="center" vertical="center"/>
    </xf>
    <xf numFmtId="178" fontId="7" fillId="0" borderId="52" xfId="0" applyNumberFormat="1" applyFont="1" applyBorder="1" applyAlignment="1">
      <alignment vertical="center"/>
    </xf>
    <xf numFmtId="178" fontId="7" fillId="0" borderId="102" xfId="0" applyNumberFormat="1" applyFont="1" applyBorder="1" applyAlignment="1">
      <alignment vertical="center"/>
    </xf>
    <xf numFmtId="182" fontId="7" fillId="0" borderId="101" xfId="0" applyNumberFormat="1" applyFont="1" applyBorder="1" applyAlignment="1">
      <alignment horizontal="center" vertical="center"/>
    </xf>
    <xf numFmtId="182" fontId="7" fillId="0" borderId="52" xfId="0" applyNumberFormat="1" applyFont="1" applyBorder="1" applyAlignment="1">
      <alignment horizontal="center" vertical="center"/>
    </xf>
    <xf numFmtId="182" fontId="7" fillId="0" borderId="102" xfId="0" applyNumberFormat="1" applyFont="1" applyBorder="1" applyAlignment="1">
      <alignment horizontal="center" vertical="center"/>
    </xf>
    <xf numFmtId="38" fontId="7" fillId="0" borderId="18" xfId="4" applyFont="1" applyBorder="1" applyAlignment="1">
      <alignment horizontal="center" vertical="center"/>
    </xf>
    <xf numFmtId="38" fontId="7" fillId="0" borderId="1" xfId="4" applyFont="1" applyBorder="1" applyAlignment="1">
      <alignment horizontal="center" vertical="center"/>
    </xf>
    <xf numFmtId="178" fontId="7" fillId="0" borderId="10" xfId="0" applyNumberFormat="1" applyFont="1" applyBorder="1" applyAlignment="1">
      <alignment horizontal="right" vertical="center"/>
    </xf>
    <xf numFmtId="0" fontId="7" fillId="0" borderId="32" xfId="0" applyFont="1" applyBorder="1" applyAlignment="1">
      <alignment vertical="center" wrapText="1"/>
    </xf>
    <xf numFmtId="179" fontId="7" fillId="0" borderId="18" xfId="0" applyNumberFormat="1" applyFont="1" applyBorder="1" applyAlignment="1">
      <alignment horizontal="right" vertical="center"/>
    </xf>
    <xf numFmtId="38" fontId="7" fillId="0" borderId="52" xfId="4" applyFont="1" applyBorder="1" applyAlignment="1">
      <alignment horizontal="center" vertical="center"/>
    </xf>
    <xf numFmtId="179" fontId="7" fillId="0" borderId="1" xfId="0" applyNumberFormat="1" applyFont="1" applyBorder="1" applyAlignment="1">
      <alignment horizontal="right" vertical="center"/>
    </xf>
    <xf numFmtId="38" fontId="7" fillId="0" borderId="102" xfId="4" applyFont="1" applyBorder="1" applyAlignment="1">
      <alignment horizontal="center" vertical="center"/>
    </xf>
    <xf numFmtId="38" fontId="7" fillId="0" borderId="15" xfId="4" applyFont="1" applyFill="1" applyBorder="1" applyAlignment="1">
      <alignment horizontal="right" vertical="center"/>
    </xf>
    <xf numFmtId="0" fontId="7" fillId="0" borderId="20" xfId="0" applyFont="1" applyFill="1" applyBorder="1" applyAlignment="1">
      <alignment horizontal="center" vertical="center"/>
    </xf>
    <xf numFmtId="182" fontId="7" fillId="0" borderId="15" xfId="0" applyNumberFormat="1" applyFont="1" applyFill="1" applyBorder="1" applyAlignment="1">
      <alignment horizontal="center" vertical="center"/>
    </xf>
    <xf numFmtId="0" fontId="7" fillId="2" borderId="52" xfId="0" applyFont="1" applyFill="1" applyBorder="1" applyAlignment="1">
      <alignment horizontal="center" vertical="center" wrapText="1"/>
    </xf>
    <xf numFmtId="0" fontId="7" fillId="0" borderId="6" xfId="0" applyFont="1" applyBorder="1" applyAlignment="1">
      <alignment vertical="center" wrapText="1"/>
    </xf>
    <xf numFmtId="0" fontId="7" fillId="2" borderId="52" xfId="0" applyFont="1" applyFill="1" applyBorder="1" applyAlignment="1">
      <alignment horizontal="center" vertical="center" wrapText="1"/>
    </xf>
    <xf numFmtId="0" fontId="7" fillId="0" borderId="6" xfId="0" applyFont="1" applyBorder="1" applyAlignment="1">
      <alignment vertical="center" wrapText="1"/>
    </xf>
    <xf numFmtId="179" fontId="7" fillId="0" borderId="103" xfId="0" applyNumberFormat="1" applyFont="1" applyBorder="1" applyAlignment="1">
      <alignment vertical="center"/>
    </xf>
    <xf numFmtId="182" fontId="7" fillId="0" borderId="103" xfId="0" applyNumberFormat="1" applyFont="1" applyBorder="1" applyAlignment="1">
      <alignment horizontal="center" vertical="center"/>
    </xf>
    <xf numFmtId="179" fontId="7" fillId="0" borderId="103" xfId="0" applyNumberFormat="1" applyFont="1" applyBorder="1" applyAlignment="1">
      <alignment horizontal="center" vertical="center"/>
    </xf>
    <xf numFmtId="0" fontId="7" fillId="0" borderId="55" xfId="0" applyFont="1" applyBorder="1" applyAlignment="1">
      <alignment vertical="center" wrapText="1"/>
    </xf>
    <xf numFmtId="179" fontId="7" fillId="0" borderId="103" xfId="0" applyNumberFormat="1" applyFont="1" applyBorder="1" applyAlignment="1">
      <alignment horizontal="right" vertical="center"/>
    </xf>
    <xf numFmtId="38" fontId="7" fillId="0" borderId="103" xfId="4" applyFont="1" applyBorder="1" applyAlignment="1">
      <alignment horizontal="center" vertical="center"/>
    </xf>
    <xf numFmtId="38" fontId="7" fillId="0" borderId="132" xfId="4" applyFont="1" applyBorder="1" applyAlignment="1">
      <alignment horizontal="center" vertical="center"/>
    </xf>
    <xf numFmtId="0" fontId="11" fillId="0" borderId="0" xfId="0" applyFont="1" applyAlignment="1">
      <alignment vertical="center" wrapText="1"/>
    </xf>
    <xf numFmtId="0" fontId="20" fillId="0" borderId="0" xfId="0" applyFont="1" applyAlignment="1">
      <alignment horizontal="center" vertical="center"/>
    </xf>
    <xf numFmtId="0" fontId="20" fillId="0" borderId="0" xfId="0" applyFont="1" applyAlignment="1">
      <alignment vertical="center"/>
    </xf>
    <xf numFmtId="0" fontId="35" fillId="2" borderId="14" xfId="0" applyFont="1" applyFill="1" applyBorder="1" applyAlignment="1">
      <alignment horizontal="center" vertical="center" wrapText="1"/>
    </xf>
    <xf numFmtId="176" fontId="35" fillId="2" borderId="17" xfId="0" applyNumberFormat="1" applyFont="1" applyFill="1" applyBorder="1" applyAlignment="1">
      <alignment horizontal="center" vertical="center" wrapText="1"/>
    </xf>
    <xf numFmtId="0" fontId="46" fillId="2" borderId="6" xfId="0" applyFont="1" applyFill="1" applyBorder="1" applyAlignment="1">
      <alignment vertical="center" wrapText="1"/>
    </xf>
    <xf numFmtId="176" fontId="35" fillId="2" borderId="7" xfId="0" applyNumberFormat="1" applyFont="1" applyFill="1" applyBorder="1" applyAlignment="1">
      <alignment horizontal="center" vertical="center" wrapText="1"/>
    </xf>
    <xf numFmtId="0" fontId="46" fillId="2" borderId="8" xfId="0" applyFont="1" applyFill="1" applyBorder="1" applyAlignment="1">
      <alignment vertical="center" wrapText="1"/>
    </xf>
    <xf numFmtId="0" fontId="46" fillId="2" borderId="114" xfId="0" applyFont="1" applyFill="1" applyBorder="1" applyAlignment="1">
      <alignment vertical="center" wrapText="1"/>
    </xf>
    <xf numFmtId="0" fontId="46" fillId="2" borderId="30" xfId="0" applyFont="1" applyFill="1" applyBorder="1" applyAlignment="1">
      <alignment vertical="center" wrapText="1"/>
    </xf>
    <xf numFmtId="0" fontId="35" fillId="2" borderId="32" xfId="0" applyFont="1" applyFill="1" applyBorder="1" applyAlignment="1">
      <alignment horizontal="center" vertical="center" wrapText="1"/>
    </xf>
    <xf numFmtId="0" fontId="35" fillId="0" borderId="17" xfId="0" applyFont="1" applyFill="1" applyBorder="1" applyAlignment="1" applyProtection="1">
      <alignment horizontal="center" vertical="center"/>
      <protection locked="0"/>
    </xf>
    <xf numFmtId="176" fontId="35" fillId="2" borderId="17" xfId="0" applyNumberFormat="1" applyFont="1" applyFill="1" applyBorder="1" applyAlignment="1">
      <alignment horizontal="center" vertical="center"/>
    </xf>
    <xf numFmtId="180" fontId="35" fillId="3" borderId="6" xfId="1" applyNumberFormat="1" applyFont="1" applyFill="1" applyBorder="1" applyAlignment="1">
      <alignment horizontal="right" vertical="center"/>
    </xf>
    <xf numFmtId="176" fontId="35" fillId="2" borderId="7" xfId="0" applyNumberFormat="1" applyFont="1" applyFill="1" applyBorder="1" applyAlignment="1">
      <alignment horizontal="center" vertical="center"/>
    </xf>
    <xf numFmtId="180" fontId="35" fillId="3" borderId="8" xfId="1" applyNumberFormat="1" applyFont="1" applyFill="1" applyBorder="1" applyAlignment="1">
      <alignment horizontal="right" vertical="center"/>
    </xf>
    <xf numFmtId="180" fontId="35" fillId="3" borderId="28" xfId="1" applyNumberFormat="1" applyFont="1" applyFill="1" applyBorder="1" applyAlignment="1">
      <alignment horizontal="right" vertical="center"/>
    </xf>
    <xf numFmtId="178" fontId="35" fillId="3" borderId="123" xfId="0" applyNumberFormat="1" applyFont="1" applyFill="1" applyBorder="1">
      <alignment vertical="center"/>
    </xf>
    <xf numFmtId="180" fontId="35" fillId="3" borderId="122" xfId="1" applyNumberFormat="1" applyFont="1" applyFill="1" applyBorder="1">
      <alignment vertical="center"/>
    </xf>
    <xf numFmtId="0" fontId="21" fillId="0" borderId="0" xfId="2" applyFont="1">
      <alignment vertical="center"/>
    </xf>
    <xf numFmtId="0" fontId="2" fillId="0" borderId="0" xfId="0" applyNumberFormat="1" applyFont="1" applyAlignment="1" applyProtection="1">
      <alignment vertical="center"/>
      <protection locked="0"/>
    </xf>
    <xf numFmtId="0" fontId="3" fillId="0" borderId="0" xfId="0" applyNumberFormat="1" applyFont="1" applyAlignment="1" applyProtection="1">
      <alignment vertical="center"/>
      <protection locked="0"/>
    </xf>
    <xf numFmtId="0" fontId="34" fillId="0" borderId="0" xfId="0" applyFont="1" applyProtection="1">
      <alignment vertical="center"/>
      <protection locked="0"/>
    </xf>
    <xf numFmtId="0" fontId="14" fillId="0" borderId="0" xfId="0" applyFont="1" applyProtection="1">
      <alignment vertical="center"/>
      <protection locked="0"/>
    </xf>
    <xf numFmtId="0" fontId="8" fillId="0" borderId="0" xfId="0" applyNumberFormat="1" applyFont="1" applyAlignment="1" applyProtection="1">
      <alignment vertical="center"/>
      <protection locked="0"/>
    </xf>
    <xf numFmtId="0" fontId="35" fillId="2" borderId="26" xfId="0" applyNumberFormat="1" applyFont="1" applyFill="1" applyBorder="1" applyAlignment="1" applyProtection="1">
      <alignment vertical="center" wrapText="1"/>
      <protection locked="0"/>
    </xf>
    <xf numFmtId="0" fontId="35" fillId="0" borderId="33" xfId="0" applyNumberFormat="1" applyFont="1" applyBorder="1" applyAlignment="1" applyProtection="1">
      <alignment horizontal="center" vertical="center" wrapText="1"/>
      <protection locked="0"/>
    </xf>
    <xf numFmtId="181" fontId="35" fillId="0" borderId="26" xfId="0" applyNumberFormat="1" applyFont="1" applyBorder="1" applyAlignment="1" applyProtection="1">
      <alignment horizontal="right" vertical="center" wrapText="1"/>
      <protection locked="0"/>
    </xf>
    <xf numFmtId="0" fontId="49" fillId="0" borderId="0" xfId="0" applyNumberFormat="1" applyFont="1" applyAlignment="1" applyProtection="1">
      <alignment vertical="center"/>
      <protection locked="0"/>
    </xf>
    <xf numFmtId="183" fontId="8" fillId="0" borderId="0" xfId="0" applyNumberFormat="1" applyFont="1" applyAlignment="1" applyProtection="1">
      <alignment vertical="center"/>
      <protection locked="0"/>
    </xf>
    <xf numFmtId="0" fontId="50" fillId="0" borderId="0" xfId="0" applyNumberFormat="1" applyFont="1" applyAlignment="1" applyProtection="1">
      <alignment vertical="center"/>
      <protection locked="0"/>
    </xf>
    <xf numFmtId="179" fontId="35" fillId="0" borderId="78" xfId="0" applyNumberFormat="1" applyFont="1" applyBorder="1" applyAlignment="1" applyProtection="1">
      <alignment vertical="center"/>
      <protection locked="0"/>
    </xf>
    <xf numFmtId="0" fontId="35" fillId="0" borderId="31" xfId="0" applyFont="1" applyFill="1" applyBorder="1" applyAlignment="1" applyProtection="1">
      <alignment horizontal="center" vertical="center" wrapText="1"/>
      <protection locked="0"/>
    </xf>
    <xf numFmtId="0" fontId="13" fillId="0" borderId="0" xfId="0" applyNumberFormat="1" applyFont="1" applyAlignment="1" applyProtection="1">
      <alignment vertical="center" wrapText="1"/>
      <protection locked="0"/>
    </xf>
    <xf numFmtId="0" fontId="6" fillId="0" borderId="0" xfId="0" applyNumberFormat="1" applyFont="1" applyAlignment="1" applyProtection="1">
      <alignment vertical="center" wrapText="1"/>
      <protection locked="0"/>
    </xf>
    <xf numFmtId="0" fontId="7" fillId="0" borderId="0" xfId="0" applyNumberFormat="1" applyFont="1" applyBorder="1" applyAlignment="1" applyProtection="1">
      <alignment vertical="center" wrapText="1"/>
      <protection locked="0"/>
    </xf>
    <xf numFmtId="0"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vertical="center" wrapText="1"/>
      <protection locked="0"/>
    </xf>
    <xf numFmtId="0" fontId="7" fillId="0" borderId="0"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vertical="center" shrinkToFit="1"/>
      <protection locked="0"/>
    </xf>
    <xf numFmtId="179" fontId="7" fillId="0" borderId="0" xfId="0" applyNumberFormat="1" applyFont="1" applyBorder="1" applyAlignment="1" applyProtection="1">
      <alignment vertical="center" shrinkToFit="1"/>
      <protection locked="0"/>
    </xf>
    <xf numFmtId="0" fontId="19" fillId="0" borderId="0" xfId="0" applyNumberFormat="1" applyFont="1" applyAlignment="1" applyProtection="1">
      <alignment vertical="center"/>
      <protection locked="0"/>
    </xf>
    <xf numFmtId="0" fontId="3" fillId="0" borderId="0" xfId="0" applyFont="1" applyProtection="1">
      <alignment vertical="center"/>
      <protection locked="0"/>
    </xf>
    <xf numFmtId="0" fontId="35" fillId="2" borderId="36" xfId="0" applyNumberFormat="1" applyFont="1" applyFill="1" applyBorder="1" applyAlignment="1" applyProtection="1">
      <alignment horizontal="distributed" vertical="center" wrapText="1"/>
    </xf>
    <xf numFmtId="0" fontId="35" fillId="2" borderId="67" xfId="0" applyNumberFormat="1" applyFont="1" applyFill="1" applyBorder="1" applyAlignment="1" applyProtection="1">
      <alignment horizontal="distributed" vertical="center" wrapText="1"/>
    </xf>
    <xf numFmtId="0" fontId="35" fillId="2" borderId="84" xfId="0" applyNumberFormat="1" applyFont="1" applyFill="1" applyBorder="1" applyAlignment="1" applyProtection="1">
      <alignment horizontal="distributed" vertical="center" wrapText="1"/>
    </xf>
    <xf numFmtId="0" fontId="35" fillId="2" borderId="79" xfId="0" applyNumberFormat="1" applyFont="1" applyFill="1" applyBorder="1" applyAlignment="1" applyProtection="1">
      <alignment vertical="center" wrapText="1"/>
    </xf>
    <xf numFmtId="0" fontId="35" fillId="2" borderId="48" xfId="0" applyNumberFormat="1" applyFont="1" applyFill="1" applyBorder="1" applyAlignment="1" applyProtection="1">
      <alignment horizontal="distributed"/>
    </xf>
    <xf numFmtId="0" fontId="35" fillId="2" borderId="47" xfId="0" applyNumberFormat="1" applyFont="1" applyFill="1" applyBorder="1" applyAlignment="1" applyProtection="1">
      <alignment horizontal="distributed"/>
    </xf>
    <xf numFmtId="0" fontId="35" fillId="2" borderId="99" xfId="0" applyNumberFormat="1" applyFont="1" applyFill="1" applyBorder="1" applyAlignment="1" applyProtection="1">
      <alignment horizontal="distributed" vertical="center" wrapText="1"/>
    </xf>
    <xf numFmtId="0" fontId="35" fillId="2" borderId="48" xfId="0" applyNumberFormat="1" applyFont="1" applyFill="1" applyBorder="1" applyAlignment="1" applyProtection="1">
      <alignment horizontal="distributed" vertical="center" wrapText="1"/>
    </xf>
    <xf numFmtId="0" fontId="35" fillId="2" borderId="35" xfId="0" applyFont="1" applyFill="1" applyBorder="1" applyAlignment="1" applyProtection="1">
      <alignment horizontal="center" vertical="center" wrapText="1"/>
    </xf>
    <xf numFmtId="0" fontId="46" fillId="2" borderId="27" xfId="0" applyNumberFormat="1" applyFont="1" applyFill="1" applyBorder="1" applyAlignment="1" applyProtection="1">
      <alignment vertical="center" wrapText="1"/>
    </xf>
    <xf numFmtId="0" fontId="46" fillId="2" borderId="89" xfId="0" applyNumberFormat="1" applyFont="1" applyFill="1" applyBorder="1" applyAlignment="1" applyProtection="1">
      <alignment vertical="center" wrapText="1"/>
    </xf>
    <xf numFmtId="0" fontId="35" fillId="2" borderId="27" xfId="0" applyNumberFormat="1" applyFont="1" applyFill="1" applyBorder="1" applyAlignment="1" applyProtection="1">
      <alignment vertical="center" wrapText="1"/>
    </xf>
    <xf numFmtId="0" fontId="46" fillId="2" borderId="26" xfId="0" applyNumberFormat="1" applyFont="1" applyFill="1" applyBorder="1" applyAlignment="1" applyProtection="1">
      <alignment vertical="center" wrapText="1"/>
    </xf>
    <xf numFmtId="0" fontId="2" fillId="0" borderId="0" xfId="0" applyNumberFormat="1" applyFont="1" applyAlignment="1" applyProtection="1">
      <alignment vertical="center"/>
    </xf>
    <xf numFmtId="0" fontId="3" fillId="0" borderId="0" xfId="0" applyNumberFormat="1" applyFont="1" applyAlignment="1" applyProtection="1">
      <alignment vertical="center"/>
    </xf>
    <xf numFmtId="0" fontId="4" fillId="0" borderId="0" xfId="0" applyNumberFormat="1" applyFont="1" applyAlignment="1" applyProtection="1">
      <alignment vertical="center"/>
    </xf>
    <xf numFmtId="0" fontId="35" fillId="0" borderId="18" xfId="0" applyFont="1" applyFill="1" applyBorder="1" applyAlignment="1" applyProtection="1">
      <alignment horizontal="left" vertical="center" wrapText="1"/>
      <protection locked="0"/>
    </xf>
    <xf numFmtId="38" fontId="35" fillId="0" borderId="18" xfId="4" applyFont="1" applyFill="1" applyBorder="1" applyProtection="1">
      <alignment vertical="center"/>
      <protection locked="0"/>
    </xf>
    <xf numFmtId="0" fontId="35" fillId="0" borderId="18" xfId="0" applyFont="1" applyFill="1" applyBorder="1" applyAlignment="1" applyProtection="1">
      <alignment horizontal="center" vertical="center"/>
      <protection locked="0"/>
    </xf>
    <xf numFmtId="0" fontId="35" fillId="0" borderId="6" xfId="0" applyFont="1" applyFill="1" applyBorder="1" applyAlignment="1" applyProtection="1">
      <alignment horizontal="center" vertical="center"/>
      <protection locked="0"/>
    </xf>
    <xf numFmtId="0" fontId="35" fillId="0" borderId="103" xfId="0" applyFont="1" applyFill="1" applyBorder="1" applyAlignment="1" applyProtection="1">
      <alignment horizontal="left" vertical="center" wrapText="1"/>
      <protection locked="0"/>
    </xf>
    <xf numFmtId="38" fontId="35" fillId="0" borderId="103" xfId="4" applyFont="1" applyFill="1" applyBorder="1" applyProtection="1">
      <alignment vertical="center"/>
      <protection locked="0"/>
    </xf>
    <xf numFmtId="0" fontId="35" fillId="0" borderId="103" xfId="0" applyFont="1" applyFill="1" applyBorder="1" applyAlignment="1" applyProtection="1">
      <alignment horizontal="center" vertical="center"/>
      <protection locked="0"/>
    </xf>
    <xf numFmtId="0" fontId="35" fillId="0" borderId="49" xfId="0" applyFont="1" applyFill="1" applyBorder="1" applyAlignment="1" applyProtection="1">
      <alignment horizontal="center" vertical="center"/>
      <protection locked="0"/>
    </xf>
    <xf numFmtId="0" fontId="35" fillId="0" borderId="23" xfId="0" applyFont="1" applyFill="1" applyBorder="1" applyAlignment="1" applyProtection="1">
      <alignment horizontal="left" vertical="center" wrapText="1"/>
      <protection locked="0"/>
    </xf>
    <xf numFmtId="38" fontId="35" fillId="0" borderId="23" xfId="4" applyFont="1" applyFill="1" applyBorder="1" applyProtection="1">
      <alignment vertical="center"/>
      <protection locked="0"/>
    </xf>
    <xf numFmtId="0" fontId="35" fillId="0" borderId="23" xfId="0" applyFont="1" applyFill="1" applyBorder="1" applyAlignment="1" applyProtection="1">
      <alignment horizontal="center" vertical="center"/>
      <protection locked="0"/>
    </xf>
    <xf numFmtId="0" fontId="35" fillId="0" borderId="30" xfId="0" applyFont="1" applyFill="1" applyBorder="1" applyAlignment="1" applyProtection="1">
      <alignment horizontal="center" vertical="center"/>
      <protection locked="0"/>
    </xf>
    <xf numFmtId="0" fontId="35" fillId="0" borderId="18" xfId="0" applyFont="1" applyBorder="1" applyAlignment="1" applyProtection="1">
      <alignment vertical="center"/>
      <protection locked="0"/>
    </xf>
    <xf numFmtId="0" fontId="35" fillId="0" borderId="52" xfId="0" applyFont="1"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178" fontId="35" fillId="0" borderId="18" xfId="0" applyNumberFormat="1" applyFont="1" applyBorder="1" applyAlignment="1" applyProtection="1">
      <alignment horizontal="right" vertical="center"/>
      <protection locked="0"/>
    </xf>
    <xf numFmtId="0" fontId="35" fillId="0" borderId="1" xfId="0" applyFont="1" applyBorder="1" applyAlignment="1" applyProtection="1">
      <alignment vertical="center"/>
      <protection locked="0"/>
    </xf>
    <xf numFmtId="0" fontId="35" fillId="0" borderId="102" xfId="0" applyFont="1" applyBorder="1" applyAlignment="1" applyProtection="1">
      <alignment horizontal="center" vertical="center"/>
      <protection locked="0"/>
    </xf>
    <xf numFmtId="178" fontId="35" fillId="0" borderId="1" xfId="0" applyNumberFormat="1" applyFont="1" applyBorder="1" applyAlignment="1" applyProtection="1">
      <alignment horizontal="right" vertical="center"/>
      <protection locked="0"/>
    </xf>
    <xf numFmtId="0" fontId="35" fillId="0" borderId="1" xfId="0" applyFont="1" applyBorder="1" applyAlignment="1" applyProtection="1">
      <alignment horizontal="center" vertical="center"/>
      <protection locked="0"/>
    </xf>
    <xf numFmtId="0" fontId="35" fillId="0" borderId="101"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3" xfId="0" applyFont="1" applyBorder="1" applyAlignment="1" applyProtection="1">
      <alignment vertical="center"/>
      <protection locked="0"/>
    </xf>
    <xf numFmtId="178" fontId="35" fillId="0" borderId="23" xfId="0" applyNumberFormat="1" applyFont="1" applyBorder="1" applyAlignment="1" applyProtection="1">
      <alignment horizontal="right" vertical="center"/>
      <protection locked="0"/>
    </xf>
    <xf numFmtId="0" fontId="35" fillId="0" borderId="18" xfId="0" applyFont="1" applyBorder="1" applyAlignment="1" applyProtection="1">
      <alignment vertical="center" wrapText="1"/>
      <protection locked="0"/>
    </xf>
    <xf numFmtId="178" fontId="35" fillId="0" borderId="18" xfId="0" applyNumberFormat="1" applyFont="1" applyBorder="1" applyAlignment="1" applyProtection="1">
      <alignment vertical="center" wrapText="1"/>
      <protection locked="0"/>
    </xf>
    <xf numFmtId="0" fontId="35" fillId="0" borderId="1" xfId="0" applyFont="1" applyBorder="1" applyAlignment="1" applyProtection="1">
      <alignment vertical="center" wrapText="1"/>
      <protection locked="0"/>
    </xf>
    <xf numFmtId="178" fontId="35" fillId="0" borderId="1" xfId="0" applyNumberFormat="1" applyFont="1" applyBorder="1" applyAlignment="1" applyProtection="1">
      <alignment vertical="center" wrapText="1"/>
      <protection locked="0"/>
    </xf>
    <xf numFmtId="0" fontId="35" fillId="0" borderId="23" xfId="0" applyFont="1" applyBorder="1" applyAlignment="1" applyProtection="1">
      <alignment vertical="center" wrapText="1"/>
      <protection locked="0"/>
    </xf>
    <xf numFmtId="178" fontId="35" fillId="0" borderId="23" xfId="0" applyNumberFormat="1" applyFont="1" applyBorder="1" applyAlignment="1" applyProtection="1">
      <alignment vertical="center" wrapText="1"/>
      <protection locked="0"/>
    </xf>
    <xf numFmtId="0" fontId="21" fillId="0" borderId="0" xfId="0" applyFont="1">
      <alignment vertical="center"/>
    </xf>
    <xf numFmtId="0" fontId="58" fillId="0" borderId="0" xfId="0" applyFont="1">
      <alignment vertical="center"/>
    </xf>
    <xf numFmtId="0" fontId="50" fillId="0" borderId="0" xfId="0" applyFont="1" applyAlignment="1">
      <alignment vertical="center"/>
    </xf>
    <xf numFmtId="0" fontId="58" fillId="0" borderId="0" xfId="0" applyFont="1" applyAlignment="1">
      <alignment vertical="center"/>
    </xf>
    <xf numFmtId="0" fontId="33" fillId="0" borderId="0" xfId="0" applyFont="1" applyAlignment="1">
      <alignment vertical="center"/>
    </xf>
    <xf numFmtId="0" fontId="58" fillId="2" borderId="18" xfId="0" applyFont="1" applyFill="1" applyBorder="1" applyAlignment="1">
      <alignment horizontal="center" vertical="center" wrapText="1"/>
    </xf>
    <xf numFmtId="0" fontId="58" fillId="2" borderId="52" xfId="0" applyFont="1" applyFill="1" applyBorder="1" applyAlignment="1">
      <alignment horizontal="center" vertical="center" wrapText="1"/>
    </xf>
    <xf numFmtId="0" fontId="58" fillId="2" borderId="6" xfId="0" applyFont="1" applyFill="1" applyBorder="1" applyAlignment="1">
      <alignment horizontal="center" vertical="center" wrapText="1"/>
    </xf>
    <xf numFmtId="178" fontId="58" fillId="0" borderId="10" xfId="0" applyNumberFormat="1" applyFont="1" applyBorder="1" applyAlignment="1" applyProtection="1">
      <alignment vertical="center"/>
      <protection locked="0"/>
    </xf>
    <xf numFmtId="182" fontId="58" fillId="0" borderId="23" xfId="0" applyNumberFormat="1" applyFont="1" applyBorder="1" applyAlignment="1" applyProtection="1">
      <alignment horizontal="center" vertical="center"/>
      <protection locked="0"/>
    </xf>
    <xf numFmtId="178" fontId="58" fillId="0" borderId="101" xfId="0" applyNumberFormat="1" applyFont="1" applyBorder="1" applyAlignment="1" applyProtection="1">
      <alignment horizontal="center" vertical="center"/>
      <protection locked="0"/>
    </xf>
    <xf numFmtId="0" fontId="58" fillId="0" borderId="30" xfId="0" applyFont="1" applyBorder="1" applyAlignment="1" applyProtection="1">
      <alignment vertical="center" wrapText="1"/>
      <protection locked="0"/>
    </xf>
    <xf numFmtId="178" fontId="58" fillId="0" borderId="52" xfId="0" applyNumberFormat="1" applyFont="1" applyBorder="1" applyAlignment="1" applyProtection="1">
      <alignment vertical="center"/>
      <protection locked="0"/>
    </xf>
    <xf numFmtId="182" fontId="58" fillId="0" borderId="18" xfId="0" applyNumberFormat="1" applyFont="1" applyBorder="1" applyAlignment="1" applyProtection="1">
      <alignment horizontal="center" vertical="center"/>
      <protection locked="0"/>
    </xf>
    <xf numFmtId="178" fontId="58" fillId="0" borderId="52" xfId="0" applyNumberFormat="1" applyFont="1" applyBorder="1" applyAlignment="1" applyProtection="1">
      <alignment horizontal="center" vertical="center"/>
      <protection locked="0"/>
    </xf>
    <xf numFmtId="0" fontId="58" fillId="0" borderId="28" xfId="0" applyFont="1" applyBorder="1" applyAlignment="1" applyProtection="1">
      <alignment vertical="center" wrapText="1"/>
      <protection locked="0"/>
    </xf>
    <xf numFmtId="178" fontId="58" fillId="0" borderId="102" xfId="0" applyNumberFormat="1" applyFont="1" applyBorder="1" applyAlignment="1" applyProtection="1">
      <alignment vertical="center"/>
      <protection locked="0"/>
    </xf>
    <xf numFmtId="182" fontId="58" fillId="0" borderId="1" xfId="0" applyNumberFormat="1" applyFont="1" applyBorder="1" applyAlignment="1" applyProtection="1">
      <alignment horizontal="center" vertical="center"/>
      <protection locked="0"/>
    </xf>
    <xf numFmtId="178" fontId="58" fillId="0" borderId="102" xfId="0" applyNumberFormat="1" applyFont="1" applyBorder="1" applyAlignment="1" applyProtection="1">
      <alignment horizontal="center" vertical="center"/>
      <protection locked="0"/>
    </xf>
    <xf numFmtId="0" fontId="58" fillId="0" borderId="62" xfId="0" applyFont="1" applyBorder="1" applyAlignment="1" applyProtection="1">
      <alignment vertical="center" wrapText="1"/>
      <protection locked="0"/>
    </xf>
    <xf numFmtId="0" fontId="58" fillId="0" borderId="60" xfId="0" applyFont="1" applyBorder="1" applyAlignment="1" applyProtection="1">
      <alignment vertical="center" wrapText="1"/>
      <protection locked="0"/>
    </xf>
    <xf numFmtId="0" fontId="58" fillId="0" borderId="8" xfId="0" applyFont="1" applyBorder="1" applyAlignment="1" applyProtection="1">
      <alignment vertical="center" wrapText="1"/>
      <protection locked="0"/>
    </xf>
    <xf numFmtId="0" fontId="58" fillId="0" borderId="141" xfId="0" applyFont="1" applyBorder="1" applyAlignment="1">
      <alignment vertical="center" wrapText="1"/>
    </xf>
    <xf numFmtId="178" fontId="58" fillId="0" borderId="18" xfId="0" applyNumberFormat="1" applyFont="1" applyBorder="1" applyAlignment="1" applyProtection="1">
      <alignment vertical="center"/>
      <protection locked="0"/>
    </xf>
    <xf numFmtId="178" fontId="58" fillId="0" borderId="18" xfId="0" applyNumberFormat="1" applyFont="1" applyBorder="1" applyAlignment="1" applyProtection="1">
      <alignment horizontal="center" vertical="center"/>
      <protection locked="0"/>
    </xf>
    <xf numFmtId="0" fontId="58" fillId="0" borderId="53" xfId="0" applyFont="1" applyBorder="1" applyAlignment="1" applyProtection="1">
      <alignment vertical="center" wrapText="1"/>
      <protection locked="0"/>
    </xf>
    <xf numFmtId="178" fontId="58" fillId="0" borderId="1" xfId="0" applyNumberFormat="1" applyFont="1" applyBorder="1" applyAlignment="1" applyProtection="1">
      <alignment vertical="center"/>
      <protection locked="0"/>
    </xf>
    <xf numFmtId="178" fontId="58" fillId="0" borderId="1" xfId="0" applyNumberFormat="1" applyFont="1" applyBorder="1" applyAlignment="1" applyProtection="1">
      <alignment horizontal="center" vertical="center"/>
      <protection locked="0"/>
    </xf>
    <xf numFmtId="0" fontId="58" fillId="0" borderId="137" xfId="0" applyFont="1" applyBorder="1" applyAlignment="1">
      <alignment vertical="center" wrapText="1"/>
    </xf>
    <xf numFmtId="179" fontId="58" fillId="0" borderId="18" xfId="0" applyNumberFormat="1" applyFont="1" applyBorder="1" applyAlignment="1" applyProtection="1">
      <alignment vertical="center"/>
      <protection locked="0"/>
    </xf>
    <xf numFmtId="179" fontId="58" fillId="0" borderId="18" xfId="0" applyNumberFormat="1" applyFont="1" applyBorder="1" applyAlignment="1" applyProtection="1">
      <alignment horizontal="center" vertical="center"/>
      <protection locked="0"/>
    </xf>
    <xf numFmtId="179" fontId="58" fillId="0" borderId="1" xfId="0" applyNumberFormat="1" applyFont="1" applyBorder="1" applyAlignment="1" applyProtection="1">
      <alignment vertical="center"/>
      <protection locked="0"/>
    </xf>
    <xf numFmtId="179" fontId="58" fillId="0" borderId="1" xfId="0" applyNumberFormat="1" applyFont="1" applyBorder="1" applyAlignment="1" applyProtection="1">
      <alignment horizontal="center" vertical="center"/>
      <protection locked="0"/>
    </xf>
    <xf numFmtId="179" fontId="58" fillId="0" borderId="103" xfId="0" applyNumberFormat="1" applyFont="1" applyBorder="1" applyAlignment="1" applyProtection="1">
      <alignment vertical="center"/>
      <protection locked="0"/>
    </xf>
    <xf numFmtId="182" fontId="58" fillId="0" borderId="103" xfId="0" applyNumberFormat="1" applyFont="1" applyBorder="1" applyAlignment="1" applyProtection="1">
      <alignment horizontal="center" vertical="center"/>
      <protection locked="0"/>
    </xf>
    <xf numFmtId="179" fontId="58" fillId="0" borderId="103" xfId="0" applyNumberFormat="1" applyFont="1" applyBorder="1" applyAlignment="1" applyProtection="1">
      <alignment horizontal="center" vertical="center"/>
      <protection locked="0"/>
    </xf>
    <xf numFmtId="0" fontId="58" fillId="0" borderId="55" xfId="0" applyFont="1" applyBorder="1" applyAlignment="1" applyProtection="1">
      <alignment vertical="center" wrapText="1"/>
      <protection locked="0"/>
    </xf>
    <xf numFmtId="0" fontId="58" fillId="0" borderId="136" xfId="0" applyFont="1" applyBorder="1" applyAlignment="1">
      <alignment vertical="center" wrapText="1"/>
    </xf>
    <xf numFmtId="178" fontId="58" fillId="0" borderId="10" xfId="0" applyNumberFormat="1" applyFont="1" applyBorder="1" applyAlignment="1" applyProtection="1">
      <alignment horizontal="right" vertical="center"/>
      <protection locked="0"/>
    </xf>
    <xf numFmtId="182" fontId="58" fillId="0" borderId="101" xfId="0" applyNumberFormat="1" applyFont="1" applyBorder="1" applyAlignment="1" applyProtection="1">
      <alignment horizontal="center" vertical="center"/>
      <protection locked="0"/>
    </xf>
    <xf numFmtId="178" fontId="58" fillId="0" borderId="18" xfId="0" applyNumberFormat="1" applyFont="1" applyBorder="1" applyAlignment="1" applyProtection="1">
      <alignment horizontal="right" vertical="center"/>
      <protection locked="0"/>
    </xf>
    <xf numFmtId="182" fontId="58" fillId="0" borderId="52" xfId="0" applyNumberFormat="1" applyFont="1" applyBorder="1" applyAlignment="1" applyProtection="1">
      <alignment horizontal="center" vertical="center"/>
      <protection locked="0"/>
    </xf>
    <xf numFmtId="178" fontId="58" fillId="0" borderId="1" xfId="0" applyNumberFormat="1" applyFont="1" applyBorder="1" applyAlignment="1" applyProtection="1">
      <alignment horizontal="right" vertical="center"/>
      <protection locked="0"/>
    </xf>
    <xf numFmtId="182" fontId="58" fillId="0" borderId="102" xfId="0" applyNumberFormat="1" applyFont="1" applyBorder="1" applyAlignment="1" applyProtection="1">
      <alignment horizontal="center" vertical="center"/>
      <protection locked="0"/>
    </xf>
    <xf numFmtId="0" fontId="58" fillId="0" borderId="27" xfId="0" applyFont="1" applyBorder="1" applyAlignment="1" applyProtection="1">
      <alignment vertical="center" wrapText="1"/>
      <protection locked="0"/>
    </xf>
    <xf numFmtId="178" fontId="58" fillId="0" borderId="103" xfId="0" applyNumberFormat="1" applyFont="1" applyBorder="1" applyAlignment="1" applyProtection="1">
      <alignment horizontal="right" vertical="center"/>
      <protection locked="0"/>
    </xf>
    <xf numFmtId="179" fontId="58" fillId="0" borderId="18" xfId="0" applyNumberFormat="1" applyFont="1" applyBorder="1" applyAlignment="1" applyProtection="1">
      <alignment horizontal="right" vertical="center"/>
      <protection locked="0"/>
    </xf>
    <xf numFmtId="38" fontId="58" fillId="0" borderId="18" xfId="4" applyFont="1" applyBorder="1" applyAlignment="1" applyProtection="1">
      <alignment horizontal="center" vertical="center"/>
      <protection locked="0"/>
    </xf>
    <xf numFmtId="38" fontId="58" fillId="0" borderId="52" xfId="4" applyFont="1" applyBorder="1" applyAlignment="1" applyProtection="1">
      <alignment horizontal="center" vertical="center"/>
      <protection locked="0"/>
    </xf>
    <xf numFmtId="179" fontId="58" fillId="0" borderId="1" xfId="0" applyNumberFormat="1" applyFont="1" applyBorder="1" applyAlignment="1" applyProtection="1">
      <alignment horizontal="right" vertical="center"/>
      <protection locked="0"/>
    </xf>
    <xf numFmtId="38" fontId="58" fillId="0" borderId="1" xfId="4" applyFont="1" applyBorder="1" applyAlignment="1" applyProtection="1">
      <alignment horizontal="center" vertical="center"/>
      <protection locked="0"/>
    </xf>
    <xf numFmtId="38" fontId="58" fillId="0" borderId="102" xfId="4" applyFont="1" applyBorder="1" applyAlignment="1" applyProtection="1">
      <alignment horizontal="center" vertical="center"/>
      <protection locked="0"/>
    </xf>
    <xf numFmtId="179" fontId="58" fillId="0" borderId="103" xfId="0" applyNumberFormat="1" applyFont="1" applyBorder="1" applyAlignment="1" applyProtection="1">
      <alignment horizontal="right" vertical="center"/>
      <protection locked="0"/>
    </xf>
    <xf numFmtId="38" fontId="58" fillId="0" borderId="103" xfId="4" applyFont="1" applyBorder="1" applyAlignment="1" applyProtection="1">
      <alignment horizontal="center" vertical="center"/>
      <protection locked="0"/>
    </xf>
    <xf numFmtId="38" fontId="58" fillId="0" borderId="132" xfId="4" applyFont="1" applyBorder="1" applyAlignment="1" applyProtection="1">
      <alignment horizontal="center" vertical="center" wrapText="1"/>
      <protection locked="0"/>
    </xf>
    <xf numFmtId="38" fontId="58" fillId="0" borderId="15" xfId="4" applyFont="1" applyFill="1" applyBorder="1" applyAlignment="1" applyProtection="1">
      <alignment horizontal="right" vertical="center"/>
      <protection locked="0"/>
    </xf>
    <xf numFmtId="182" fontId="58" fillId="0" borderId="15" xfId="0" applyNumberFormat="1" applyFont="1" applyFill="1" applyBorder="1" applyAlignment="1" applyProtection="1">
      <alignment horizontal="center" vertical="center"/>
      <protection locked="0"/>
    </xf>
    <xf numFmtId="0" fontId="58" fillId="0" borderId="20" xfId="0" applyFont="1" applyFill="1" applyBorder="1" applyAlignment="1" applyProtection="1">
      <alignment horizontal="center" vertical="center"/>
      <protection locked="0"/>
    </xf>
    <xf numFmtId="0" fontId="58" fillId="0" borderId="32" xfId="0" applyFont="1" applyBorder="1" applyAlignment="1" applyProtection="1">
      <alignment vertical="center" wrapText="1"/>
      <protection locked="0"/>
    </xf>
    <xf numFmtId="0" fontId="2" fillId="0" borderId="0" xfId="0" applyFont="1" applyFill="1">
      <alignment vertical="center"/>
    </xf>
    <xf numFmtId="0" fontId="3" fillId="0" borderId="0" xfId="0" applyFont="1">
      <alignment vertical="center"/>
    </xf>
    <xf numFmtId="0" fontId="3" fillId="0" borderId="0" xfId="0" applyFont="1" applyProtection="1">
      <alignment vertical="center"/>
    </xf>
    <xf numFmtId="0" fontId="3" fillId="0" borderId="0" xfId="0" applyFont="1" applyBorder="1" applyProtection="1">
      <alignment vertical="center"/>
      <protection locked="0"/>
    </xf>
    <xf numFmtId="0" fontId="16" fillId="0" borderId="0" xfId="0" applyFont="1" applyBorder="1" applyAlignment="1" applyProtection="1">
      <alignment vertical="center"/>
      <protection locked="0"/>
    </xf>
    <xf numFmtId="0" fontId="71" fillId="0" borderId="0" xfId="0" applyFont="1" applyFill="1" applyBorder="1" applyAlignment="1" applyProtection="1">
      <alignment vertical="center" wrapText="1"/>
      <protection locked="0"/>
    </xf>
    <xf numFmtId="3" fontId="16" fillId="0" borderId="0" xfId="0" applyNumberFormat="1" applyFont="1" applyBorder="1" applyAlignment="1" applyProtection="1">
      <alignment vertical="center"/>
      <protection locked="0"/>
    </xf>
    <xf numFmtId="49" fontId="24" fillId="5" borderId="13" xfId="0" applyNumberFormat="1" applyFont="1" applyFill="1" applyBorder="1" applyAlignment="1" applyProtection="1">
      <alignment vertical="center" wrapText="1"/>
    </xf>
    <xf numFmtId="49" fontId="24" fillId="5" borderId="12" xfId="0" applyNumberFormat="1" applyFont="1" applyFill="1" applyBorder="1" applyAlignment="1" applyProtection="1">
      <alignment vertical="center" wrapText="1"/>
    </xf>
    <xf numFmtId="49" fontId="24" fillId="5" borderId="11" xfId="0" applyNumberFormat="1" applyFont="1" applyFill="1" applyBorder="1" applyAlignment="1" applyProtection="1">
      <alignment vertical="center" wrapText="1"/>
    </xf>
    <xf numFmtId="49" fontId="24" fillId="0" borderId="4" xfId="0" applyNumberFormat="1" applyFont="1" applyBorder="1" applyAlignment="1" applyProtection="1">
      <alignment vertical="center" wrapText="1"/>
    </xf>
    <xf numFmtId="0" fontId="3" fillId="0" borderId="0" xfId="0" applyFont="1" applyFill="1" applyBorder="1" applyProtection="1">
      <alignment vertical="center"/>
      <protection locked="0"/>
    </xf>
    <xf numFmtId="0" fontId="3" fillId="0" borderId="0" xfId="0" applyFont="1" applyFill="1" applyBorder="1">
      <alignment vertical="center"/>
    </xf>
    <xf numFmtId="0" fontId="16" fillId="0" borderId="0" xfId="0" applyFont="1" applyFill="1" applyBorder="1" applyAlignment="1" applyProtection="1">
      <alignment vertical="center"/>
      <protection locked="0"/>
    </xf>
    <xf numFmtId="0" fontId="60" fillId="0" borderId="0" xfId="0" applyFont="1" applyProtection="1">
      <alignment vertical="center"/>
    </xf>
    <xf numFmtId="0" fontId="60" fillId="0" borderId="0" xfId="0" applyFont="1" applyBorder="1" applyProtection="1">
      <alignment vertical="center"/>
      <protection locked="0"/>
    </xf>
    <xf numFmtId="0" fontId="74" fillId="0" borderId="0" xfId="0" applyFont="1" applyAlignment="1">
      <alignment horizontal="left" vertical="center"/>
    </xf>
    <xf numFmtId="0" fontId="77" fillId="0" borderId="0" xfId="0" applyFont="1" applyAlignment="1">
      <alignment horizontal="left" vertical="center"/>
    </xf>
    <xf numFmtId="0" fontId="3" fillId="0" borderId="0" xfId="0" applyFont="1" applyAlignment="1" applyProtection="1">
      <alignment horizontal="left"/>
      <protection locked="0"/>
    </xf>
    <xf numFmtId="0" fontId="24" fillId="0" borderId="32" xfId="0" applyFont="1" applyFill="1" applyBorder="1" applyAlignment="1" applyProtection="1">
      <alignment horizontal="center" vertical="center" wrapText="1"/>
      <protection locked="0"/>
    </xf>
    <xf numFmtId="49" fontId="76" fillId="0" borderId="31" xfId="0" applyNumberFormat="1" applyFont="1" applyBorder="1" applyAlignment="1" applyProtection="1">
      <alignment horizontal="center" vertical="center" wrapText="1"/>
      <protection locked="0"/>
    </xf>
    <xf numFmtId="49" fontId="76" fillId="0" borderId="31" xfId="0" applyNumberFormat="1" applyFont="1" applyBorder="1" applyAlignment="1" applyProtection="1">
      <alignment vertical="center" wrapText="1"/>
      <protection locked="0"/>
    </xf>
    <xf numFmtId="49" fontId="76" fillId="0" borderId="32" xfId="0" applyNumberFormat="1" applyFont="1" applyBorder="1" applyAlignment="1" applyProtection="1">
      <alignment vertical="center" wrapText="1"/>
      <protection locked="0"/>
    </xf>
    <xf numFmtId="38" fontId="24" fillId="0" borderId="32" xfId="4" applyFont="1" applyFill="1" applyBorder="1" applyAlignment="1" applyProtection="1">
      <alignment vertical="center" wrapText="1"/>
      <protection locked="0"/>
    </xf>
    <xf numFmtId="38" fontId="24" fillId="0" borderId="31" xfId="4" applyFont="1" applyFill="1" applyBorder="1" applyAlignment="1" applyProtection="1">
      <alignment horizontal="right" vertical="center" wrapText="1"/>
      <protection locked="0"/>
    </xf>
    <xf numFmtId="180" fontId="24" fillId="0" borderId="32" xfId="1" applyNumberFormat="1" applyFont="1" applyFill="1" applyBorder="1" applyAlignment="1" applyProtection="1">
      <alignment vertical="center" wrapText="1"/>
      <protection locked="0"/>
    </xf>
    <xf numFmtId="0" fontId="75" fillId="0" borderId="0" xfId="0" applyFont="1" applyBorder="1" applyAlignment="1">
      <alignment horizontal="left" vertical="center"/>
    </xf>
    <xf numFmtId="0" fontId="2" fillId="0" borderId="29" xfId="0" applyFont="1" applyBorder="1">
      <alignment vertical="center"/>
    </xf>
    <xf numFmtId="38" fontId="24" fillId="0" borderId="31" xfId="4" applyFont="1" applyFill="1" applyBorder="1" applyAlignment="1" applyProtection="1">
      <alignment horizontal="center" vertical="center" wrapText="1"/>
      <protection locked="0"/>
    </xf>
    <xf numFmtId="38" fontId="24" fillId="0" borderId="35" xfId="4" applyFont="1" applyFill="1" applyBorder="1" applyAlignment="1" applyProtection="1">
      <alignment horizontal="center" vertical="center" wrapText="1"/>
      <protection locked="0"/>
    </xf>
    <xf numFmtId="38" fontId="24" fillId="0" borderId="47" xfId="4" applyFont="1" applyBorder="1" applyAlignment="1" applyProtection="1">
      <alignment horizontal="left" vertical="center" wrapText="1"/>
    </xf>
    <xf numFmtId="38" fontId="24" fillId="0" borderId="0" xfId="4" applyFont="1" applyBorder="1" applyAlignment="1" applyProtection="1">
      <alignment horizontal="left" vertical="center" wrapText="1"/>
    </xf>
    <xf numFmtId="38" fontId="24" fillId="0" borderId="28" xfId="4" applyFont="1" applyBorder="1" applyAlignment="1" applyProtection="1">
      <alignment horizontal="left" vertical="center" wrapText="1"/>
    </xf>
    <xf numFmtId="38" fontId="24" fillId="0" borderId="47" xfId="4" applyFont="1" applyBorder="1" applyAlignment="1" applyProtection="1">
      <alignment vertical="center" wrapText="1"/>
    </xf>
    <xf numFmtId="38" fontId="84" fillId="0" borderId="27" xfId="4" applyFont="1" applyBorder="1" applyAlignment="1" applyProtection="1">
      <alignment vertical="center"/>
    </xf>
    <xf numFmtId="3" fontId="84" fillId="0" borderId="13" xfId="0" applyNumberFormat="1" applyFont="1" applyBorder="1" applyAlignment="1" applyProtection="1">
      <alignment vertical="center"/>
    </xf>
    <xf numFmtId="0" fontId="71" fillId="0" borderId="43" xfId="0" applyFont="1" applyBorder="1" applyAlignment="1" applyProtection="1">
      <alignment horizontal="center" vertical="center"/>
      <protection locked="0"/>
    </xf>
    <xf numFmtId="0" fontId="8" fillId="0" borderId="43" xfId="0" applyFont="1" applyFill="1" applyBorder="1" applyAlignment="1" applyProtection="1">
      <alignment horizontal="center" vertical="center" wrapText="1"/>
      <protection locked="0"/>
    </xf>
    <xf numFmtId="0" fontId="3" fillId="0" borderId="0" xfId="0" applyFont="1" applyAlignment="1" applyProtection="1">
      <alignment horizontal="centerContinuous" vertical="center"/>
      <protection locked="0"/>
    </xf>
    <xf numFmtId="0" fontId="3" fillId="0" borderId="0" xfId="0" applyFont="1" applyAlignment="1" applyProtection="1">
      <alignment horizontal="centerContinuous" vertical="center"/>
    </xf>
    <xf numFmtId="0" fontId="86" fillId="0" borderId="0" xfId="0" applyFont="1" applyAlignment="1" applyProtection="1">
      <alignment horizontal="centerContinuous" vertical="center"/>
      <protection locked="0"/>
    </xf>
    <xf numFmtId="0" fontId="38" fillId="0" borderId="0" xfId="0" applyFont="1" applyAlignment="1">
      <alignment horizontal="left" vertical="center"/>
    </xf>
    <xf numFmtId="0" fontId="38" fillId="0" borderId="0" xfId="0" applyFont="1" applyAlignment="1">
      <alignment horizontal="left" vertical="center" wrapText="1"/>
    </xf>
    <xf numFmtId="0" fontId="38" fillId="0" borderId="0" xfId="0" applyFont="1" applyAlignment="1">
      <alignment horizontal="right" vertical="center"/>
    </xf>
    <xf numFmtId="31" fontId="39" fillId="0" borderId="0" xfId="0" applyNumberFormat="1" applyFont="1" applyAlignment="1">
      <alignment horizontal="left" vertical="center"/>
    </xf>
    <xf numFmtId="0" fontId="39"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51" fillId="0" borderId="0" xfId="0" applyFont="1" applyAlignment="1">
      <alignment horizontal="distributed" vertical="center" indent="13"/>
    </xf>
    <xf numFmtId="0" fontId="20" fillId="0" borderId="0" xfId="0" applyFont="1" applyAlignment="1">
      <alignment horizontal="center" vertical="center"/>
    </xf>
    <xf numFmtId="0" fontId="42" fillId="0" borderId="27" xfId="0" applyFont="1" applyBorder="1" applyAlignment="1">
      <alignment vertical="center" wrapText="1"/>
    </xf>
    <xf numFmtId="0" fontId="42" fillId="0" borderId="28" xfId="0" applyFont="1" applyBorder="1" applyAlignment="1">
      <alignment vertical="center" wrapText="1"/>
    </xf>
    <xf numFmtId="0" fontId="42" fillId="0" borderId="30" xfId="0" applyFont="1" applyBorder="1" applyAlignment="1">
      <alignment vertical="center" wrapText="1"/>
    </xf>
    <xf numFmtId="0" fontId="38" fillId="0" borderId="35" xfId="0" applyFont="1" applyBorder="1" applyAlignment="1">
      <alignment horizontal="justify" vertical="center" wrapText="1"/>
    </xf>
    <xf numFmtId="0" fontId="38" fillId="0" borderId="32" xfId="0" applyFont="1" applyBorder="1" applyAlignment="1">
      <alignment horizontal="justify" vertical="center" wrapText="1"/>
    </xf>
    <xf numFmtId="0" fontId="39" fillId="4" borderId="72" xfId="0" applyFont="1" applyFill="1" applyBorder="1" applyAlignment="1">
      <alignment horizontal="center" vertical="center" wrapText="1"/>
    </xf>
    <xf numFmtId="0" fontId="38" fillId="0" borderId="47" xfId="0" applyFont="1" applyBorder="1" applyAlignment="1">
      <alignment horizontal="justify" vertical="center" wrapText="1"/>
    </xf>
    <xf numFmtId="0" fontId="38" fillId="0" borderId="28" xfId="0" applyFont="1" applyBorder="1" applyAlignment="1">
      <alignment horizontal="justify" vertical="center" wrapText="1"/>
    </xf>
    <xf numFmtId="0" fontId="38" fillId="0" borderId="71" xfId="0" applyFont="1" applyBorder="1" applyAlignment="1">
      <alignment horizontal="center" vertical="center" wrapText="1"/>
    </xf>
    <xf numFmtId="0" fontId="38" fillId="0" borderId="72" xfId="0" applyFont="1" applyBorder="1" applyAlignment="1">
      <alignment horizontal="center" vertical="center" wrapText="1"/>
    </xf>
    <xf numFmtId="0" fontId="38" fillId="0" borderId="44" xfId="0" applyFont="1" applyBorder="1" applyAlignment="1">
      <alignment horizontal="center" vertical="center" wrapText="1"/>
    </xf>
    <xf numFmtId="0" fontId="42" fillId="0" borderId="71"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44" xfId="0" applyFont="1" applyBorder="1" applyAlignment="1">
      <alignment horizontal="center" vertical="center" wrapText="1"/>
    </xf>
    <xf numFmtId="0" fontId="39" fillId="4" borderId="71" xfId="0" applyFont="1" applyFill="1" applyBorder="1" applyAlignment="1">
      <alignment horizontal="center" vertical="center" wrapText="1"/>
    </xf>
    <xf numFmtId="0" fontId="39" fillId="4" borderId="44" xfId="0" applyFont="1" applyFill="1" applyBorder="1" applyAlignment="1">
      <alignment horizontal="center" vertical="center" wrapText="1"/>
    </xf>
    <xf numFmtId="0" fontId="38" fillId="0" borderId="48" xfId="0" applyFont="1" applyBorder="1" applyAlignment="1">
      <alignment horizontal="justify" vertical="center" wrapText="1"/>
    </xf>
    <xf numFmtId="0" fontId="38" fillId="0" borderId="27" xfId="0" applyFont="1" applyBorder="1" applyAlignment="1">
      <alignment horizontal="justify" vertical="center" wrapText="1"/>
    </xf>
    <xf numFmtId="0" fontId="38" fillId="0" borderId="35" xfId="0" applyFont="1" applyBorder="1" applyAlignment="1">
      <alignment horizontal="left" vertical="center" wrapText="1"/>
    </xf>
    <xf numFmtId="0" fontId="38" fillId="0" borderId="32" xfId="0" applyFont="1" applyBorder="1" applyAlignment="1">
      <alignment horizontal="left" vertical="center" wrapText="1"/>
    </xf>
    <xf numFmtId="0" fontId="38" fillId="0" borderId="28" xfId="0" applyFont="1" applyBorder="1" applyAlignment="1">
      <alignment horizontal="left" vertical="center" wrapText="1"/>
    </xf>
    <xf numFmtId="0" fontId="35" fillId="0" borderId="48" xfId="0" applyFont="1" applyBorder="1" applyAlignment="1">
      <alignment horizontal="justify" vertical="center" wrapText="1"/>
    </xf>
    <xf numFmtId="0" fontId="35" fillId="0" borderId="27" xfId="0" applyFont="1" applyBorder="1" applyAlignment="1">
      <alignment horizontal="justify" vertical="center" wrapText="1"/>
    </xf>
    <xf numFmtId="0" fontId="38" fillId="0" borderId="29" xfId="0" applyFont="1" applyBorder="1" applyAlignment="1">
      <alignment horizontal="justify" vertical="center" wrapText="1"/>
    </xf>
    <xf numFmtId="0" fontId="38" fillId="0" borderId="30" xfId="0" applyFont="1" applyBorder="1" applyAlignment="1">
      <alignment horizontal="justify" vertical="center" wrapText="1"/>
    </xf>
    <xf numFmtId="0" fontId="35" fillId="0" borderId="48" xfId="0" applyFont="1" applyBorder="1" applyAlignment="1">
      <alignment horizontal="justify" wrapText="1"/>
    </xf>
    <xf numFmtId="0" fontId="35" fillId="0" borderId="27" xfId="0" applyFont="1" applyBorder="1" applyAlignment="1">
      <alignment horizontal="justify" wrapText="1"/>
    </xf>
    <xf numFmtId="0" fontId="43" fillId="0" borderId="29" xfId="0" applyFont="1" applyBorder="1" applyAlignment="1">
      <alignment horizontal="justify" vertical="top" wrapText="1"/>
    </xf>
    <xf numFmtId="0" fontId="43" fillId="0" borderId="30" xfId="0" applyFont="1" applyBorder="1" applyAlignment="1">
      <alignment horizontal="justify" vertical="top" wrapText="1"/>
    </xf>
    <xf numFmtId="0" fontId="39" fillId="0" borderId="0" xfId="0" applyFont="1" applyAlignment="1">
      <alignment horizontal="left" vertical="center" indent="1"/>
    </xf>
    <xf numFmtId="0" fontId="38" fillId="0" borderId="47" xfId="0" applyFont="1" applyBorder="1" applyAlignment="1">
      <alignment horizontal="left" vertical="center" wrapText="1"/>
    </xf>
    <xf numFmtId="0" fontId="37" fillId="0" borderId="0" xfId="0" applyFont="1" applyAlignment="1">
      <alignment horizontal="center" vertical="center"/>
    </xf>
    <xf numFmtId="0" fontId="38" fillId="0" borderId="0" xfId="0" applyFont="1" applyAlignment="1">
      <alignment horizontal="justify" vertical="center" wrapText="1"/>
    </xf>
    <xf numFmtId="0" fontId="38" fillId="0" borderId="0" xfId="0" applyFont="1" applyAlignment="1">
      <alignment horizontal="justify" vertical="center"/>
    </xf>
    <xf numFmtId="0" fontId="39" fillId="0" borderId="0" xfId="0" applyFont="1" applyAlignment="1">
      <alignment horizontal="justify"/>
    </xf>
    <xf numFmtId="0" fontId="39" fillId="0" borderId="0" xfId="0" applyFont="1" applyFill="1" applyBorder="1" applyAlignment="1">
      <alignment horizontal="left" vertical="center" indent="1"/>
    </xf>
    <xf numFmtId="0" fontId="41" fillId="4" borderId="35" xfId="0" applyFont="1" applyFill="1" applyBorder="1" applyAlignment="1">
      <alignment horizontal="center" vertical="center" wrapText="1"/>
    </xf>
    <xf numFmtId="0" fontId="41" fillId="4" borderId="32" xfId="0" applyFont="1" applyFill="1" applyBorder="1" applyAlignment="1">
      <alignment horizontal="center" vertical="center" wrapText="1"/>
    </xf>
    <xf numFmtId="0" fontId="35" fillId="0" borderId="35" xfId="0" applyFont="1" applyBorder="1" applyAlignment="1">
      <alignment horizontal="justify" vertical="center" wrapText="1"/>
    </xf>
    <xf numFmtId="0" fontId="35" fillId="0" borderId="32" xfId="0" applyFont="1" applyBorder="1" applyAlignment="1">
      <alignment horizontal="justify" vertical="center" wrapText="1"/>
    </xf>
    <xf numFmtId="0" fontId="38" fillId="0" borderId="29" xfId="0" applyFont="1" applyBorder="1" applyAlignment="1">
      <alignment horizontal="justify" vertical="top" wrapText="1"/>
    </xf>
    <xf numFmtId="0" fontId="38" fillId="0" borderId="30" xfId="0" applyFont="1" applyBorder="1" applyAlignment="1">
      <alignment horizontal="justify" vertical="top" wrapText="1"/>
    </xf>
    <xf numFmtId="0" fontId="21" fillId="0" borderId="0" xfId="2" applyFont="1" applyAlignment="1">
      <alignment horizontal="left" vertical="center" wrapText="1"/>
    </xf>
    <xf numFmtId="0" fontId="16" fillId="0" borderId="17" xfId="0" applyFont="1" applyBorder="1" applyAlignment="1">
      <alignment horizontal="left" vertical="top" wrapText="1"/>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16" fillId="0" borderId="57" xfId="0" applyFont="1" applyBorder="1" applyAlignment="1">
      <alignment horizontal="left" vertical="top" wrapText="1"/>
    </xf>
    <xf numFmtId="0" fontId="16" fillId="0" borderId="61" xfId="0" applyFont="1" applyBorder="1" applyAlignment="1">
      <alignment horizontal="left" vertical="top" wrapText="1"/>
    </xf>
    <xf numFmtId="0" fontId="16" fillId="0" borderId="59" xfId="0" applyFont="1" applyBorder="1" applyAlignment="1">
      <alignment horizontal="left" vertical="top" wrapText="1"/>
    </xf>
    <xf numFmtId="0" fontId="16" fillId="0" borderId="66" xfId="0" applyFont="1" applyBorder="1" applyAlignment="1">
      <alignment horizontal="left" vertical="top" wrapText="1"/>
    </xf>
    <xf numFmtId="0" fontId="16" fillId="0" borderId="54" xfId="0" applyFont="1" applyBorder="1" applyAlignment="1">
      <alignment horizontal="left" vertical="top" wrapText="1"/>
    </xf>
    <xf numFmtId="0" fontId="62" fillId="5" borderId="21" xfId="0" applyFont="1" applyFill="1" applyBorder="1" applyAlignment="1" applyProtection="1">
      <alignment horizontal="center" vertical="center"/>
    </xf>
    <xf numFmtId="0" fontId="62" fillId="5" borderId="52" xfId="0" applyFont="1" applyFill="1" applyBorder="1" applyAlignment="1" applyProtection="1">
      <alignment horizontal="center" vertical="center"/>
    </xf>
    <xf numFmtId="0" fontId="72" fillId="6" borderId="45" xfId="0" applyFont="1" applyFill="1" applyBorder="1" applyAlignment="1" applyProtection="1">
      <alignment horizontal="center" vertical="center"/>
    </xf>
    <xf numFmtId="0" fontId="72" fillId="6" borderId="135" xfId="0" applyFont="1" applyFill="1" applyBorder="1" applyAlignment="1" applyProtection="1">
      <alignment horizontal="center" vertical="center"/>
    </xf>
    <xf numFmtId="0" fontId="72" fillId="6" borderId="46" xfId="0" applyFont="1" applyFill="1" applyBorder="1" applyAlignment="1" applyProtection="1">
      <alignment horizontal="center" vertical="center"/>
    </xf>
    <xf numFmtId="0" fontId="72" fillId="6" borderId="29" xfId="0" applyFont="1" applyFill="1" applyBorder="1" applyAlignment="1" applyProtection="1">
      <alignment horizontal="center" vertical="center"/>
    </xf>
    <xf numFmtId="0" fontId="72" fillId="6" borderId="25" xfId="0" applyFont="1" applyFill="1" applyBorder="1" applyAlignment="1" applyProtection="1">
      <alignment horizontal="center" vertical="center"/>
    </xf>
    <xf numFmtId="0" fontId="72" fillId="6" borderId="30" xfId="0" applyFont="1" applyFill="1" applyBorder="1" applyAlignment="1" applyProtection="1">
      <alignment horizontal="center" vertical="center"/>
    </xf>
    <xf numFmtId="0" fontId="71" fillId="0" borderId="45" xfId="0" applyFont="1" applyBorder="1" applyAlignment="1" applyProtection="1">
      <alignment horizontal="left" vertical="center" shrinkToFit="1"/>
      <protection locked="0"/>
    </xf>
    <xf numFmtId="0" fontId="71" fillId="0" borderId="135" xfId="0" applyFont="1" applyBorder="1" applyAlignment="1" applyProtection="1">
      <alignment horizontal="left" vertical="center" shrinkToFit="1"/>
      <protection locked="0"/>
    </xf>
    <xf numFmtId="0" fontId="71" fillId="0" borderId="46" xfId="0" applyFont="1" applyBorder="1" applyAlignment="1" applyProtection="1">
      <alignment horizontal="left" vertical="center" shrinkToFit="1"/>
      <protection locked="0"/>
    </xf>
    <xf numFmtId="0" fontId="71" fillId="0" borderId="29" xfId="0" applyFont="1" applyBorder="1" applyAlignment="1" applyProtection="1">
      <alignment horizontal="left" vertical="center" shrinkToFit="1"/>
      <protection locked="0"/>
    </xf>
    <xf numFmtId="0" fontId="71" fillId="0" borderId="25" xfId="0" applyFont="1" applyBorder="1" applyAlignment="1" applyProtection="1">
      <alignment horizontal="left" vertical="center" shrinkToFit="1"/>
      <protection locked="0"/>
    </xf>
    <xf numFmtId="0" fontId="71" fillId="0" borderId="30" xfId="0" applyFont="1" applyBorder="1" applyAlignment="1" applyProtection="1">
      <alignment horizontal="left" vertical="center" shrinkToFit="1"/>
      <protection locked="0"/>
    </xf>
    <xf numFmtId="0" fontId="72" fillId="6" borderId="29" xfId="0" applyFont="1" applyFill="1" applyBorder="1" applyAlignment="1" applyProtection="1">
      <alignment horizontal="center" vertical="center" wrapText="1"/>
    </xf>
    <xf numFmtId="0" fontId="72" fillId="6" borderId="25" xfId="0" applyFont="1" applyFill="1" applyBorder="1" applyAlignment="1" applyProtection="1">
      <alignment horizontal="center" vertical="center" wrapText="1"/>
    </xf>
    <xf numFmtId="0" fontId="62" fillId="6" borderId="30" xfId="0" applyFont="1" applyFill="1" applyBorder="1" applyAlignment="1" applyProtection="1">
      <alignment horizontal="center" vertical="center" wrapText="1"/>
    </xf>
    <xf numFmtId="49" fontId="71" fillId="0" borderId="51" xfId="0" applyNumberFormat="1" applyFont="1" applyBorder="1" applyAlignment="1" applyProtection="1">
      <alignment horizontal="left" vertical="center" shrinkToFit="1"/>
      <protection locked="0"/>
    </xf>
    <xf numFmtId="49" fontId="71" fillId="0" borderId="12" xfId="0" applyNumberFormat="1" applyFont="1" applyBorder="1" applyAlignment="1" applyProtection="1">
      <alignment horizontal="left" vertical="center" shrinkToFit="1"/>
      <protection locked="0"/>
    </xf>
    <xf numFmtId="49" fontId="71" fillId="0" borderId="19" xfId="0" applyNumberFormat="1" applyFont="1" applyBorder="1" applyAlignment="1" applyProtection="1">
      <alignment horizontal="left" vertical="center" shrinkToFit="1"/>
      <protection locked="0"/>
    </xf>
    <xf numFmtId="0" fontId="72" fillId="6" borderId="4" xfId="0" applyFont="1" applyFill="1" applyBorder="1" applyAlignment="1" applyProtection="1">
      <alignment horizontal="center" vertical="center"/>
    </xf>
    <xf numFmtId="0" fontId="72" fillId="6" borderId="5" xfId="0" applyFont="1" applyFill="1" applyBorder="1" applyAlignment="1" applyProtection="1">
      <alignment horizontal="center" vertical="center"/>
    </xf>
    <xf numFmtId="0" fontId="62" fillId="6" borderId="6" xfId="0" applyFont="1" applyFill="1" applyBorder="1" applyAlignment="1" applyProtection="1">
      <alignment horizontal="center" vertical="center"/>
    </xf>
    <xf numFmtId="0" fontId="71" fillId="0" borderId="4" xfId="0" applyFont="1" applyBorder="1" applyAlignment="1" applyProtection="1">
      <alignment horizontal="left" vertical="center" shrinkToFit="1"/>
      <protection locked="0"/>
    </xf>
    <xf numFmtId="0" fontId="71" fillId="0" borderId="5" xfId="0" applyFont="1" applyBorder="1" applyAlignment="1" applyProtection="1">
      <alignment horizontal="left" vertical="center" shrinkToFit="1"/>
      <protection locked="0"/>
    </xf>
    <xf numFmtId="0" fontId="71" fillId="0" borderId="6" xfId="0" applyFont="1" applyBorder="1" applyAlignment="1" applyProtection="1">
      <alignment horizontal="left" vertical="center" shrinkToFit="1"/>
      <protection locked="0"/>
    </xf>
    <xf numFmtId="0" fontId="62" fillId="6" borderId="26" xfId="0" applyFont="1" applyFill="1" applyBorder="1" applyAlignment="1" applyProtection="1">
      <alignment horizontal="center" vertical="center"/>
    </xf>
    <xf numFmtId="0" fontId="62" fillId="6" borderId="96" xfId="0" applyFont="1" applyFill="1" applyBorder="1" applyAlignment="1" applyProtection="1">
      <alignment horizontal="center" vertical="center"/>
    </xf>
    <xf numFmtId="0" fontId="62" fillId="6" borderId="0" xfId="0" applyFont="1" applyFill="1" applyBorder="1" applyAlignment="1" applyProtection="1">
      <alignment horizontal="center" vertical="center"/>
    </xf>
    <xf numFmtId="0" fontId="62" fillId="6" borderId="38" xfId="0" applyFont="1" applyFill="1" applyBorder="1" applyAlignment="1" applyProtection="1">
      <alignment horizontal="center" vertical="center"/>
    </xf>
    <xf numFmtId="0" fontId="62" fillId="6" borderId="25" xfId="0" applyFont="1" applyFill="1" applyBorder="1" applyAlignment="1" applyProtection="1">
      <alignment horizontal="center" vertical="center"/>
    </xf>
    <xf numFmtId="0" fontId="62" fillId="6" borderId="101" xfId="0" applyFont="1" applyFill="1" applyBorder="1" applyAlignment="1" applyProtection="1">
      <alignment horizontal="center" vertical="center"/>
    </xf>
    <xf numFmtId="0" fontId="72" fillId="6" borderId="4" xfId="0" applyFont="1" applyFill="1" applyBorder="1" applyAlignment="1" applyProtection="1">
      <alignment horizontal="center" vertical="center" wrapText="1"/>
    </xf>
    <xf numFmtId="0" fontId="72" fillId="6" borderId="5" xfId="0" applyFont="1" applyFill="1" applyBorder="1" applyAlignment="1" applyProtection="1">
      <alignment horizontal="center" vertical="center" wrapText="1"/>
    </xf>
    <xf numFmtId="0" fontId="62" fillId="6" borderId="6" xfId="0" applyFont="1" applyFill="1" applyBorder="1" applyAlignment="1" applyProtection="1">
      <alignment horizontal="center" vertical="center" wrapText="1"/>
    </xf>
    <xf numFmtId="184" fontId="24" fillId="0" borderId="5" xfId="0" applyNumberFormat="1" applyFont="1" applyBorder="1" applyAlignment="1" applyProtection="1">
      <alignment horizontal="left" vertical="center" wrapText="1"/>
      <protection locked="0"/>
    </xf>
    <xf numFmtId="49" fontId="71" fillId="0" borderId="5" xfId="0" applyNumberFormat="1" applyFont="1" applyBorder="1" applyAlignment="1" applyProtection="1">
      <alignment horizontal="left" vertical="center" shrinkToFit="1"/>
      <protection locked="0"/>
    </xf>
    <xf numFmtId="49" fontId="71" fillId="0" borderId="6" xfId="0" applyNumberFormat="1" applyFont="1" applyBorder="1" applyAlignment="1" applyProtection="1">
      <alignment horizontal="left" vertical="center" shrinkToFit="1"/>
      <protection locked="0"/>
    </xf>
    <xf numFmtId="0" fontId="71" fillId="0" borderId="21" xfId="0" applyFont="1" applyFill="1" applyBorder="1" applyAlignment="1" applyProtection="1">
      <alignment horizontal="left" vertical="center" shrinkToFit="1"/>
      <protection locked="0"/>
    </xf>
    <xf numFmtId="0" fontId="71" fillId="0" borderId="5" xfId="0" applyFont="1" applyFill="1" applyBorder="1" applyAlignment="1" applyProtection="1">
      <alignment horizontal="left" vertical="center" shrinkToFit="1"/>
      <protection locked="0"/>
    </xf>
    <xf numFmtId="0" fontId="71" fillId="0" borderId="6" xfId="0" applyFont="1" applyFill="1" applyBorder="1" applyAlignment="1" applyProtection="1">
      <alignment horizontal="left" vertical="center" shrinkToFit="1"/>
      <protection locked="0"/>
    </xf>
    <xf numFmtId="0" fontId="62" fillId="5" borderId="2" xfId="0" applyFont="1" applyFill="1" applyBorder="1" applyAlignment="1" applyProtection="1">
      <alignment horizontal="center" vertical="center"/>
    </xf>
    <xf numFmtId="0" fontId="62" fillId="5" borderId="102" xfId="0" applyFont="1" applyFill="1" applyBorder="1" applyAlignment="1" applyProtection="1">
      <alignment horizontal="center" vertical="center"/>
    </xf>
    <xf numFmtId="0" fontId="71" fillId="0" borderId="2" xfId="0" applyFont="1" applyFill="1" applyBorder="1" applyAlignment="1" applyProtection="1">
      <alignment horizontal="left" vertical="center" shrinkToFit="1"/>
      <protection locked="0"/>
    </xf>
    <xf numFmtId="0" fontId="71" fillId="0" borderId="3" xfId="0" applyFont="1" applyFill="1" applyBorder="1" applyAlignment="1" applyProtection="1">
      <alignment horizontal="left" vertical="center" shrinkToFit="1"/>
      <protection locked="0"/>
    </xf>
    <xf numFmtId="0" fontId="71" fillId="0" borderId="8" xfId="0" applyFont="1" applyFill="1" applyBorder="1" applyAlignment="1" applyProtection="1">
      <alignment horizontal="left" vertical="center" shrinkToFit="1"/>
      <protection locked="0"/>
    </xf>
    <xf numFmtId="0" fontId="62" fillId="5" borderId="11" xfId="0" applyFont="1" applyFill="1" applyBorder="1" applyAlignment="1" applyProtection="1">
      <alignment horizontal="center" vertical="center"/>
    </xf>
    <xf numFmtId="0" fontId="62" fillId="5" borderId="19" xfId="0" applyFont="1" applyFill="1" applyBorder="1" applyAlignment="1" applyProtection="1">
      <alignment horizontal="center" vertical="center"/>
    </xf>
    <xf numFmtId="0" fontId="71" fillId="0" borderId="11" xfId="0" applyFont="1" applyFill="1" applyBorder="1" applyAlignment="1" applyProtection="1">
      <alignment horizontal="left" vertical="center" shrinkToFit="1"/>
      <protection locked="0"/>
    </xf>
    <xf numFmtId="0" fontId="71" fillId="0" borderId="12" xfId="0" applyFont="1" applyFill="1" applyBorder="1" applyAlignment="1" applyProtection="1">
      <alignment horizontal="left" vertical="center" shrinkToFit="1"/>
      <protection locked="0"/>
    </xf>
    <xf numFmtId="0" fontId="71" fillId="0" borderId="13" xfId="0" applyFont="1" applyFill="1" applyBorder="1" applyAlignment="1" applyProtection="1">
      <alignment horizontal="left" vertical="center" shrinkToFit="1"/>
      <protection locked="0"/>
    </xf>
    <xf numFmtId="0" fontId="71" fillId="0" borderId="5" xfId="0" applyNumberFormat="1" applyFont="1" applyBorder="1" applyAlignment="1" applyProtection="1">
      <alignment horizontal="left" vertical="center" shrinkToFit="1"/>
      <protection locked="0"/>
    </xf>
    <xf numFmtId="0" fontId="71" fillId="0" borderId="6" xfId="0" applyNumberFormat="1" applyFont="1" applyBorder="1" applyAlignment="1" applyProtection="1">
      <alignment horizontal="left" vertical="center" shrinkToFit="1"/>
      <protection locked="0"/>
    </xf>
    <xf numFmtId="0" fontId="72" fillId="6" borderId="48" xfId="0" applyFont="1" applyFill="1" applyBorder="1" applyAlignment="1" applyProtection="1">
      <alignment horizontal="center" vertical="center" wrapText="1"/>
    </xf>
    <xf numFmtId="0" fontId="72" fillId="6" borderId="26" xfId="0" applyFont="1" applyFill="1" applyBorder="1" applyAlignment="1" applyProtection="1">
      <alignment horizontal="center" vertical="center" wrapText="1"/>
    </xf>
    <xf numFmtId="0" fontId="62" fillId="6" borderId="27" xfId="0" applyFont="1" applyFill="1" applyBorder="1" applyAlignment="1" applyProtection="1">
      <alignment horizontal="center" vertical="center" wrapText="1"/>
    </xf>
    <xf numFmtId="0" fontId="62" fillId="6" borderId="47" xfId="0" applyFont="1" applyFill="1" applyBorder="1" applyAlignment="1" applyProtection="1">
      <alignment horizontal="center" vertical="center" wrapText="1"/>
    </xf>
    <xf numFmtId="0" fontId="62" fillId="6" borderId="0" xfId="0" applyFont="1" applyFill="1" applyBorder="1" applyAlignment="1" applyProtection="1">
      <alignment horizontal="center" vertical="center" wrapText="1"/>
    </xf>
    <xf numFmtId="0" fontId="62" fillId="6" borderId="28" xfId="0" applyFont="1" applyFill="1" applyBorder="1" applyAlignment="1" applyProtection="1">
      <alignment horizontal="center" vertical="center" wrapText="1"/>
    </xf>
    <xf numFmtId="0" fontId="72" fillId="5" borderId="4" xfId="0" applyFont="1" applyFill="1" applyBorder="1" applyAlignment="1" applyProtection="1">
      <alignment horizontal="center" vertical="center"/>
    </xf>
    <xf numFmtId="0" fontId="71" fillId="0" borderId="52" xfId="0" applyFont="1" applyFill="1" applyBorder="1" applyAlignment="1" applyProtection="1">
      <alignment horizontal="left" vertical="center" shrinkToFit="1"/>
      <protection locked="0"/>
    </xf>
    <xf numFmtId="0" fontId="62" fillId="5" borderId="51" xfId="0" applyFont="1" applyFill="1" applyBorder="1" applyAlignment="1" applyProtection="1">
      <alignment horizontal="center" vertical="center"/>
    </xf>
    <xf numFmtId="0" fontId="71" fillId="0" borderId="11" xfId="0" applyFont="1" applyBorder="1" applyAlignment="1" applyProtection="1">
      <alignment horizontal="left" vertical="center"/>
      <protection locked="0"/>
    </xf>
    <xf numFmtId="0" fontId="71" fillId="0" borderId="12" xfId="0" applyFont="1" applyBorder="1" applyAlignment="1" applyProtection="1">
      <alignment horizontal="left" vertical="center"/>
      <protection locked="0"/>
    </xf>
    <xf numFmtId="0" fontId="71" fillId="0" borderId="13" xfId="0" applyFont="1" applyBorder="1" applyAlignment="1" applyProtection="1">
      <alignment horizontal="left" vertical="center"/>
      <protection locked="0"/>
    </xf>
    <xf numFmtId="0" fontId="72" fillId="5" borderId="21" xfId="0" applyFont="1" applyFill="1" applyBorder="1" applyAlignment="1" applyProtection="1">
      <alignment horizontal="center" vertical="center" wrapText="1"/>
    </xf>
    <xf numFmtId="0" fontId="72" fillId="5" borderId="52" xfId="0" applyFont="1" applyFill="1" applyBorder="1" applyAlignment="1" applyProtection="1">
      <alignment horizontal="center" vertical="center" wrapText="1"/>
    </xf>
    <xf numFmtId="0" fontId="71" fillId="0" borderId="21" xfId="0" applyFont="1" applyBorder="1" applyAlignment="1" applyProtection="1">
      <alignment horizontal="left" vertical="center" shrinkToFit="1"/>
      <protection locked="0"/>
    </xf>
    <xf numFmtId="0" fontId="62" fillId="5" borderId="47" xfId="0" applyFont="1" applyFill="1" applyBorder="1" applyAlignment="1" applyProtection="1">
      <alignment horizontal="center" vertical="center"/>
    </xf>
    <xf numFmtId="0" fontId="62" fillId="5" borderId="38" xfId="0" applyFont="1" applyFill="1" applyBorder="1" applyAlignment="1" applyProtection="1">
      <alignment horizontal="center" vertical="center"/>
    </xf>
    <xf numFmtId="0" fontId="71" fillId="0" borderId="131" xfId="0" applyFont="1" applyFill="1" applyBorder="1" applyAlignment="1" applyProtection="1">
      <alignment horizontal="left" vertical="center" shrinkToFit="1"/>
      <protection locked="0"/>
    </xf>
    <xf numFmtId="0" fontId="71" fillId="0" borderId="69" xfId="0" applyFont="1" applyFill="1" applyBorder="1" applyAlignment="1" applyProtection="1">
      <alignment horizontal="left" vertical="center" shrinkToFit="1"/>
      <protection locked="0"/>
    </xf>
    <xf numFmtId="0" fontId="71" fillId="0" borderId="132" xfId="0" applyFont="1" applyFill="1" applyBorder="1" applyAlignment="1" applyProtection="1">
      <alignment horizontal="left" vertical="center" shrinkToFit="1"/>
      <protection locked="0"/>
    </xf>
    <xf numFmtId="0" fontId="62" fillId="5" borderId="131" xfId="0" applyFont="1" applyFill="1" applyBorder="1" applyAlignment="1" applyProtection="1">
      <alignment horizontal="center" vertical="center"/>
    </xf>
    <xf numFmtId="0" fontId="62" fillId="5" borderId="132" xfId="0" applyFont="1" applyFill="1" applyBorder="1" applyAlignment="1" applyProtection="1">
      <alignment horizontal="center" vertical="center"/>
    </xf>
    <xf numFmtId="0" fontId="71" fillId="0" borderId="131" xfId="0" applyFont="1" applyBorder="1" applyAlignment="1" applyProtection="1">
      <alignment horizontal="left" vertical="center" shrinkToFit="1"/>
      <protection locked="0"/>
    </xf>
    <xf numFmtId="0" fontId="71" fillId="0" borderId="69" xfId="0" applyFont="1" applyBorder="1" applyAlignment="1" applyProtection="1">
      <alignment horizontal="left" vertical="center" shrinkToFit="1"/>
      <protection locked="0"/>
    </xf>
    <xf numFmtId="0" fontId="71" fillId="0" borderId="49" xfId="0" applyFont="1" applyBorder="1" applyAlignment="1" applyProtection="1">
      <alignment horizontal="left" vertical="center" shrinkToFit="1"/>
      <protection locked="0"/>
    </xf>
    <xf numFmtId="38" fontId="71" fillId="0" borderId="21" xfId="4" applyFont="1" applyBorder="1" applyAlignment="1" applyProtection="1">
      <alignment horizontal="right" vertical="center"/>
      <protection locked="0"/>
    </xf>
    <xf numFmtId="38" fontId="71" fillId="0" borderId="5" xfId="4" applyFont="1" applyBorder="1" applyAlignment="1" applyProtection="1">
      <alignment horizontal="right" vertical="center"/>
      <protection locked="0"/>
    </xf>
    <xf numFmtId="0" fontId="73" fillId="0" borderId="11" xfId="0" applyFont="1" applyFill="1" applyBorder="1" applyAlignment="1" applyProtection="1">
      <alignment horizontal="center" vertical="center" wrapText="1"/>
    </xf>
    <xf numFmtId="0" fontId="73" fillId="0" borderId="12" xfId="0" applyFont="1" applyFill="1" applyBorder="1" applyAlignment="1" applyProtection="1">
      <alignment horizontal="center" vertical="center" wrapText="1"/>
    </xf>
    <xf numFmtId="3" fontId="71" fillId="0" borderId="12" xfId="0" applyNumberFormat="1" applyFont="1" applyBorder="1" applyAlignment="1" applyProtection="1">
      <alignment horizontal="right" vertical="center"/>
      <protection locked="0"/>
    </xf>
    <xf numFmtId="182" fontId="71" fillId="0" borderId="26" xfId="0" applyNumberFormat="1" applyFont="1" applyBorder="1" applyAlignment="1" applyProtection="1">
      <alignment horizontal="center" vertical="center" shrinkToFit="1"/>
      <protection locked="0"/>
    </xf>
    <xf numFmtId="182" fontId="71" fillId="0" borderId="25" xfId="0" applyNumberFormat="1"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30" xfId="0" applyFont="1" applyBorder="1" applyAlignment="1" applyProtection="1">
      <alignment horizontal="center" vertical="center"/>
    </xf>
    <xf numFmtId="0" fontId="72" fillId="6" borderId="48" xfId="0" applyFont="1" applyFill="1" applyBorder="1" applyAlignment="1" applyProtection="1">
      <alignment horizontal="center" vertical="center"/>
    </xf>
    <xf numFmtId="0" fontId="72" fillId="6" borderId="26" xfId="0" applyFont="1" applyFill="1" applyBorder="1" applyAlignment="1" applyProtection="1">
      <alignment horizontal="center" vertical="center"/>
    </xf>
    <xf numFmtId="0" fontId="72" fillId="6" borderId="27" xfId="0" applyFont="1" applyFill="1" applyBorder="1" applyAlignment="1" applyProtection="1">
      <alignment horizontal="center" vertical="center"/>
    </xf>
    <xf numFmtId="0" fontId="72" fillId="6" borderId="47" xfId="0" applyFont="1" applyFill="1" applyBorder="1" applyAlignment="1" applyProtection="1">
      <alignment horizontal="center" vertical="center"/>
    </xf>
    <xf numFmtId="0" fontId="72" fillId="6" borderId="0" xfId="0" applyFont="1" applyFill="1" applyBorder="1" applyAlignment="1" applyProtection="1">
      <alignment horizontal="center" vertical="center"/>
    </xf>
    <xf numFmtId="0" fontId="72" fillId="6" borderId="28" xfId="0" applyFont="1" applyFill="1" applyBorder="1" applyAlignment="1" applyProtection="1">
      <alignment horizontal="center" vertical="center"/>
    </xf>
    <xf numFmtId="0" fontId="24" fillId="0" borderId="48" xfId="0" applyFont="1" applyFill="1" applyBorder="1" applyAlignment="1" applyProtection="1">
      <alignment horizontal="center" vertical="center" shrinkToFit="1"/>
      <protection hidden="1"/>
    </xf>
    <xf numFmtId="0" fontId="24" fillId="0" borderId="26" xfId="0" applyFont="1" applyFill="1" applyBorder="1" applyAlignment="1" applyProtection="1">
      <alignment horizontal="center" vertical="center" shrinkToFit="1"/>
      <protection hidden="1"/>
    </xf>
    <xf numFmtId="0" fontId="24" fillId="0" borderId="27" xfId="0" applyFont="1" applyFill="1" applyBorder="1" applyAlignment="1" applyProtection="1">
      <alignment horizontal="center" vertical="center" shrinkToFit="1"/>
      <protection hidden="1"/>
    </xf>
    <xf numFmtId="0" fontId="24" fillId="0" borderId="47" xfId="0" applyFont="1" applyFill="1" applyBorder="1" applyAlignment="1" applyProtection="1">
      <alignment horizontal="center" vertical="center" shrinkToFit="1"/>
      <protection hidden="1"/>
    </xf>
    <xf numFmtId="0" fontId="24" fillId="0" borderId="0" xfId="0" applyFont="1" applyFill="1" applyBorder="1" applyAlignment="1" applyProtection="1">
      <alignment horizontal="center" vertical="center" shrinkToFit="1"/>
      <protection hidden="1"/>
    </xf>
    <xf numFmtId="0" fontId="24" fillId="0" borderId="28" xfId="0" applyFont="1" applyFill="1" applyBorder="1" applyAlignment="1" applyProtection="1">
      <alignment horizontal="center" vertical="center" shrinkToFit="1"/>
      <protection hidden="1"/>
    </xf>
    <xf numFmtId="0" fontId="24" fillId="0" borderId="29" xfId="0" applyFont="1" applyFill="1" applyBorder="1" applyAlignment="1" applyProtection="1">
      <alignment horizontal="center" vertical="center" shrinkToFit="1"/>
      <protection hidden="1"/>
    </xf>
    <xf numFmtId="0" fontId="24" fillId="0" borderId="25" xfId="0" applyFont="1" applyFill="1" applyBorder="1" applyAlignment="1" applyProtection="1">
      <alignment horizontal="center" vertical="center" shrinkToFit="1"/>
      <protection hidden="1"/>
    </xf>
    <xf numFmtId="0" fontId="24" fillId="0" borderId="30" xfId="0" applyFont="1" applyFill="1" applyBorder="1" applyAlignment="1" applyProtection="1">
      <alignment horizontal="center" vertical="center" shrinkToFit="1"/>
      <protection hidden="1"/>
    </xf>
    <xf numFmtId="0" fontId="62" fillId="6" borderId="27" xfId="0" applyFont="1" applyFill="1" applyBorder="1" applyAlignment="1" applyProtection="1">
      <alignment horizontal="center" vertical="center"/>
    </xf>
    <xf numFmtId="0" fontId="62" fillId="6" borderId="47" xfId="0" applyFont="1" applyFill="1" applyBorder="1" applyAlignment="1" applyProtection="1">
      <alignment horizontal="center" vertical="center"/>
    </xf>
    <xf numFmtId="0" fontId="62" fillId="6" borderId="28" xfId="0" applyFont="1" applyFill="1" applyBorder="1" applyAlignment="1" applyProtection="1">
      <alignment horizontal="center" vertical="center"/>
    </xf>
    <xf numFmtId="0" fontId="62" fillId="5" borderId="48" xfId="0" applyFont="1" applyFill="1" applyBorder="1" applyAlignment="1" applyProtection="1">
      <alignment horizontal="center" vertical="center" wrapText="1"/>
    </xf>
    <xf numFmtId="0" fontId="62" fillId="5" borderId="26" xfId="0" applyFont="1" applyFill="1" applyBorder="1" applyAlignment="1" applyProtection="1">
      <alignment horizontal="center" vertical="center" wrapText="1"/>
    </xf>
    <xf numFmtId="0" fontId="62" fillId="5" borderId="29" xfId="0" applyFont="1" applyFill="1" applyBorder="1" applyAlignment="1" applyProtection="1">
      <alignment horizontal="center" vertical="center" wrapText="1"/>
    </xf>
    <xf numFmtId="0" fontId="62" fillId="5" borderId="25" xfId="0" applyFont="1" applyFill="1" applyBorder="1" applyAlignment="1" applyProtection="1">
      <alignment horizontal="center" vertical="center" wrapText="1"/>
    </xf>
    <xf numFmtId="38" fontId="24" fillId="0" borderId="159" xfId="4" applyFont="1" applyBorder="1" applyAlignment="1" applyProtection="1">
      <alignment horizontal="center" vertical="center"/>
      <protection locked="0"/>
    </xf>
    <xf numFmtId="38" fontId="24" fillId="0" borderId="26" xfId="4" applyFont="1" applyBorder="1" applyAlignment="1" applyProtection="1">
      <alignment horizontal="center" vertical="center"/>
      <protection locked="0"/>
    </xf>
    <xf numFmtId="38" fontId="24" fillId="0" borderId="100" xfId="4" applyFont="1" applyBorder="1" applyAlignment="1" applyProtection="1">
      <alignment horizontal="center" vertical="center"/>
      <protection locked="0"/>
    </xf>
    <xf numFmtId="38" fontId="24" fillId="0" borderId="25" xfId="4" applyFont="1" applyBorder="1" applyAlignment="1" applyProtection="1">
      <alignment horizontal="center" vertical="center"/>
      <protection locked="0"/>
    </xf>
    <xf numFmtId="0" fontId="71" fillId="0" borderId="25" xfId="0" applyFont="1" applyBorder="1" applyAlignment="1" applyProtection="1">
      <alignment horizontal="center" vertical="center"/>
    </xf>
    <xf numFmtId="0" fontId="71" fillId="0" borderId="159" xfId="0" applyFont="1" applyFill="1" applyBorder="1" applyAlignment="1" applyProtection="1">
      <alignment horizontal="center" vertical="center" wrapText="1"/>
    </xf>
    <xf numFmtId="0" fontId="71" fillId="0" borderId="26" xfId="0" applyFont="1" applyFill="1" applyBorder="1" applyAlignment="1" applyProtection="1">
      <alignment horizontal="center" vertical="center" wrapText="1"/>
    </xf>
    <xf numFmtId="0" fontId="71" fillId="0" borderId="100" xfId="0" applyFont="1" applyFill="1" applyBorder="1" applyAlignment="1" applyProtection="1">
      <alignment horizontal="center" vertical="center" wrapText="1"/>
    </xf>
    <xf numFmtId="0" fontId="71" fillId="0" borderId="25" xfId="0" applyFont="1" applyFill="1" applyBorder="1" applyAlignment="1" applyProtection="1">
      <alignment horizontal="center" vertical="center" wrapText="1"/>
    </xf>
    <xf numFmtId="0" fontId="72" fillId="6" borderId="96" xfId="0" applyFont="1" applyFill="1" applyBorder="1" applyAlignment="1" applyProtection="1">
      <alignment horizontal="center" vertical="center"/>
    </xf>
    <xf numFmtId="0" fontId="24" fillId="0" borderId="26" xfId="0" applyFont="1" applyBorder="1" applyAlignment="1" applyProtection="1">
      <alignment horizontal="center" vertical="center"/>
      <protection locked="0"/>
    </xf>
    <xf numFmtId="0" fontId="71" fillId="0" borderId="26" xfId="0" applyFont="1" applyFill="1" applyBorder="1" applyAlignment="1" applyProtection="1">
      <alignment horizontal="left" vertical="center"/>
    </xf>
    <xf numFmtId="0" fontId="71" fillId="0" borderId="27" xfId="0" applyFont="1" applyFill="1" applyBorder="1" applyAlignment="1" applyProtection="1">
      <alignment horizontal="left" vertical="center"/>
    </xf>
    <xf numFmtId="38" fontId="24" fillId="0" borderId="26" xfId="4" applyFont="1" applyBorder="1" applyAlignment="1" applyProtection="1">
      <alignment horizontal="right" vertical="center" wrapText="1"/>
      <protection locked="0"/>
    </xf>
    <xf numFmtId="38" fontId="24" fillId="0" borderId="25" xfId="4" applyFont="1" applyBorder="1" applyAlignment="1" applyProtection="1">
      <alignment horizontal="right" vertical="center" wrapText="1"/>
      <protection locked="0"/>
    </xf>
    <xf numFmtId="0" fontId="72" fillId="6" borderId="35" xfId="0" applyFont="1" applyFill="1" applyBorder="1" applyAlignment="1" applyProtection="1">
      <alignment horizontal="center" vertical="center" wrapText="1"/>
    </xf>
    <xf numFmtId="0" fontId="72" fillId="6" borderId="31" xfId="0" applyFont="1" applyFill="1" applyBorder="1" applyAlignment="1" applyProtection="1">
      <alignment horizontal="center" vertical="center" wrapText="1"/>
    </xf>
    <xf numFmtId="0" fontId="62" fillId="6" borderId="32" xfId="0" applyFont="1" applyFill="1" applyBorder="1" applyAlignment="1" applyProtection="1">
      <alignment horizontal="center" vertical="center" wrapText="1"/>
    </xf>
    <xf numFmtId="0" fontId="24" fillId="0" borderId="31" xfId="0" applyFont="1" applyFill="1" applyBorder="1" applyAlignment="1" applyProtection="1">
      <alignment horizontal="left" vertical="center"/>
      <protection locked="0"/>
    </xf>
    <xf numFmtId="0" fontId="24" fillId="0" borderId="32" xfId="0" applyFont="1" applyFill="1" applyBorder="1" applyAlignment="1" applyProtection="1">
      <alignment horizontal="left" vertical="center"/>
      <protection locked="0"/>
    </xf>
    <xf numFmtId="0" fontId="24" fillId="0" borderId="48" xfId="0" applyFont="1" applyFill="1" applyBorder="1" applyAlignment="1" applyProtection="1">
      <alignment horizontal="left" vertical="center" shrinkToFit="1"/>
      <protection locked="0"/>
    </xf>
    <xf numFmtId="0" fontId="24" fillId="0" borderId="26" xfId="0" applyFont="1" applyFill="1" applyBorder="1" applyAlignment="1" applyProtection="1">
      <alignment horizontal="left" vertical="center" shrinkToFit="1"/>
      <protection locked="0"/>
    </xf>
    <xf numFmtId="0" fontId="24" fillId="0" borderId="47" xfId="0" applyFont="1" applyFill="1" applyBorder="1" applyAlignment="1" applyProtection="1">
      <alignment horizontal="left" vertical="center" shrinkToFit="1"/>
      <protection locked="0"/>
    </xf>
    <xf numFmtId="0" fontId="24" fillId="0" borderId="0" xfId="0" applyFont="1" applyFill="1" applyBorder="1" applyAlignment="1" applyProtection="1">
      <alignment horizontal="left" vertical="center" shrinkToFit="1"/>
      <protection locked="0"/>
    </xf>
    <xf numFmtId="0" fontId="79" fillId="6" borderId="16" xfId="0" applyFont="1" applyFill="1" applyBorder="1" applyAlignment="1" applyProtection="1">
      <alignment horizontal="center" vertical="center" wrapText="1"/>
    </xf>
    <xf numFmtId="0" fontId="79" fillId="6" borderId="14" xfId="0" applyFont="1" applyFill="1" applyBorder="1" applyAlignment="1" applyProtection="1">
      <alignment horizontal="center" vertical="center" wrapText="1"/>
    </xf>
    <xf numFmtId="0" fontId="79" fillId="6" borderId="58" xfId="0" applyFont="1" applyFill="1" applyBorder="1" applyAlignment="1" applyProtection="1">
      <alignment horizontal="center" vertical="center" wrapText="1"/>
    </xf>
    <xf numFmtId="0" fontId="79" fillId="6" borderId="57" xfId="0" applyFont="1" applyFill="1" applyBorder="1" applyAlignment="1" applyProtection="1">
      <alignment horizontal="center" vertical="center" wrapText="1"/>
    </xf>
    <xf numFmtId="0" fontId="24" fillId="0" borderId="32" xfId="0" applyFont="1" applyFill="1" applyBorder="1" applyAlignment="1" applyProtection="1">
      <alignment horizontal="left" vertical="center" wrapText="1" shrinkToFit="1"/>
      <protection locked="0"/>
    </xf>
    <xf numFmtId="0" fontId="24" fillId="0" borderId="43" xfId="0" applyFont="1" applyFill="1" applyBorder="1" applyAlignment="1" applyProtection="1">
      <alignment horizontal="left" vertical="center" wrapText="1" shrinkToFit="1"/>
      <protection locked="0"/>
    </xf>
    <xf numFmtId="0" fontId="24" fillId="0" borderId="27" xfId="0" applyFont="1" applyFill="1" applyBorder="1" applyAlignment="1" applyProtection="1">
      <alignment horizontal="left" vertical="center" wrapText="1" shrinkToFit="1"/>
      <protection locked="0"/>
    </xf>
    <xf numFmtId="0" fontId="24" fillId="0" borderId="71" xfId="0" applyFont="1" applyFill="1" applyBorder="1" applyAlignment="1" applyProtection="1">
      <alignment horizontal="left" vertical="center" wrapText="1" shrinkToFit="1"/>
      <protection locked="0"/>
    </xf>
    <xf numFmtId="0" fontId="81" fillId="0" borderId="43" xfId="0" applyFont="1" applyBorder="1" applyAlignment="1" applyProtection="1">
      <alignment horizontal="left" vertical="center" wrapText="1"/>
      <protection locked="0"/>
    </xf>
    <xf numFmtId="0" fontId="82" fillId="0" borderId="43" xfId="0" applyFont="1" applyBorder="1" applyAlignment="1" applyProtection="1">
      <alignment horizontal="left" vertical="center"/>
      <protection locked="0"/>
    </xf>
    <xf numFmtId="0" fontId="72" fillId="6" borderId="43" xfId="0" applyFont="1" applyFill="1" applyBorder="1" applyAlignment="1" applyProtection="1">
      <alignment horizontal="center" vertical="center" wrapText="1"/>
    </xf>
    <xf numFmtId="0" fontId="8" fillId="0" borderId="35" xfId="0" applyFont="1" applyFill="1" applyBorder="1" applyAlignment="1" applyProtection="1">
      <alignment horizontal="center" vertical="center" wrapText="1"/>
      <protection locked="0"/>
    </xf>
    <xf numFmtId="0" fontId="8" fillId="0" borderId="31"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wrapText="1"/>
      <protection locked="0"/>
    </xf>
    <xf numFmtId="0" fontId="71" fillId="0" borderId="35" xfId="0" applyFont="1" applyBorder="1" applyAlignment="1" applyProtection="1">
      <alignment horizontal="center" vertical="center"/>
      <protection locked="0"/>
    </xf>
    <xf numFmtId="0" fontId="71" fillId="0" borderId="31" xfId="0" applyFont="1" applyBorder="1" applyAlignment="1" applyProtection="1">
      <alignment horizontal="center" vertical="center"/>
      <protection locked="0"/>
    </xf>
    <xf numFmtId="0" fontId="71" fillId="0" borderId="32" xfId="0" applyFont="1" applyBorder="1" applyAlignment="1" applyProtection="1">
      <alignment horizontal="center" vertical="center"/>
      <protection locked="0"/>
    </xf>
    <xf numFmtId="0" fontId="35" fillId="2" borderId="35" xfId="0" applyNumberFormat="1" applyFont="1" applyFill="1" applyBorder="1" applyAlignment="1" applyProtection="1">
      <alignment horizontal="distributed" vertical="center"/>
    </xf>
    <xf numFmtId="0" fontId="0" fillId="0" borderId="31" xfId="0" applyFont="1" applyBorder="1" applyAlignment="1" applyProtection="1">
      <alignment horizontal="distributed" vertical="center"/>
    </xf>
    <xf numFmtId="49" fontId="10" fillId="0" borderId="78" xfId="5" applyNumberFormat="1" applyFont="1" applyBorder="1" applyAlignment="1" applyProtection="1">
      <alignment horizontal="left" vertical="center" wrapText="1" indent="1"/>
      <protection locked="0"/>
    </xf>
    <xf numFmtId="49" fontId="35" fillId="0" borderId="31" xfId="0" applyNumberFormat="1" applyFont="1" applyBorder="1" applyAlignment="1" applyProtection="1">
      <alignment horizontal="left" vertical="center" wrapText="1" indent="1"/>
      <protection locked="0"/>
    </xf>
    <xf numFmtId="49" fontId="35" fillId="0" borderId="32" xfId="0" applyNumberFormat="1" applyFont="1" applyBorder="1" applyAlignment="1" applyProtection="1">
      <alignment horizontal="left" vertical="center" wrapText="1" indent="1"/>
      <protection locked="0"/>
    </xf>
    <xf numFmtId="49" fontId="58" fillId="0" borderId="26" xfId="0" applyNumberFormat="1" applyFont="1" applyBorder="1" applyAlignment="1" applyProtection="1">
      <alignment vertical="center"/>
      <protection locked="0"/>
    </xf>
    <xf numFmtId="49" fontId="58" fillId="0" borderId="27" xfId="0" applyNumberFormat="1" applyFont="1" applyBorder="1" applyAlignment="1" applyProtection="1">
      <alignment vertical="center"/>
      <protection locked="0"/>
    </xf>
    <xf numFmtId="49" fontId="55" fillId="0" borderId="26" xfId="0" applyNumberFormat="1" applyFont="1" applyBorder="1" applyAlignment="1" applyProtection="1">
      <alignment vertical="center"/>
      <protection locked="0"/>
    </xf>
    <xf numFmtId="49" fontId="55" fillId="0" borderId="27" xfId="0" applyNumberFormat="1" applyFont="1" applyBorder="1" applyAlignment="1" applyProtection="1">
      <alignment vertical="center"/>
      <protection locked="0"/>
    </xf>
    <xf numFmtId="0" fontId="35" fillId="0" borderId="94" xfId="0" applyNumberFormat="1" applyFont="1" applyBorder="1" applyAlignment="1" applyProtection="1">
      <alignment horizontal="center" vertical="center" wrapText="1"/>
      <protection locked="0"/>
    </xf>
    <xf numFmtId="0" fontId="35" fillId="0" borderId="95" xfId="0" applyNumberFormat="1" applyFont="1" applyBorder="1" applyAlignment="1" applyProtection="1">
      <alignment horizontal="center" vertical="center" wrapText="1"/>
      <protection locked="0"/>
    </xf>
    <xf numFmtId="0" fontId="35" fillId="2" borderId="91" xfId="0" applyNumberFormat="1" applyFont="1" applyFill="1" applyBorder="1" applyAlignment="1" applyProtection="1">
      <alignment horizontal="distributed" vertical="center"/>
    </xf>
    <xf numFmtId="0" fontId="35" fillId="2" borderId="67" xfId="0" applyNumberFormat="1" applyFont="1" applyFill="1" applyBorder="1" applyAlignment="1" applyProtection="1">
      <alignment horizontal="distributed" vertical="center"/>
    </xf>
    <xf numFmtId="0" fontId="35" fillId="2" borderId="92" xfId="0" applyNumberFormat="1" applyFont="1" applyFill="1" applyBorder="1" applyAlignment="1" applyProtection="1">
      <alignment horizontal="distributed" vertical="center"/>
    </xf>
    <xf numFmtId="0" fontId="35" fillId="2" borderId="38" xfId="0" applyNumberFormat="1" applyFont="1" applyFill="1" applyBorder="1" applyAlignment="1" applyProtection="1">
      <alignment horizontal="distributed" vertical="center"/>
    </xf>
    <xf numFmtId="0" fontId="35" fillId="0" borderId="68" xfId="0" applyNumberFormat="1" applyFont="1" applyBorder="1" applyAlignment="1" applyProtection="1">
      <alignment horizontal="center" vertical="center" wrapText="1"/>
      <protection locked="0"/>
    </xf>
    <xf numFmtId="0" fontId="35" fillId="0" borderId="22" xfId="0" applyNumberFormat="1" applyFont="1" applyBorder="1" applyAlignment="1" applyProtection="1">
      <alignment horizontal="center" vertical="center" wrapText="1"/>
      <protection locked="0"/>
    </xf>
    <xf numFmtId="0" fontId="35" fillId="2" borderId="35" xfId="0" applyNumberFormat="1" applyFont="1" applyFill="1" applyBorder="1" applyAlignment="1" applyProtection="1">
      <alignment horizontal="distributed" vertical="center" wrapText="1"/>
    </xf>
    <xf numFmtId="0" fontId="35" fillId="2" borderId="31" xfId="0" applyNumberFormat="1" applyFont="1" applyFill="1" applyBorder="1" applyAlignment="1" applyProtection="1">
      <alignment horizontal="distributed" vertical="center" wrapText="1"/>
    </xf>
    <xf numFmtId="0" fontId="35" fillId="0" borderId="80" xfId="0" applyNumberFormat="1" applyFont="1" applyBorder="1" applyAlignment="1" applyProtection="1">
      <alignment horizontal="center" vertical="center" wrapText="1"/>
      <protection locked="0"/>
    </xf>
    <xf numFmtId="0" fontId="55" fillId="0" borderId="25"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35" fillId="2" borderId="48" xfId="0" applyNumberFormat="1" applyFont="1" applyFill="1" applyBorder="1" applyAlignment="1" applyProtection="1">
      <alignment horizontal="distributed" vertical="center" wrapText="1"/>
    </xf>
    <xf numFmtId="0" fontId="35" fillId="2" borderId="29" xfId="0" applyNumberFormat="1" applyFont="1" applyFill="1" applyBorder="1" applyAlignment="1" applyProtection="1">
      <alignment horizontal="distributed" vertical="center" wrapText="1"/>
    </xf>
    <xf numFmtId="49" fontId="35" fillId="0" borderId="79" xfId="0" applyNumberFormat="1" applyFont="1" applyBorder="1" applyAlignment="1" applyProtection="1">
      <alignment vertical="center" wrapText="1"/>
      <protection locked="0"/>
    </xf>
    <xf numFmtId="49" fontId="35" fillId="0" borderId="80" xfId="0" applyNumberFormat="1" applyFont="1" applyBorder="1" applyAlignment="1" applyProtection="1">
      <alignment vertical="center" wrapText="1"/>
      <protection locked="0"/>
    </xf>
    <xf numFmtId="49" fontId="35" fillId="2" borderId="26" xfId="0" applyNumberFormat="1" applyFont="1" applyFill="1" applyBorder="1" applyAlignment="1" applyProtection="1">
      <alignment vertical="center" wrapText="1"/>
    </xf>
    <xf numFmtId="49" fontId="35" fillId="2" borderId="25" xfId="0" applyNumberFormat="1" applyFont="1" applyFill="1" applyBorder="1" applyAlignment="1" applyProtection="1">
      <alignment vertical="center" wrapText="1"/>
    </xf>
    <xf numFmtId="49" fontId="35" fillId="0" borderId="26" xfId="0" applyNumberFormat="1" applyFont="1" applyBorder="1" applyAlignment="1" applyProtection="1">
      <alignment vertical="center" wrapText="1"/>
      <protection locked="0"/>
    </xf>
    <xf numFmtId="49" fontId="35" fillId="0" borderId="25" xfId="0" applyNumberFormat="1" applyFont="1" applyBorder="1" applyAlignment="1" applyProtection="1">
      <alignment vertical="center" wrapText="1"/>
      <protection locked="0"/>
    </xf>
    <xf numFmtId="49" fontId="35" fillId="0" borderId="27" xfId="0" applyNumberFormat="1" applyFont="1" applyBorder="1" applyAlignment="1" applyProtection="1">
      <alignment vertical="center" wrapText="1"/>
      <protection locked="0"/>
    </xf>
    <xf numFmtId="49" fontId="35" fillId="0" borderId="30" xfId="0" applyNumberFormat="1" applyFont="1" applyBorder="1" applyAlignment="1" applyProtection="1">
      <alignment vertical="center" wrapText="1"/>
      <protection locked="0"/>
    </xf>
    <xf numFmtId="0" fontId="35" fillId="0" borderId="31" xfId="0" applyNumberFormat="1" applyFont="1" applyBorder="1" applyAlignment="1" applyProtection="1">
      <alignment horizontal="left" vertical="top" wrapText="1"/>
      <protection locked="0"/>
    </xf>
    <xf numFmtId="0" fontId="55" fillId="0" borderId="31" xfId="0" applyFont="1" applyBorder="1" applyAlignment="1" applyProtection="1">
      <alignment horizontal="left" vertical="top" wrapText="1"/>
      <protection locked="0"/>
    </xf>
    <xf numFmtId="0" fontId="55" fillId="0" borderId="32" xfId="0" applyFont="1" applyBorder="1" applyAlignment="1" applyProtection="1">
      <alignment horizontal="left" vertical="top" wrapText="1"/>
      <protection locked="0"/>
    </xf>
    <xf numFmtId="0" fontId="35" fillId="2" borderId="26" xfId="0" applyNumberFormat="1" applyFont="1" applyFill="1" applyBorder="1" applyAlignment="1" applyProtection="1">
      <alignment horizontal="distributed" vertical="center" wrapText="1"/>
    </xf>
    <xf numFmtId="0" fontId="35" fillId="2" borderId="96" xfId="0" applyNumberFormat="1" applyFont="1" applyFill="1" applyBorder="1" applyAlignment="1" applyProtection="1">
      <alignment horizontal="distributed" vertical="center" wrapText="1"/>
    </xf>
    <xf numFmtId="0" fontId="35" fillId="2" borderId="97" xfId="0" applyNumberFormat="1" applyFont="1" applyFill="1" applyBorder="1" applyAlignment="1" applyProtection="1">
      <alignment horizontal="distributed" vertical="center" wrapText="1"/>
    </xf>
    <xf numFmtId="0" fontId="35" fillId="2" borderId="98" xfId="0" applyNumberFormat="1" applyFont="1" applyFill="1" applyBorder="1" applyAlignment="1" applyProtection="1">
      <alignment horizontal="distributed" vertical="center" wrapText="1"/>
    </xf>
    <xf numFmtId="0" fontId="35" fillId="2" borderId="47" xfId="0" applyNumberFormat="1" applyFont="1" applyFill="1" applyBorder="1" applyAlignment="1" applyProtection="1">
      <alignment horizontal="distributed" vertical="center" wrapText="1"/>
    </xf>
    <xf numFmtId="0" fontId="35" fillId="2" borderId="90" xfId="0" applyNumberFormat="1" applyFont="1" applyFill="1" applyBorder="1" applyAlignment="1" applyProtection="1">
      <alignment horizontal="distributed" vertical="center" wrapText="1"/>
    </xf>
    <xf numFmtId="179" fontId="35" fillId="0" borderId="31" xfId="0" applyNumberFormat="1" applyFont="1" applyBorder="1" applyAlignment="1" applyProtection="1">
      <alignment vertical="center"/>
      <protection locked="0"/>
    </xf>
    <xf numFmtId="179" fontId="46" fillId="2" borderId="31" xfId="0" applyNumberFormat="1" applyFont="1" applyFill="1" applyBorder="1" applyAlignment="1" applyProtection="1">
      <alignment vertical="center"/>
    </xf>
    <xf numFmtId="0" fontId="35" fillId="2" borderId="31" xfId="0" applyNumberFormat="1" applyFont="1" applyFill="1" applyBorder="1" applyAlignment="1" applyProtection="1">
      <alignment horizontal="center" vertical="center" wrapText="1"/>
    </xf>
    <xf numFmtId="0" fontId="35" fillId="2" borderId="20" xfId="0" applyNumberFormat="1" applyFont="1" applyFill="1" applyBorder="1" applyAlignment="1" applyProtection="1">
      <alignment horizontal="center" vertical="center" wrapText="1"/>
    </xf>
    <xf numFmtId="0" fontId="35" fillId="0" borderId="70" xfId="0" applyNumberFormat="1" applyFont="1" applyFill="1" applyBorder="1" applyAlignment="1" applyProtection="1">
      <alignment horizontal="left" vertical="center" wrapText="1"/>
      <protection locked="0"/>
    </xf>
    <xf numFmtId="0" fontId="35" fillId="0" borderId="31" xfId="0" applyNumberFormat="1" applyFont="1" applyFill="1" applyBorder="1" applyAlignment="1" applyProtection="1">
      <alignment horizontal="left" vertical="center" wrapText="1"/>
      <protection locked="0"/>
    </xf>
    <xf numFmtId="0" fontId="35" fillId="0" borderId="32" xfId="0" applyNumberFormat="1" applyFont="1" applyFill="1" applyBorder="1" applyAlignment="1" applyProtection="1">
      <alignment horizontal="left" vertical="center" wrapText="1"/>
      <protection locked="0"/>
    </xf>
    <xf numFmtId="0" fontId="46" fillId="2" borderId="97" xfId="0" applyNumberFormat="1" applyFont="1" applyFill="1" applyBorder="1" applyAlignment="1" applyProtection="1">
      <alignment vertical="center"/>
    </xf>
    <xf numFmtId="0" fontId="46" fillId="2" borderId="88" xfId="0" applyNumberFormat="1" applyFont="1" applyFill="1" applyBorder="1" applyAlignment="1" applyProtection="1">
      <alignment vertical="center"/>
    </xf>
    <xf numFmtId="0" fontId="57" fillId="2" borderId="88" xfId="0" applyFont="1" applyFill="1" applyBorder="1" applyAlignment="1" applyProtection="1">
      <alignment vertical="center"/>
    </xf>
    <xf numFmtId="178" fontId="35" fillId="0" borderId="97" xfId="0" applyNumberFormat="1" applyFont="1" applyBorder="1" applyAlignment="1" applyProtection="1">
      <alignment vertical="center" wrapText="1"/>
      <protection locked="0"/>
    </xf>
    <xf numFmtId="178" fontId="35" fillId="0" borderId="88" xfId="0" applyNumberFormat="1" applyFont="1" applyBorder="1" applyAlignment="1" applyProtection="1">
      <alignment vertical="center" wrapText="1"/>
      <protection locked="0"/>
    </xf>
    <xf numFmtId="179" fontId="35" fillId="0" borderId="79" xfId="0" applyNumberFormat="1" applyFont="1" applyBorder="1" applyAlignment="1" applyProtection="1">
      <alignment vertical="center"/>
      <protection locked="0"/>
    </xf>
    <xf numFmtId="179" fontId="35" fillId="0" borderId="26" xfId="0" applyNumberFormat="1" applyFont="1" applyBorder="1" applyAlignment="1" applyProtection="1">
      <alignment vertical="center"/>
      <protection locked="0"/>
    </xf>
    <xf numFmtId="0" fontId="55" fillId="0" borderId="26" xfId="0" applyFont="1" applyBorder="1" applyAlignment="1" applyProtection="1">
      <alignment vertical="center"/>
      <protection locked="0"/>
    </xf>
    <xf numFmtId="179" fontId="35" fillId="0" borderId="78" xfId="0" applyNumberFormat="1" applyFont="1" applyBorder="1" applyAlignment="1" applyProtection="1">
      <alignment horizontal="right" vertical="center"/>
      <protection locked="0"/>
    </xf>
    <xf numFmtId="179" fontId="35" fillId="0" borderId="31" xfId="0" applyNumberFormat="1" applyFont="1" applyBorder="1" applyAlignment="1" applyProtection="1">
      <alignment horizontal="right" vertical="center"/>
      <protection locked="0"/>
    </xf>
    <xf numFmtId="0" fontId="35" fillId="0" borderId="80" xfId="0" applyNumberFormat="1" applyFont="1" applyBorder="1" applyAlignment="1" applyProtection="1">
      <alignment horizontal="distributed" vertical="center" wrapText="1"/>
      <protection locked="0"/>
    </xf>
    <xf numFmtId="0" fontId="35" fillId="0" borderId="25" xfId="0" applyNumberFormat="1" applyFont="1" applyBorder="1" applyAlignment="1" applyProtection="1">
      <alignment horizontal="distributed" vertical="center" wrapText="1"/>
      <protection locked="0"/>
    </xf>
    <xf numFmtId="0" fontId="35" fillId="0" borderId="30" xfId="0" applyNumberFormat="1" applyFont="1" applyBorder="1" applyAlignment="1" applyProtection="1">
      <alignment horizontal="distributed" vertical="center" wrapText="1"/>
      <protection locked="0"/>
    </xf>
    <xf numFmtId="49" fontId="10" fillId="0" borderId="87" xfId="5" applyNumberFormat="1" applyFont="1" applyBorder="1" applyAlignment="1" applyProtection="1">
      <alignment horizontal="left" vertical="center" wrapText="1" indent="1"/>
      <protection locked="0"/>
    </xf>
    <xf numFmtId="49" fontId="35" fillId="0" borderId="88" xfId="0" applyNumberFormat="1" applyFont="1" applyBorder="1" applyAlignment="1" applyProtection="1">
      <alignment horizontal="left" vertical="center" wrapText="1" indent="1"/>
      <protection locked="0"/>
    </xf>
    <xf numFmtId="49" fontId="35" fillId="0" borderId="89" xfId="0" applyNumberFormat="1" applyFont="1" applyBorder="1" applyAlignment="1" applyProtection="1">
      <alignment horizontal="left" vertical="center" wrapText="1" indent="1"/>
      <protection locked="0"/>
    </xf>
    <xf numFmtId="0" fontId="35" fillId="0" borderId="80" xfId="0" applyNumberFormat="1" applyFont="1" applyBorder="1" applyAlignment="1" applyProtection="1">
      <alignment horizontal="left" vertical="center" wrapText="1"/>
      <protection locked="0"/>
    </xf>
    <xf numFmtId="0" fontId="35" fillId="0" borderId="25" xfId="0" applyNumberFormat="1" applyFont="1" applyBorder="1" applyAlignment="1" applyProtection="1">
      <alignment horizontal="left" vertical="center" wrapText="1"/>
      <protection locked="0"/>
    </xf>
    <xf numFmtId="0" fontId="35" fillId="0" borderId="30" xfId="0" applyNumberFormat="1" applyFont="1" applyBorder="1" applyAlignment="1" applyProtection="1">
      <alignment horizontal="left" vertical="center" wrapText="1"/>
      <protection locked="0"/>
    </xf>
    <xf numFmtId="0" fontId="35" fillId="0" borderId="79" xfId="0" applyNumberFormat="1" applyFont="1" applyBorder="1" applyAlignment="1" applyProtection="1">
      <alignment horizontal="center" vertical="center" wrapText="1"/>
      <protection locked="0"/>
    </xf>
    <xf numFmtId="0" fontId="35" fillId="0" borderId="26" xfId="0" applyNumberFormat="1" applyFont="1" applyBorder="1" applyAlignment="1" applyProtection="1">
      <alignment horizontal="center" vertical="center" wrapText="1"/>
      <protection locked="0"/>
    </xf>
    <xf numFmtId="0" fontId="35" fillId="0" borderId="27" xfId="0" applyNumberFormat="1" applyFont="1" applyBorder="1" applyAlignment="1" applyProtection="1">
      <alignment horizontal="center" vertical="center" wrapText="1"/>
      <protection locked="0"/>
    </xf>
    <xf numFmtId="0" fontId="35" fillId="0" borderId="92" xfId="0" applyNumberFormat="1" applyFont="1" applyBorder="1" applyAlignment="1" applyProtection="1">
      <alignment horizontal="center" vertical="center" wrapText="1"/>
      <protection locked="0"/>
    </xf>
    <xf numFmtId="0" fontId="35" fillId="0" borderId="0" xfId="0" applyNumberFormat="1" applyFont="1" applyBorder="1" applyAlignment="1" applyProtection="1">
      <alignment horizontal="center" vertical="center" wrapText="1"/>
      <protection locked="0"/>
    </xf>
    <xf numFmtId="0" fontId="35" fillId="0" borderId="28" xfId="0" applyNumberFormat="1" applyFont="1" applyBorder="1" applyAlignment="1" applyProtection="1">
      <alignment horizontal="center" vertical="center" wrapText="1"/>
      <protection locked="0"/>
    </xf>
    <xf numFmtId="0" fontId="35" fillId="2" borderId="74" xfId="0" applyNumberFormat="1" applyFont="1" applyFill="1" applyBorder="1" applyAlignment="1" applyProtection="1">
      <alignment horizontal="distributed" vertical="center"/>
    </xf>
    <xf numFmtId="0" fontId="35" fillId="2" borderId="34" xfId="0" applyNumberFormat="1" applyFont="1" applyFill="1" applyBorder="1" applyAlignment="1" applyProtection="1">
      <alignment horizontal="distributed" vertical="center"/>
    </xf>
    <xf numFmtId="0" fontId="35" fillId="2" borderId="84" xfId="0" applyNumberFormat="1" applyFont="1" applyFill="1" applyBorder="1" applyAlignment="1" applyProtection="1">
      <alignment horizontal="distributed" vertical="center"/>
    </xf>
    <xf numFmtId="0" fontId="35" fillId="2" borderId="93" xfId="0" applyNumberFormat="1" applyFont="1" applyFill="1" applyBorder="1" applyAlignment="1" applyProtection="1">
      <alignment horizontal="distributed" vertical="center"/>
    </xf>
    <xf numFmtId="0" fontId="4" fillId="0" borderId="0" xfId="0" applyNumberFormat="1" applyFont="1" applyAlignment="1" applyProtection="1">
      <alignment horizontal="distributed" vertical="center" indent="12"/>
    </xf>
    <xf numFmtId="0" fontId="35" fillId="2" borderId="81" xfId="0" applyNumberFormat="1" applyFont="1" applyFill="1" applyBorder="1" applyAlignment="1" applyProtection="1">
      <alignment horizontal="distributed" vertical="center" wrapText="1"/>
    </xf>
    <xf numFmtId="0" fontId="35" fillId="2" borderId="82" xfId="0" applyNumberFormat="1" applyFont="1" applyFill="1" applyBorder="1" applyAlignment="1" applyProtection="1">
      <alignment horizontal="distributed" vertical="center" wrapText="1"/>
    </xf>
    <xf numFmtId="0" fontId="35" fillId="2" borderId="83" xfId="0" applyNumberFormat="1" applyFont="1" applyFill="1" applyBorder="1" applyAlignment="1" applyProtection="1">
      <alignment horizontal="distributed" vertical="center" wrapText="1"/>
    </xf>
    <xf numFmtId="0" fontId="35" fillId="0" borderId="34" xfId="0" applyNumberFormat="1" applyFont="1" applyBorder="1" applyAlignment="1" applyProtection="1">
      <alignment horizontal="center" vertical="center" wrapText="1"/>
      <protection locked="0"/>
    </xf>
    <xf numFmtId="0" fontId="35" fillId="0" borderId="39" xfId="0" applyNumberFormat="1" applyFont="1" applyBorder="1" applyAlignment="1" applyProtection="1">
      <alignment horizontal="center" vertical="center" wrapText="1"/>
      <protection locked="0"/>
    </xf>
    <xf numFmtId="0" fontId="35" fillId="0" borderId="33" xfId="0" applyNumberFormat="1" applyFont="1" applyBorder="1" applyAlignment="1" applyProtection="1">
      <alignment horizontal="center" vertical="center" wrapText="1"/>
      <protection locked="0"/>
    </xf>
    <xf numFmtId="0" fontId="35" fillId="0" borderId="85" xfId="0" applyNumberFormat="1" applyFont="1" applyBorder="1" applyAlignment="1" applyProtection="1">
      <alignment horizontal="center" vertical="center" wrapText="1"/>
      <protection locked="0"/>
    </xf>
    <xf numFmtId="0" fontId="35" fillId="0" borderId="86" xfId="0" applyNumberFormat="1" applyFont="1" applyBorder="1" applyAlignment="1" applyProtection="1">
      <alignment horizontal="center" vertical="center" wrapText="1"/>
      <protection locked="0"/>
    </xf>
    <xf numFmtId="0" fontId="35" fillId="0" borderId="87" xfId="0" applyNumberFormat="1" applyFont="1" applyBorder="1" applyAlignment="1" applyProtection="1">
      <alignment horizontal="center" vertical="center" wrapText="1"/>
      <protection locked="0"/>
    </xf>
    <xf numFmtId="0" fontId="35" fillId="0" borderId="88" xfId="0" applyNumberFormat="1" applyFont="1" applyBorder="1" applyAlignment="1" applyProtection="1">
      <alignment horizontal="center" vertical="center" wrapText="1"/>
      <protection locked="0"/>
    </xf>
    <xf numFmtId="0" fontId="35" fillId="0" borderId="89" xfId="0" applyNumberFormat="1" applyFont="1" applyBorder="1" applyAlignment="1" applyProtection="1">
      <alignment horizontal="center" vertical="center" wrapText="1"/>
      <protection locked="0"/>
    </xf>
    <xf numFmtId="0" fontId="35" fillId="0" borderId="74" xfId="0" applyNumberFormat="1" applyFont="1" applyBorder="1" applyAlignment="1" applyProtection="1">
      <alignment vertical="center" wrapText="1"/>
      <protection locked="0"/>
    </xf>
    <xf numFmtId="0" fontId="35" fillId="0" borderId="34" xfId="0" applyNumberFormat="1" applyFont="1" applyBorder="1" applyAlignment="1" applyProtection="1">
      <alignment vertical="center" wrapText="1"/>
      <protection locked="0"/>
    </xf>
    <xf numFmtId="0" fontId="35" fillId="0" borderId="33" xfId="0" applyNumberFormat="1" applyFont="1" applyBorder="1" applyAlignment="1" applyProtection="1">
      <alignment vertical="center" wrapText="1"/>
      <protection locked="0"/>
    </xf>
    <xf numFmtId="0" fontId="35" fillId="0" borderId="75" xfId="0" applyNumberFormat="1" applyFont="1" applyBorder="1" applyAlignment="1" applyProtection="1">
      <alignment vertical="center" wrapText="1"/>
      <protection locked="0"/>
    </xf>
    <xf numFmtId="0" fontId="35" fillId="0" borderId="76" xfId="0" applyNumberFormat="1" applyFont="1" applyBorder="1" applyAlignment="1" applyProtection="1">
      <alignment vertical="center" wrapText="1"/>
      <protection locked="0"/>
    </xf>
    <xf numFmtId="0" fontId="35" fillId="0" borderId="68" xfId="0" applyNumberFormat="1" applyFont="1" applyBorder="1" applyAlignment="1" applyProtection="1">
      <alignment vertical="center" wrapText="1"/>
      <protection locked="0"/>
    </xf>
    <xf numFmtId="0" fontId="35" fillId="0" borderId="77" xfId="0" applyNumberFormat="1" applyFont="1" applyBorder="1" applyAlignment="1" applyProtection="1">
      <alignment vertical="center" wrapText="1"/>
      <protection locked="0"/>
    </xf>
    <xf numFmtId="0" fontId="35" fillId="0" borderId="23" xfId="0" applyNumberFormat="1" applyFont="1" applyBorder="1" applyAlignment="1" applyProtection="1">
      <alignment vertical="center" wrapText="1"/>
      <protection locked="0"/>
    </xf>
    <xf numFmtId="0" fontId="35" fillId="0" borderId="24" xfId="0" applyNumberFormat="1" applyFont="1" applyBorder="1" applyAlignment="1" applyProtection="1">
      <alignment vertical="center" wrapText="1"/>
      <protection locked="0"/>
    </xf>
    <xf numFmtId="0" fontId="35" fillId="2" borderId="41" xfId="0" applyNumberFormat="1" applyFont="1" applyFill="1" applyBorder="1" applyAlignment="1" applyProtection="1">
      <alignment horizontal="distributed" vertical="center" wrapText="1"/>
    </xf>
    <xf numFmtId="0" fontId="35" fillId="2" borderId="73" xfId="0" applyNumberFormat="1" applyFont="1" applyFill="1" applyBorder="1" applyAlignment="1" applyProtection="1">
      <alignment horizontal="distributed" vertical="center" wrapText="1"/>
    </xf>
    <xf numFmtId="0" fontId="35" fillId="2" borderId="25" xfId="0" applyNumberFormat="1" applyFont="1" applyFill="1" applyBorder="1" applyAlignment="1" applyProtection="1">
      <alignment horizontal="distributed" vertical="center" wrapText="1"/>
    </xf>
    <xf numFmtId="0" fontId="35" fillId="0" borderId="0" xfId="0" applyFont="1" applyAlignment="1">
      <alignment horizontal="left" vertical="center" wrapText="1"/>
    </xf>
    <xf numFmtId="0" fontId="35" fillId="2" borderId="70" xfId="0" applyFont="1" applyFill="1" applyBorder="1" applyAlignment="1">
      <alignment horizontal="distributed" vertical="center" wrapText="1" indent="5"/>
    </xf>
    <xf numFmtId="0" fontId="35" fillId="2" borderId="31" xfId="0" applyFont="1" applyFill="1" applyBorder="1" applyAlignment="1">
      <alignment horizontal="distributed" vertical="center" wrapText="1" indent="5"/>
    </xf>
    <xf numFmtId="0" fontId="35" fillId="2" borderId="20" xfId="0" applyFont="1" applyFill="1" applyBorder="1" applyAlignment="1">
      <alignment horizontal="distributed" vertical="center" wrapText="1" indent="5"/>
    </xf>
    <xf numFmtId="0" fontId="35" fillId="2" borderId="32" xfId="0" applyFont="1" applyFill="1" applyBorder="1" applyAlignment="1">
      <alignment horizontal="distributed" vertical="center" wrapText="1" indent="5"/>
    </xf>
    <xf numFmtId="0" fontId="35" fillId="0" borderId="106" xfId="0" applyFont="1" applyBorder="1" applyAlignment="1" applyProtection="1">
      <alignment vertical="center" wrapText="1"/>
      <protection locked="0"/>
    </xf>
    <xf numFmtId="0" fontId="35" fillId="0" borderId="107" xfId="0" applyFont="1" applyBorder="1" applyAlignment="1" applyProtection="1">
      <alignment vertical="center" wrapText="1"/>
      <protection locked="0"/>
    </xf>
    <xf numFmtId="0" fontId="35" fillId="0" borderId="108" xfId="0" applyFont="1" applyBorder="1" applyAlignment="1" applyProtection="1">
      <alignment vertical="center" wrapText="1"/>
      <protection locked="0"/>
    </xf>
    <xf numFmtId="178" fontId="35" fillId="0" borderId="104" xfId="0" applyNumberFormat="1" applyFont="1" applyBorder="1" applyAlignment="1" applyProtection="1">
      <alignment vertical="center"/>
      <protection locked="0"/>
    </xf>
    <xf numFmtId="178" fontId="35" fillId="0" borderId="105" xfId="0" applyNumberFormat="1" applyFont="1" applyBorder="1" applyAlignment="1" applyProtection="1">
      <alignment vertical="center"/>
      <protection locked="0"/>
    </xf>
    <xf numFmtId="0" fontId="35" fillId="0" borderId="111" xfId="0" applyFont="1" applyBorder="1" applyAlignment="1" applyProtection="1">
      <alignment vertical="center" wrapText="1"/>
      <protection locked="0"/>
    </xf>
    <xf numFmtId="0" fontId="35" fillId="0" borderId="112" xfId="0" applyFont="1" applyBorder="1" applyAlignment="1" applyProtection="1">
      <alignment vertical="center" wrapText="1"/>
      <protection locked="0"/>
    </xf>
    <xf numFmtId="0" fontId="35" fillId="0" borderId="113" xfId="0" applyFont="1" applyBorder="1" applyAlignment="1" applyProtection="1">
      <alignment vertical="center" wrapText="1"/>
      <protection locked="0"/>
    </xf>
    <xf numFmtId="178" fontId="35" fillId="0" borderId="109" xfId="0" applyNumberFormat="1" applyFont="1" applyBorder="1" applyAlignment="1" applyProtection="1">
      <alignment vertical="center"/>
      <protection locked="0"/>
    </xf>
    <xf numFmtId="178" fontId="35" fillId="0" borderId="110" xfId="0" applyNumberFormat="1" applyFont="1" applyBorder="1" applyAlignment="1" applyProtection="1">
      <alignment vertical="center"/>
      <protection locked="0"/>
    </xf>
    <xf numFmtId="0" fontId="35" fillId="2" borderId="116" xfId="0" applyFont="1" applyFill="1" applyBorder="1" applyAlignment="1">
      <alignment horizontal="center" vertical="center"/>
    </xf>
    <xf numFmtId="0" fontId="35" fillId="2" borderId="115" xfId="0" applyFont="1" applyFill="1" applyBorder="1" applyAlignment="1">
      <alignment horizontal="center" vertical="center"/>
    </xf>
    <xf numFmtId="178" fontId="35" fillId="3" borderId="126" xfId="0" applyNumberFormat="1" applyFont="1" applyFill="1" applyBorder="1" applyAlignment="1">
      <alignment vertical="center"/>
    </xf>
    <xf numFmtId="178" fontId="35" fillId="3" borderId="127" xfId="0" applyNumberFormat="1" applyFont="1" applyFill="1" applyBorder="1" applyAlignment="1">
      <alignment vertical="center"/>
    </xf>
    <xf numFmtId="0" fontId="35" fillId="2" borderId="29" xfId="0" applyFont="1" applyFill="1" applyBorder="1" applyAlignment="1">
      <alignment horizontal="center" vertical="center" wrapText="1"/>
    </xf>
    <xf numFmtId="0" fontId="35" fillId="2" borderId="25" xfId="0" applyFont="1" applyFill="1" applyBorder="1" applyAlignment="1">
      <alignment horizontal="center" vertical="center" wrapText="1"/>
    </xf>
    <xf numFmtId="178" fontId="35" fillId="0" borderId="128" xfId="0" applyNumberFormat="1" applyFont="1" applyBorder="1" applyAlignment="1" applyProtection="1">
      <alignment vertical="center"/>
      <protection locked="0"/>
    </xf>
    <xf numFmtId="178" fontId="35" fillId="0" borderId="129" xfId="0" applyNumberFormat="1" applyFont="1" applyBorder="1" applyAlignment="1" applyProtection="1">
      <alignment vertical="center"/>
      <protection locked="0"/>
    </xf>
    <xf numFmtId="0" fontId="7" fillId="0" borderId="0" xfId="0" applyFont="1" applyAlignment="1">
      <alignment horizontal="left" vertical="center" wrapText="1" indent="1"/>
    </xf>
    <xf numFmtId="0" fontId="7" fillId="0" borderId="25" xfId="0" applyFont="1" applyBorder="1" applyAlignment="1">
      <alignment vertical="center" wrapText="1"/>
    </xf>
    <xf numFmtId="0" fontId="35" fillId="2" borderId="51" xfId="0" applyFont="1" applyFill="1" applyBorder="1" applyAlignment="1">
      <alignment horizontal="center" vertical="center"/>
    </xf>
    <xf numFmtId="0" fontId="35" fillId="2" borderId="19" xfId="0" applyFont="1" applyFill="1" applyBorder="1" applyAlignment="1">
      <alignment horizontal="center" vertical="center"/>
    </xf>
    <xf numFmtId="0" fontId="35" fillId="0" borderId="25" xfId="0" applyFont="1" applyBorder="1" applyAlignment="1" applyProtection="1">
      <alignment horizontal="right" vertical="center"/>
      <protection locked="0"/>
    </xf>
    <xf numFmtId="0" fontId="35" fillId="0" borderId="109" xfId="0" applyFont="1" applyBorder="1" applyAlignment="1" applyProtection="1">
      <alignment horizontal="center" vertical="center"/>
      <protection locked="0"/>
    </xf>
    <xf numFmtId="0" fontId="35" fillId="0" borderId="125" xfId="0" applyFont="1" applyBorder="1" applyAlignment="1" applyProtection="1">
      <alignment horizontal="center" vertical="center"/>
      <protection locked="0"/>
    </xf>
    <xf numFmtId="0" fontId="11" fillId="0" borderId="151" xfId="0" applyFont="1" applyBorder="1" applyAlignment="1">
      <alignment horizontal="left" vertical="center" wrapText="1"/>
    </xf>
    <xf numFmtId="0" fontId="11" fillId="0" borderId="152" xfId="0" applyFont="1" applyBorder="1" applyAlignment="1">
      <alignment horizontal="left" vertical="center" wrapText="1"/>
    </xf>
    <xf numFmtId="0" fontId="11" fillId="0" borderId="153" xfId="0" applyFont="1" applyBorder="1" applyAlignment="1">
      <alignment horizontal="left" vertical="center" wrapText="1"/>
    </xf>
    <xf numFmtId="0" fontId="11" fillId="0" borderId="154" xfId="0" applyFont="1" applyBorder="1" applyAlignment="1">
      <alignment horizontal="left" vertical="center" wrapText="1"/>
    </xf>
    <xf numFmtId="0" fontId="11" fillId="0" borderId="0" xfId="0" applyFont="1" applyBorder="1" applyAlignment="1">
      <alignment horizontal="left" vertical="center" wrapText="1"/>
    </xf>
    <xf numFmtId="0" fontId="11" fillId="0" borderId="155" xfId="0" applyFont="1" applyBorder="1" applyAlignment="1">
      <alignment horizontal="left" vertical="center" wrapText="1"/>
    </xf>
    <xf numFmtId="0" fontId="11" fillId="0" borderId="156" xfId="0" applyFont="1" applyBorder="1" applyAlignment="1">
      <alignment horizontal="left" vertical="center" wrapText="1"/>
    </xf>
    <xf numFmtId="0" fontId="11" fillId="0" borderId="157" xfId="0" applyFont="1" applyBorder="1" applyAlignment="1">
      <alignment horizontal="left" vertical="center" wrapText="1"/>
    </xf>
    <xf numFmtId="0" fontId="11" fillId="0" borderId="158" xfId="0" applyFont="1" applyBorder="1" applyAlignment="1">
      <alignment horizontal="left" vertical="center" wrapText="1"/>
    </xf>
    <xf numFmtId="0" fontId="35" fillId="2" borderId="65" xfId="0" applyFont="1" applyFill="1" applyBorder="1" applyAlignment="1">
      <alignment horizontal="center" vertical="center"/>
    </xf>
    <xf numFmtId="0" fontId="35" fillId="2" borderId="64" xfId="0" applyFont="1" applyFill="1" applyBorder="1" applyAlignment="1">
      <alignment horizontal="center" vertical="center"/>
    </xf>
    <xf numFmtId="0" fontId="35" fillId="2" borderId="121" xfId="0" applyFont="1" applyFill="1" applyBorder="1" applyAlignment="1">
      <alignment horizontal="center" vertical="center"/>
    </xf>
    <xf numFmtId="0" fontId="7" fillId="2" borderId="117" xfId="0" applyFont="1" applyFill="1" applyBorder="1" applyAlignment="1">
      <alignment horizontal="center" vertical="center"/>
    </xf>
    <xf numFmtId="0" fontId="7" fillId="2" borderId="118" xfId="0" applyFont="1" applyFill="1" applyBorder="1" applyAlignment="1">
      <alignment horizontal="center" vertical="center"/>
    </xf>
    <xf numFmtId="0" fontId="7" fillId="2" borderId="119" xfId="0" applyFont="1" applyFill="1" applyBorder="1" applyAlignment="1">
      <alignment horizontal="center" vertical="center"/>
    </xf>
    <xf numFmtId="0" fontId="35" fillId="0" borderId="29" xfId="0" applyFont="1" applyBorder="1" applyAlignment="1" applyProtection="1">
      <alignment horizontal="left" vertical="center" wrapText="1"/>
      <protection locked="0"/>
    </xf>
    <xf numFmtId="0" fontId="35" fillId="0" borderId="25" xfId="0" applyFont="1" applyBorder="1" applyAlignment="1" applyProtection="1">
      <alignment horizontal="left" vertical="center" wrapText="1"/>
      <protection locked="0"/>
    </xf>
    <xf numFmtId="0" fontId="35" fillId="0" borderId="30" xfId="0" applyFont="1" applyBorder="1" applyAlignment="1" applyProtection="1">
      <alignment horizontal="left" vertical="center" wrapText="1"/>
      <protection locked="0"/>
    </xf>
    <xf numFmtId="0" fontId="35" fillId="0" borderId="40"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7" fillId="2" borderId="70" xfId="0" applyFont="1" applyFill="1" applyBorder="1" applyAlignment="1">
      <alignment horizontal="center" vertical="center" wrapText="1"/>
    </xf>
    <xf numFmtId="0" fontId="7" fillId="2" borderId="20" xfId="0" applyFont="1" applyFill="1" applyBorder="1" applyAlignment="1">
      <alignment horizontal="center" vertical="center" wrapText="1"/>
    </xf>
    <xf numFmtId="178" fontId="35" fillId="0" borderId="106" xfId="0" applyNumberFormat="1" applyFont="1" applyBorder="1" applyAlignment="1" applyProtection="1">
      <alignment horizontal="right" vertical="center" wrapText="1"/>
      <protection locked="0"/>
    </xf>
    <xf numFmtId="178" fontId="35" fillId="0" borderId="108" xfId="0" applyNumberFormat="1" applyFont="1" applyBorder="1" applyAlignment="1" applyProtection="1">
      <alignment horizontal="right" vertical="center" wrapText="1"/>
      <protection locked="0"/>
    </xf>
    <xf numFmtId="178" fontId="35" fillId="0" borderId="111" xfId="0" applyNumberFormat="1" applyFont="1" applyBorder="1" applyAlignment="1" applyProtection="1">
      <alignment horizontal="right" vertical="center" wrapText="1"/>
      <protection locked="0"/>
    </xf>
    <xf numFmtId="178" fontId="35" fillId="0" borderId="113" xfId="0" applyNumberFormat="1" applyFont="1" applyBorder="1" applyAlignment="1" applyProtection="1">
      <alignment horizontal="right" vertical="center" wrapText="1"/>
      <protection locked="0"/>
    </xf>
    <xf numFmtId="178" fontId="35" fillId="0" borderId="63" xfId="0" applyNumberFormat="1" applyFont="1" applyBorder="1" applyAlignment="1" applyProtection="1">
      <alignment horizontal="right" vertical="center" wrapText="1"/>
      <protection locked="0"/>
    </xf>
    <xf numFmtId="178" fontId="35" fillId="0" borderId="120" xfId="0" applyNumberFormat="1" applyFont="1" applyBorder="1" applyAlignment="1" applyProtection="1">
      <alignment horizontal="right" vertical="center" wrapText="1"/>
      <protection locked="0"/>
    </xf>
    <xf numFmtId="0" fontId="35" fillId="0" borderId="104" xfId="0" applyFont="1" applyBorder="1" applyAlignment="1" applyProtection="1">
      <alignment horizontal="center" vertical="center"/>
      <protection locked="0"/>
    </xf>
    <xf numFmtId="0" fontId="35" fillId="0" borderId="124" xfId="0" applyFont="1" applyBorder="1" applyAlignment="1" applyProtection="1">
      <alignment horizontal="center" vertical="center"/>
      <protection locked="0"/>
    </xf>
    <xf numFmtId="0" fontId="7" fillId="2" borderId="32" xfId="0" applyFont="1" applyFill="1" applyBorder="1" applyAlignment="1">
      <alignment horizontal="center" vertical="center" wrapText="1"/>
    </xf>
    <xf numFmtId="185" fontId="76" fillId="0" borderId="35" xfId="0" applyNumberFormat="1" applyFont="1" applyBorder="1" applyAlignment="1" applyProtection="1">
      <alignment horizontal="right" vertical="center" wrapText="1"/>
      <protection locked="0"/>
    </xf>
    <xf numFmtId="185" fontId="76" fillId="0" borderId="31" xfId="0" applyNumberFormat="1" applyFont="1" applyBorder="1" applyAlignment="1" applyProtection="1">
      <alignment horizontal="right" vertical="center" wrapText="1"/>
      <protection locked="0"/>
    </xf>
    <xf numFmtId="185" fontId="76" fillId="0" borderId="32" xfId="0" applyNumberFormat="1" applyFont="1" applyBorder="1" applyAlignment="1" applyProtection="1">
      <alignment horizontal="right" vertical="center" wrapText="1"/>
      <protection locked="0"/>
    </xf>
    <xf numFmtId="0" fontId="60" fillId="0" borderId="32" xfId="0" applyFont="1" applyFill="1" applyBorder="1" applyAlignment="1" applyProtection="1">
      <alignment horizontal="left" vertical="center"/>
    </xf>
    <xf numFmtId="0" fontId="60" fillId="0" borderId="43" xfId="0" applyFont="1" applyFill="1" applyBorder="1" applyAlignment="1" applyProtection="1">
      <alignment horizontal="left" vertical="center"/>
    </xf>
    <xf numFmtId="0" fontId="60" fillId="0" borderId="35" xfId="0" applyFont="1" applyFill="1" applyBorder="1" applyAlignment="1" applyProtection="1">
      <alignment horizontal="left" vertical="center"/>
    </xf>
    <xf numFmtId="0" fontId="24" fillId="7" borderId="48" xfId="0" applyFont="1" applyFill="1" applyBorder="1" applyAlignment="1" applyProtection="1">
      <alignment horizontal="left" vertical="center" wrapText="1"/>
    </xf>
    <xf numFmtId="0" fontId="24" fillId="7" borderId="26" xfId="0" applyFont="1" applyFill="1" applyBorder="1" applyAlignment="1" applyProtection="1">
      <alignment horizontal="left" vertical="center"/>
    </xf>
    <xf numFmtId="0" fontId="24" fillId="7" borderId="27" xfId="0" applyFont="1" applyFill="1" applyBorder="1" applyAlignment="1" applyProtection="1">
      <alignment horizontal="left" vertical="center"/>
    </xf>
    <xf numFmtId="0" fontId="24" fillId="0" borderId="48" xfId="0" applyFont="1" applyFill="1" applyBorder="1" applyAlignment="1" applyProtection="1">
      <alignment horizontal="left" vertical="top" wrapText="1"/>
    </xf>
    <xf numFmtId="0" fontId="24" fillId="0" borderId="26" xfId="0" applyFont="1" applyFill="1" applyBorder="1" applyAlignment="1" applyProtection="1">
      <alignment horizontal="left" vertical="top" wrapText="1"/>
    </xf>
    <xf numFmtId="0" fontId="24" fillId="0" borderId="27" xfId="0" applyFont="1" applyFill="1" applyBorder="1" applyAlignment="1" applyProtection="1">
      <alignment horizontal="left" vertical="top" wrapText="1"/>
    </xf>
    <xf numFmtId="0" fontId="24" fillId="0" borderId="29" xfId="0" applyFont="1" applyFill="1" applyBorder="1" applyAlignment="1" applyProtection="1">
      <alignment horizontal="left" vertical="top" wrapText="1"/>
    </xf>
    <xf numFmtId="0" fontId="24" fillId="0" borderId="25" xfId="0" applyFont="1" applyFill="1" applyBorder="1" applyAlignment="1" applyProtection="1">
      <alignment horizontal="left" vertical="top" wrapText="1"/>
    </xf>
    <xf numFmtId="0" fontId="24" fillId="0" borderId="30" xfId="0" applyFont="1" applyFill="1" applyBorder="1" applyAlignment="1" applyProtection="1">
      <alignment horizontal="left" vertical="top" wrapText="1"/>
    </xf>
    <xf numFmtId="0" fontId="60" fillId="0" borderId="25" xfId="0" applyFont="1" applyFill="1" applyBorder="1" applyAlignment="1" applyProtection="1">
      <alignment horizontal="left" vertical="center"/>
    </xf>
    <xf numFmtId="0" fontId="60" fillId="0" borderId="0" xfId="0" applyFont="1" applyFill="1" applyBorder="1" applyAlignment="1" applyProtection="1">
      <alignment horizontal="left" vertical="center"/>
    </xf>
    <xf numFmtId="0" fontId="63" fillId="7" borderId="35" xfId="0" applyFont="1" applyFill="1" applyBorder="1" applyAlignment="1" applyProtection="1">
      <alignment horizontal="left" vertical="center" wrapText="1"/>
    </xf>
    <xf numFmtId="0" fontId="63" fillId="7" borderId="31" xfId="0" applyFont="1" applyFill="1" applyBorder="1" applyAlignment="1" applyProtection="1">
      <alignment horizontal="left" vertical="center" wrapText="1"/>
    </xf>
    <xf numFmtId="0" fontId="63" fillId="0" borderId="35" xfId="0" applyFont="1" applyBorder="1" applyAlignment="1" applyProtection="1">
      <alignment horizontal="center" vertical="center" wrapText="1"/>
      <protection locked="0"/>
    </xf>
    <xf numFmtId="0" fontId="63" fillId="0" borderId="31" xfId="0" applyFont="1" applyBorder="1" applyAlignment="1" applyProtection="1">
      <alignment horizontal="center" vertical="center" wrapText="1"/>
      <protection locked="0"/>
    </xf>
    <xf numFmtId="0" fontId="63" fillId="0" borderId="32" xfId="0" applyFont="1" applyBorder="1" applyAlignment="1" applyProtection="1">
      <alignment horizontal="center" vertical="center" wrapText="1"/>
      <protection locked="0"/>
    </xf>
    <xf numFmtId="0" fontId="24" fillId="7" borderId="35" xfId="0" applyFont="1" applyFill="1" applyBorder="1" applyAlignment="1" applyProtection="1">
      <alignment horizontal="left" vertical="center" wrapText="1"/>
    </xf>
    <xf numFmtId="0" fontId="24" fillId="7" borderId="31" xfId="0" applyFont="1" applyFill="1" applyBorder="1" applyAlignment="1" applyProtection="1">
      <alignment horizontal="left" vertical="center"/>
    </xf>
    <xf numFmtId="0" fontId="24" fillId="7" borderId="32" xfId="0" applyFont="1" applyFill="1" applyBorder="1" applyAlignment="1" applyProtection="1">
      <alignment horizontal="left" vertical="center"/>
    </xf>
    <xf numFmtId="0" fontId="63" fillId="0" borderId="29" xfId="0" applyFont="1" applyFill="1" applyBorder="1" applyAlignment="1" applyProtection="1">
      <alignment horizontal="left" vertical="top" wrapText="1"/>
    </xf>
    <xf numFmtId="0" fontId="63" fillId="0" borderId="25" xfId="0" applyFont="1" applyFill="1" applyBorder="1" applyAlignment="1" applyProtection="1">
      <alignment horizontal="left" vertical="top" wrapText="1"/>
    </xf>
    <xf numFmtId="0" fontId="63" fillId="0" borderId="30" xfId="0" applyFont="1" applyFill="1" applyBorder="1" applyAlignment="1" applyProtection="1">
      <alignment horizontal="left" vertical="top" wrapText="1"/>
    </xf>
    <xf numFmtId="0" fontId="63" fillId="7" borderId="29" xfId="0" applyFont="1" applyFill="1" applyBorder="1" applyAlignment="1" applyProtection="1">
      <alignment horizontal="left" vertical="center" wrapText="1"/>
    </xf>
    <xf numFmtId="0" fontId="63" fillId="7" borderId="25" xfId="0" applyFont="1" applyFill="1" applyBorder="1" applyAlignment="1" applyProtection="1">
      <alignment horizontal="left" vertical="center" wrapText="1"/>
    </xf>
    <xf numFmtId="0" fontId="63" fillId="7" borderId="30" xfId="0" applyFont="1" applyFill="1" applyBorder="1" applyAlignment="1" applyProtection="1">
      <alignment horizontal="left" vertical="center" wrapText="1"/>
    </xf>
    <xf numFmtId="0" fontId="63" fillId="7" borderId="32" xfId="0" applyFont="1" applyFill="1" applyBorder="1" applyAlignment="1" applyProtection="1">
      <alignment horizontal="left" vertical="center" wrapText="1"/>
    </xf>
    <xf numFmtId="0" fontId="71" fillId="0" borderId="48"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24" fillId="0" borderId="27" xfId="0" applyFont="1" applyFill="1" applyBorder="1" applyAlignment="1" applyProtection="1">
      <alignment horizontal="left" vertical="center" wrapText="1"/>
    </xf>
    <xf numFmtId="49" fontId="76" fillId="0" borderId="35" xfId="0" applyNumberFormat="1" applyFont="1" applyBorder="1" applyAlignment="1" applyProtection="1">
      <alignment horizontal="center" vertical="center" wrapText="1"/>
      <protection locked="0"/>
    </xf>
    <xf numFmtId="49" fontId="76" fillId="0" borderId="31" xfId="0" applyNumberFormat="1" applyFont="1" applyBorder="1" applyAlignment="1" applyProtection="1">
      <alignment horizontal="center" vertical="center" wrapText="1"/>
      <protection locked="0"/>
    </xf>
    <xf numFmtId="0" fontId="24" fillId="8" borderId="35" xfId="0" applyFont="1" applyFill="1" applyBorder="1" applyAlignment="1" applyProtection="1">
      <alignment horizontal="left" vertical="center"/>
    </xf>
    <xf numFmtId="0" fontId="24" fillId="8" borderId="31" xfId="0" applyFont="1" applyFill="1" applyBorder="1" applyAlignment="1" applyProtection="1">
      <alignment horizontal="left" vertical="center"/>
    </xf>
    <xf numFmtId="0" fontId="24" fillId="8" borderId="32" xfId="0" applyFont="1" applyFill="1" applyBorder="1" applyAlignment="1" applyProtection="1">
      <alignment horizontal="left" vertical="center"/>
    </xf>
    <xf numFmtId="0" fontId="24" fillId="8" borderId="35" xfId="0" applyFont="1" applyFill="1" applyBorder="1" applyAlignment="1" applyProtection="1">
      <alignment horizontal="center" vertical="center" wrapText="1"/>
      <protection locked="0"/>
    </xf>
    <xf numFmtId="0" fontId="24" fillId="8" borderId="31" xfId="0" applyFont="1" applyFill="1" applyBorder="1" applyAlignment="1" applyProtection="1">
      <alignment horizontal="center" vertical="center" wrapText="1"/>
      <protection locked="0"/>
    </xf>
    <xf numFmtId="0" fontId="24" fillId="8" borderId="32" xfId="0" applyFont="1" applyFill="1" applyBorder="1" applyAlignment="1" applyProtection="1">
      <alignment horizontal="center" vertical="center" wrapText="1"/>
      <protection locked="0"/>
    </xf>
    <xf numFmtId="38" fontId="24" fillId="0" borderId="35" xfId="4" applyFont="1" applyFill="1" applyBorder="1" applyAlignment="1" applyProtection="1">
      <alignment horizontal="right" vertical="center" wrapText="1"/>
      <protection locked="0"/>
    </xf>
    <xf numFmtId="38" fontId="24" fillId="0" borderId="31" xfId="4" applyFont="1" applyFill="1" applyBorder="1" applyAlignment="1" applyProtection="1">
      <alignment horizontal="right" vertical="center" wrapText="1"/>
      <protection locked="0"/>
    </xf>
    <xf numFmtId="0" fontId="24" fillId="0" borderId="35" xfId="0" applyFont="1" applyFill="1" applyBorder="1" applyAlignment="1" applyProtection="1">
      <alignment horizontal="center" vertical="center" wrapText="1"/>
    </xf>
    <xf numFmtId="0" fontId="24" fillId="0" borderId="32" xfId="0" applyFont="1" applyFill="1" applyBorder="1" applyAlignment="1" applyProtection="1">
      <alignment horizontal="center" vertical="center" wrapText="1"/>
    </xf>
    <xf numFmtId="0" fontId="24" fillId="8" borderId="35" xfId="0" applyFont="1" applyFill="1" applyBorder="1" applyAlignment="1" applyProtection="1">
      <alignment horizontal="center" vertical="center"/>
    </xf>
    <xf numFmtId="0" fontId="24" fillId="8" borderId="32" xfId="0" applyFont="1" applyFill="1" applyBorder="1" applyAlignment="1" applyProtection="1">
      <alignment horizontal="center" vertical="center"/>
    </xf>
    <xf numFmtId="0" fontId="21" fillId="8" borderId="35" xfId="0" applyFont="1" applyFill="1" applyBorder="1" applyAlignment="1" applyProtection="1">
      <alignment horizontal="left" vertical="center" wrapText="1"/>
    </xf>
    <xf numFmtId="0" fontId="21" fillId="8" borderId="31" xfId="0" applyFont="1" applyFill="1" applyBorder="1" applyAlignment="1" applyProtection="1">
      <alignment horizontal="left" vertical="center" wrapText="1"/>
    </xf>
    <xf numFmtId="0" fontId="21" fillId="8" borderId="32" xfId="0" applyFont="1" applyFill="1" applyBorder="1" applyAlignment="1" applyProtection="1">
      <alignment horizontal="left" vertical="center" wrapText="1"/>
    </xf>
    <xf numFmtId="0" fontId="63" fillId="0" borderId="35" xfId="0" applyFont="1" applyFill="1" applyBorder="1" applyAlignment="1" applyProtection="1">
      <alignment horizontal="left" vertical="top" wrapText="1"/>
    </xf>
    <xf numFmtId="0" fontId="63" fillId="0" borderId="31" xfId="0" applyFont="1" applyFill="1" applyBorder="1" applyAlignment="1" applyProtection="1">
      <alignment horizontal="left" vertical="top" wrapText="1"/>
    </xf>
    <xf numFmtId="0" fontId="63" fillId="0" borderId="32" xfId="0" applyFont="1" applyFill="1" applyBorder="1" applyAlignment="1" applyProtection="1">
      <alignment horizontal="left" vertical="top" wrapText="1"/>
    </xf>
    <xf numFmtId="0" fontId="24" fillId="8" borderId="35" xfId="0" applyFont="1" applyFill="1" applyBorder="1" applyAlignment="1" applyProtection="1">
      <alignment horizontal="left" vertical="center" wrapText="1"/>
    </xf>
    <xf numFmtId="0" fontId="24" fillId="8" borderId="31" xfId="0" applyFont="1" applyFill="1" applyBorder="1" applyAlignment="1" applyProtection="1">
      <alignment horizontal="left" vertical="center" wrapText="1"/>
    </xf>
    <xf numFmtId="0" fontId="24" fillId="8" borderId="32" xfId="0" applyFont="1" applyFill="1" applyBorder="1" applyAlignment="1" applyProtection="1">
      <alignment horizontal="left" vertical="center" wrapText="1"/>
    </xf>
    <xf numFmtId="0" fontId="24" fillId="0" borderId="35" xfId="0" applyFont="1" applyFill="1" applyBorder="1" applyAlignment="1" applyProtection="1">
      <alignment horizontal="left" vertical="top" wrapText="1"/>
    </xf>
    <xf numFmtId="0" fontId="24" fillId="0" borderId="31" xfId="0" applyFont="1" applyFill="1" applyBorder="1" applyAlignment="1" applyProtection="1">
      <alignment horizontal="left" vertical="top" wrapText="1"/>
    </xf>
    <xf numFmtId="0" fontId="24" fillId="0" borderId="32" xfId="0" applyFont="1" applyFill="1" applyBorder="1" applyAlignment="1" applyProtection="1">
      <alignment horizontal="left" vertical="top" wrapText="1"/>
    </xf>
    <xf numFmtId="0" fontId="75" fillId="0" borderId="25" xfId="0" applyFont="1" applyBorder="1" applyAlignment="1">
      <alignment horizontal="left" vertical="center"/>
    </xf>
    <xf numFmtId="0" fontId="80" fillId="0" borderId="48" xfId="0" applyFont="1" applyFill="1" applyBorder="1" applyAlignment="1" applyProtection="1">
      <alignment horizontal="left" vertical="center" wrapText="1"/>
    </xf>
    <xf numFmtId="0" fontId="80" fillId="0" borderId="26" xfId="0" applyFont="1" applyFill="1" applyBorder="1" applyAlignment="1" applyProtection="1">
      <alignment horizontal="left" vertical="center" wrapText="1"/>
    </xf>
    <xf numFmtId="0" fontId="80" fillId="0" borderId="27" xfId="0" applyFont="1" applyFill="1" applyBorder="1" applyAlignment="1" applyProtection="1">
      <alignment horizontal="left" vertical="center" wrapText="1"/>
    </xf>
    <xf numFmtId="0" fontId="80" fillId="0" borderId="29" xfId="0" applyFont="1" applyFill="1" applyBorder="1" applyAlignment="1" applyProtection="1">
      <alignment horizontal="left" vertical="center" wrapText="1"/>
    </xf>
    <xf numFmtId="0" fontId="80" fillId="0" borderId="25" xfId="0" applyFont="1" applyFill="1" applyBorder="1" applyAlignment="1" applyProtection="1">
      <alignment horizontal="left" vertical="center" wrapText="1"/>
    </xf>
    <xf numFmtId="0" fontId="80" fillId="0" borderId="30" xfId="0" applyFont="1" applyFill="1" applyBorder="1" applyAlignment="1" applyProtection="1">
      <alignment horizontal="left" vertical="center" wrapText="1"/>
    </xf>
    <xf numFmtId="0" fontId="63" fillId="8" borderId="35" xfId="0" applyFont="1" applyFill="1" applyBorder="1" applyAlignment="1" applyProtection="1">
      <alignment horizontal="left" vertical="center" wrapText="1"/>
    </xf>
    <xf numFmtId="0" fontId="63" fillId="8" borderId="32" xfId="0" applyFont="1" applyFill="1" applyBorder="1" applyAlignment="1" applyProtection="1">
      <alignment horizontal="left" vertical="center" wrapText="1"/>
    </xf>
    <xf numFmtId="185" fontId="63" fillId="0" borderId="35" xfId="4" applyNumberFormat="1" applyFont="1" applyFill="1" applyBorder="1" applyAlignment="1" applyProtection="1">
      <alignment horizontal="right" vertical="center" wrapText="1"/>
    </xf>
    <xf numFmtId="185" fontId="63" fillId="0" borderId="31" xfId="4" applyNumberFormat="1" applyFont="1" applyFill="1" applyBorder="1" applyAlignment="1" applyProtection="1">
      <alignment horizontal="right" vertical="center" wrapText="1"/>
    </xf>
    <xf numFmtId="185" fontId="63" fillId="0" borderId="32" xfId="4" applyNumberFormat="1" applyFont="1" applyFill="1" applyBorder="1" applyAlignment="1" applyProtection="1">
      <alignment horizontal="right" vertical="center" wrapText="1"/>
    </xf>
    <xf numFmtId="0" fontId="70" fillId="0" borderId="48" xfId="0" applyFont="1" applyFill="1" applyBorder="1" applyAlignment="1" applyProtection="1">
      <alignment horizontal="center" vertical="center"/>
    </xf>
    <xf numFmtId="0" fontId="70" fillId="0" borderId="26" xfId="0" applyFont="1" applyFill="1" applyBorder="1" applyAlignment="1" applyProtection="1">
      <alignment horizontal="center" vertical="center"/>
    </xf>
    <xf numFmtId="0" fontId="70" fillId="0" borderId="27" xfId="0" applyFont="1" applyFill="1" applyBorder="1" applyAlignment="1" applyProtection="1">
      <alignment horizontal="center" vertical="center"/>
    </xf>
    <xf numFmtId="0" fontId="70" fillId="0" borderId="29" xfId="0" applyFont="1" applyFill="1" applyBorder="1" applyAlignment="1" applyProtection="1">
      <alignment horizontal="center" vertical="center"/>
    </xf>
    <xf numFmtId="0" fontId="70" fillId="0" borderId="25" xfId="0" applyFont="1" applyFill="1" applyBorder="1" applyAlignment="1" applyProtection="1">
      <alignment horizontal="center" vertical="center"/>
    </xf>
    <xf numFmtId="0" fontId="70" fillId="0" borderId="30" xfId="0" applyFont="1" applyFill="1" applyBorder="1" applyAlignment="1" applyProtection="1">
      <alignment horizontal="center" vertical="center"/>
    </xf>
    <xf numFmtId="0" fontId="70" fillId="0" borderId="35" xfId="0" applyFont="1" applyFill="1" applyBorder="1" applyAlignment="1" applyProtection="1">
      <alignment horizontal="center" vertical="center" wrapText="1"/>
    </xf>
    <xf numFmtId="0" fontId="70" fillId="0" borderId="31" xfId="0" applyFont="1" applyFill="1" applyBorder="1" applyAlignment="1" applyProtection="1">
      <alignment horizontal="center" vertical="center" wrapText="1"/>
    </xf>
    <xf numFmtId="0" fontId="70" fillId="0" borderId="31" xfId="0" applyFont="1" applyFill="1" applyBorder="1" applyAlignment="1" applyProtection="1">
      <alignment horizontal="center" vertical="center"/>
    </xf>
    <xf numFmtId="0" fontId="70" fillId="0" borderId="32" xfId="0" applyFont="1" applyFill="1" applyBorder="1" applyAlignment="1" applyProtection="1">
      <alignment horizontal="center" vertical="center"/>
    </xf>
    <xf numFmtId="49" fontId="63" fillId="8" borderId="35" xfId="0" applyNumberFormat="1" applyFont="1" applyFill="1" applyBorder="1" applyAlignment="1" applyProtection="1">
      <alignment horizontal="center" vertical="center" wrapText="1"/>
      <protection locked="0"/>
    </xf>
    <xf numFmtId="49" fontId="63" fillId="8" borderId="32" xfId="0" applyNumberFormat="1" applyFont="1" applyFill="1" applyBorder="1" applyAlignment="1" applyProtection="1">
      <alignment horizontal="center" vertical="center" wrapText="1"/>
      <protection locked="0"/>
    </xf>
    <xf numFmtId="0" fontId="80" fillId="8" borderId="48" xfId="0" applyFont="1" applyFill="1" applyBorder="1" applyAlignment="1" applyProtection="1">
      <alignment horizontal="center" vertical="center" wrapText="1"/>
    </xf>
    <xf numFmtId="0" fontId="80" fillId="8" borderId="26" xfId="0" applyFont="1" applyFill="1" applyBorder="1" applyAlignment="1" applyProtection="1">
      <alignment horizontal="center" vertical="center" wrapText="1"/>
    </xf>
    <xf numFmtId="0" fontId="80" fillId="8" borderId="27" xfId="0" applyFont="1" applyFill="1" applyBorder="1" applyAlignment="1" applyProtection="1">
      <alignment horizontal="center" vertical="center" wrapText="1"/>
    </xf>
    <xf numFmtId="0" fontId="80" fillId="8" borderId="29" xfId="0" applyFont="1" applyFill="1" applyBorder="1" applyAlignment="1" applyProtection="1">
      <alignment horizontal="center" vertical="center" wrapText="1"/>
    </xf>
    <xf numFmtId="0" fontId="80" fillId="8" borderId="25" xfId="0" applyFont="1" applyFill="1" applyBorder="1" applyAlignment="1" applyProtection="1">
      <alignment horizontal="center" vertical="center" wrapText="1"/>
    </xf>
    <xf numFmtId="0" fontId="80" fillId="8" borderId="30" xfId="0" applyFont="1" applyFill="1" applyBorder="1" applyAlignment="1" applyProtection="1">
      <alignment horizontal="center" vertical="center" wrapText="1"/>
    </xf>
    <xf numFmtId="0" fontId="70" fillId="8" borderId="48" xfId="0" applyFont="1" applyFill="1" applyBorder="1" applyAlignment="1">
      <alignment horizontal="center" vertical="center" wrapText="1"/>
    </xf>
    <xf numFmtId="0" fontId="70" fillId="8" borderId="27" xfId="0" applyFont="1" applyFill="1" applyBorder="1" applyAlignment="1">
      <alignment horizontal="center" vertical="center" wrapText="1"/>
    </xf>
    <xf numFmtId="0" fontId="70" fillId="8" borderId="47" xfId="0" applyFont="1" applyFill="1" applyBorder="1" applyAlignment="1">
      <alignment horizontal="center" vertical="center" wrapText="1"/>
    </xf>
    <xf numFmtId="0" fontId="70" fillId="8" borderId="28" xfId="0" applyFont="1" applyFill="1" applyBorder="1" applyAlignment="1">
      <alignment horizontal="center" vertical="center" wrapText="1"/>
    </xf>
    <xf numFmtId="0" fontId="70" fillId="8" borderId="29" xfId="0" applyFont="1" applyFill="1" applyBorder="1" applyAlignment="1">
      <alignment horizontal="center" vertical="center" wrapText="1"/>
    </xf>
    <xf numFmtId="0" fontId="70" fillId="8" borderId="30" xfId="0" applyFont="1" applyFill="1" applyBorder="1" applyAlignment="1">
      <alignment horizontal="center" vertical="center" wrapText="1"/>
    </xf>
    <xf numFmtId="38" fontId="24" fillId="0" borderId="47" xfId="4" applyFont="1" applyBorder="1" applyAlignment="1" applyProtection="1">
      <alignment horizontal="left" vertical="center" wrapText="1"/>
    </xf>
    <xf numFmtId="38" fontId="24" fillId="0" borderId="0" xfId="4" applyFont="1" applyBorder="1" applyAlignment="1" applyProtection="1">
      <alignment horizontal="left" vertical="center" wrapText="1"/>
    </xf>
    <xf numFmtId="38" fontId="24" fillId="0" borderId="28" xfId="4" applyFont="1" applyBorder="1" applyAlignment="1" applyProtection="1">
      <alignment horizontal="left" vertical="center" wrapText="1"/>
    </xf>
    <xf numFmtId="38" fontId="24" fillId="0" borderId="25" xfId="4" applyFont="1" applyBorder="1" applyAlignment="1" applyProtection="1">
      <alignment horizontal="left" vertical="center" wrapText="1"/>
    </xf>
    <xf numFmtId="38" fontId="24" fillId="0" borderId="30" xfId="4" applyFont="1" applyBorder="1" applyAlignment="1" applyProtection="1">
      <alignment horizontal="left" vertical="center" wrapText="1"/>
    </xf>
    <xf numFmtId="38" fontId="24" fillId="0" borderId="48" xfId="4" applyFont="1" applyBorder="1" applyAlignment="1" applyProtection="1">
      <alignment horizontal="left" vertical="center" wrapText="1"/>
    </xf>
    <xf numFmtId="38" fontId="24" fillId="0" borderId="26" xfId="4" applyFont="1" applyBorder="1" applyAlignment="1" applyProtection="1">
      <alignment horizontal="left" vertical="center" wrapText="1"/>
    </xf>
    <xf numFmtId="38" fontId="24" fillId="0" borderId="27" xfId="4" applyFont="1" applyBorder="1" applyAlignment="1" applyProtection="1">
      <alignment horizontal="left" vertical="center" wrapText="1"/>
    </xf>
    <xf numFmtId="49" fontId="63" fillId="8" borderId="48" xfId="0" applyNumberFormat="1" applyFont="1" applyFill="1" applyBorder="1" applyAlignment="1" applyProtection="1">
      <alignment horizontal="center" vertical="center" wrapText="1"/>
      <protection locked="0"/>
    </xf>
    <xf numFmtId="49" fontId="63" fillId="8" borderId="27" xfId="0" applyNumberFormat="1" applyFont="1" applyFill="1" applyBorder="1" applyAlignment="1" applyProtection="1">
      <alignment horizontal="center" vertical="center" wrapText="1"/>
      <protection locked="0"/>
    </xf>
    <xf numFmtId="49" fontId="63" fillId="8" borderId="29" xfId="0" applyNumberFormat="1" applyFont="1" applyFill="1" applyBorder="1" applyAlignment="1" applyProtection="1">
      <alignment horizontal="center" vertical="center" wrapText="1"/>
      <protection locked="0"/>
    </xf>
    <xf numFmtId="49" fontId="63" fillId="8" borderId="30" xfId="0" applyNumberFormat="1" applyFont="1" applyFill="1" applyBorder="1" applyAlignment="1" applyProtection="1">
      <alignment horizontal="center" vertical="center" wrapText="1"/>
      <protection locked="0"/>
    </xf>
    <xf numFmtId="0" fontId="70" fillId="0" borderId="35" xfId="0" applyFont="1" applyFill="1" applyBorder="1" applyAlignment="1" applyProtection="1">
      <alignment horizontal="left" vertical="top" wrapText="1"/>
    </xf>
    <xf numFmtId="0" fontId="70" fillId="0" borderId="31" xfId="0" applyFont="1" applyFill="1" applyBorder="1" applyAlignment="1" applyProtection="1">
      <alignment horizontal="left" vertical="top" wrapText="1"/>
    </xf>
    <xf numFmtId="0" fontId="70" fillId="0" borderId="32" xfId="0" applyFont="1" applyFill="1" applyBorder="1" applyAlignment="1" applyProtection="1">
      <alignment horizontal="left" vertical="top" wrapText="1"/>
    </xf>
    <xf numFmtId="0" fontId="24" fillId="8" borderId="35" xfId="0" applyFont="1" applyFill="1" applyBorder="1" applyAlignment="1" applyProtection="1">
      <alignment horizontal="center" vertical="center" wrapText="1"/>
    </xf>
    <xf numFmtId="0" fontId="24" fillId="8" borderId="32" xfId="0" applyFont="1" applyFill="1" applyBorder="1" applyAlignment="1" applyProtection="1">
      <alignment horizontal="center" vertical="center" wrapText="1"/>
    </xf>
    <xf numFmtId="9" fontId="24" fillId="8" borderId="35" xfId="1" applyFont="1" applyFill="1" applyBorder="1" applyAlignment="1" applyProtection="1">
      <alignment horizontal="center" vertical="center" wrapText="1"/>
    </xf>
    <xf numFmtId="9" fontId="24" fillId="8" borderId="31" xfId="1" applyFont="1" applyFill="1" applyBorder="1" applyAlignment="1" applyProtection="1">
      <alignment horizontal="center" vertical="center" wrapText="1"/>
    </xf>
    <xf numFmtId="9" fontId="24" fillId="8" borderId="32" xfId="1" applyFont="1" applyFill="1" applyBorder="1" applyAlignment="1" applyProtection="1">
      <alignment horizontal="center" vertical="center" wrapText="1"/>
    </xf>
    <xf numFmtId="0" fontId="24" fillId="0" borderId="35" xfId="0" applyFont="1" applyFill="1" applyBorder="1" applyAlignment="1" applyProtection="1">
      <alignment horizontal="left" vertical="center" wrapText="1"/>
      <protection locked="0"/>
    </xf>
    <xf numFmtId="0" fontId="24" fillId="0" borderId="31" xfId="0" applyFont="1" applyFill="1" applyBorder="1" applyAlignment="1" applyProtection="1">
      <alignment horizontal="left" vertical="center" wrapText="1"/>
      <protection locked="0"/>
    </xf>
    <xf numFmtId="0" fontId="24" fillId="0" borderId="32" xfId="0" applyFont="1" applyFill="1" applyBorder="1" applyAlignment="1" applyProtection="1">
      <alignment horizontal="left" vertical="center" wrapText="1"/>
      <protection locked="0"/>
    </xf>
    <xf numFmtId="0" fontId="24" fillId="0" borderId="35" xfId="0" applyFont="1" applyFill="1" applyBorder="1" applyAlignment="1" applyProtection="1">
      <alignment horizontal="left" vertical="center" wrapText="1"/>
    </xf>
    <xf numFmtId="0" fontId="24" fillId="0" borderId="31" xfId="0" applyFont="1" applyFill="1" applyBorder="1" applyAlignment="1" applyProtection="1">
      <alignment horizontal="left" vertical="center" wrapText="1"/>
    </xf>
    <xf numFmtId="0" fontId="24" fillId="0" borderId="32" xfId="0" applyFont="1" applyFill="1" applyBorder="1" applyAlignment="1" applyProtection="1">
      <alignment horizontal="left" vertical="center" wrapText="1"/>
    </xf>
    <xf numFmtId="0" fontId="7" fillId="2" borderId="35"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0" borderId="148" xfId="0" applyFont="1" applyFill="1" applyBorder="1" applyAlignment="1">
      <alignment vertical="center" wrapText="1"/>
    </xf>
    <xf numFmtId="0" fontId="7" fillId="0" borderId="149" xfId="0" applyFont="1" applyFill="1" applyBorder="1" applyAlignment="1">
      <alignment vertical="center" wrapText="1"/>
    </xf>
    <xf numFmtId="0" fontId="7" fillId="2" borderId="138" xfId="0" applyFont="1" applyFill="1" applyBorder="1" applyAlignment="1">
      <alignment horizontal="distributed" vertical="center" wrapText="1" indent="1"/>
    </xf>
    <xf numFmtId="0" fontId="7" fillId="2" borderId="108" xfId="0" applyFont="1" applyFill="1" applyBorder="1" applyAlignment="1">
      <alignment horizontal="distributed" vertical="center" wrapText="1" inden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181" fontId="7" fillId="0" borderId="0" xfId="0" applyNumberFormat="1" applyFont="1" applyFill="1" applyBorder="1" applyAlignment="1">
      <alignment horizontal="center" wrapText="1"/>
    </xf>
    <xf numFmtId="181" fontId="7" fillId="0" borderId="28" xfId="0" applyNumberFormat="1" applyFont="1" applyFill="1" applyBorder="1" applyAlignment="1">
      <alignment horizontal="center" wrapText="1"/>
    </xf>
    <xf numFmtId="0" fontId="7" fillId="2" borderId="37" xfId="0" applyFont="1" applyFill="1" applyBorder="1" applyAlignment="1">
      <alignment horizontal="distributed" vertical="center" wrapText="1" indent="1"/>
    </xf>
    <xf numFmtId="0" fontId="7" fillId="2" borderId="140" xfId="0" applyFont="1" applyFill="1" applyBorder="1" applyAlignment="1">
      <alignment horizontal="distributed" vertical="center" wrapText="1" indent="1"/>
    </xf>
    <xf numFmtId="0" fontId="7" fillId="0" borderId="143" xfId="0" applyFont="1" applyBorder="1" applyAlignment="1">
      <alignment vertical="center" wrapText="1"/>
    </xf>
    <xf numFmtId="0" fontId="7" fillId="0" borderId="144" xfId="0" applyFont="1" applyBorder="1" applyAlignment="1">
      <alignment vertical="center" wrapText="1"/>
    </xf>
    <xf numFmtId="0" fontId="7" fillId="0" borderId="146" xfId="0" applyFont="1" applyBorder="1" applyAlignment="1">
      <alignment vertical="center" wrapText="1"/>
    </xf>
    <xf numFmtId="0" fontId="7" fillId="2" borderId="143" xfId="0" applyFont="1" applyFill="1" applyBorder="1" applyAlignment="1">
      <alignment horizontal="distributed" vertical="center" wrapText="1" indent="1"/>
    </xf>
    <xf numFmtId="0" fontId="7" fillId="2" borderId="147" xfId="0" applyFont="1" applyFill="1" applyBorder="1" applyAlignment="1">
      <alignment horizontal="distributed" vertical="center" wrapText="1" indent="1"/>
    </xf>
    <xf numFmtId="0" fontId="7" fillId="0" borderId="40" xfId="0" applyFont="1" applyBorder="1" applyAlignment="1">
      <alignment vertical="center" wrapText="1"/>
    </xf>
    <xf numFmtId="0" fontId="7" fillId="0" borderId="50" xfId="0" applyFont="1" applyBorder="1" applyAlignment="1">
      <alignment vertical="center" wrapText="1"/>
    </xf>
    <xf numFmtId="0" fontId="7" fillId="2" borderId="138" xfId="0" applyFont="1" applyFill="1" applyBorder="1" applyAlignment="1">
      <alignment horizontal="center" vertical="center" wrapText="1"/>
    </xf>
    <xf numFmtId="0" fontId="7" fillId="2" borderId="107" xfId="0" applyFont="1" applyFill="1" applyBorder="1" applyAlignment="1">
      <alignment horizontal="center" vertical="center" wrapText="1"/>
    </xf>
    <xf numFmtId="0" fontId="7" fillId="2" borderId="105"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140" xfId="0" applyFont="1" applyFill="1" applyBorder="1" applyAlignment="1">
      <alignment horizontal="center" vertical="center" wrapText="1"/>
    </xf>
    <xf numFmtId="178" fontId="7" fillId="3" borderId="40" xfId="0" applyNumberFormat="1" applyFont="1" applyFill="1" applyBorder="1" applyAlignment="1">
      <alignment vertical="center"/>
    </xf>
    <xf numFmtId="178" fontId="7" fillId="3" borderId="120" xfId="0" applyNumberFormat="1" applyFont="1" applyFill="1" applyBorder="1" applyAlignment="1">
      <alignment vertical="center"/>
    </xf>
    <xf numFmtId="178" fontId="7" fillId="3" borderId="63" xfId="0" applyNumberFormat="1" applyFont="1" applyFill="1" applyBorder="1" applyAlignment="1">
      <alignment vertical="center"/>
    </xf>
    <xf numFmtId="0" fontId="7" fillId="2" borderId="57" xfId="0" applyFont="1" applyFill="1" applyBorder="1" applyAlignment="1">
      <alignment horizontal="center" vertical="center" textRotation="255" wrapText="1"/>
    </xf>
    <xf numFmtId="0" fontId="7" fillId="2" borderId="61" xfId="0" applyFont="1" applyFill="1" applyBorder="1" applyAlignment="1">
      <alignment horizontal="center" vertical="center" textRotation="255" wrapText="1"/>
    </xf>
    <xf numFmtId="0" fontId="7" fillId="2" borderId="59" xfId="0" applyFont="1" applyFill="1" applyBorder="1" applyAlignment="1">
      <alignment horizontal="center" vertical="center" textRotation="255" wrapText="1"/>
    </xf>
    <xf numFmtId="0" fontId="7" fillId="0" borderId="106" xfId="0" applyFont="1" applyBorder="1" applyAlignment="1">
      <alignment horizontal="left" vertical="center" wrapText="1"/>
    </xf>
    <xf numFmtId="0" fontId="7" fillId="0" borderId="108" xfId="0" applyFont="1" applyBorder="1" applyAlignment="1">
      <alignment horizontal="left" vertical="center" wrapText="1"/>
    </xf>
    <xf numFmtId="178" fontId="7" fillId="3" borderId="104" xfId="0" applyNumberFormat="1" applyFont="1" applyFill="1" applyBorder="1" applyAlignment="1">
      <alignment vertical="center"/>
    </xf>
    <xf numFmtId="178" fontId="7" fillId="3" borderId="108" xfId="0" applyNumberFormat="1" applyFont="1" applyFill="1" applyBorder="1" applyAlignment="1">
      <alignment vertical="center"/>
    </xf>
    <xf numFmtId="178" fontId="7" fillId="3" borderId="106" xfId="0" applyNumberFormat="1" applyFont="1" applyFill="1" applyBorder="1" applyAlignment="1">
      <alignment vertical="center"/>
    </xf>
    <xf numFmtId="0" fontId="7" fillId="0" borderId="111" xfId="0" applyFont="1" applyBorder="1" applyAlignment="1">
      <alignment horizontal="left" vertical="center" wrapText="1"/>
    </xf>
    <xf numFmtId="0" fontId="7" fillId="0" borderId="113" xfId="0" applyFont="1" applyBorder="1" applyAlignment="1">
      <alignment horizontal="left" vertical="center" wrapText="1"/>
    </xf>
    <xf numFmtId="178" fontId="7" fillId="3" borderId="109" xfId="0" applyNumberFormat="1" applyFont="1" applyFill="1" applyBorder="1" applyAlignment="1">
      <alignment vertical="center"/>
    </xf>
    <xf numFmtId="178" fontId="7" fillId="3" borderId="113" xfId="0" applyNumberFormat="1" applyFont="1" applyFill="1" applyBorder="1" applyAlignment="1">
      <alignment vertical="center"/>
    </xf>
    <xf numFmtId="178" fontId="7" fillId="3" borderId="111" xfId="0" applyNumberFormat="1" applyFont="1" applyFill="1" applyBorder="1" applyAlignment="1">
      <alignment vertical="center"/>
    </xf>
    <xf numFmtId="0" fontId="7" fillId="2" borderId="10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0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9" xfId="0" applyFont="1" applyFill="1" applyBorder="1" applyAlignment="1">
      <alignment horizontal="center" vertical="center" wrapText="1"/>
    </xf>
    <xf numFmtId="179" fontId="7" fillId="3" borderId="148" xfId="0" applyNumberFormat="1" applyFont="1" applyFill="1" applyBorder="1" applyAlignment="1">
      <alignment vertical="center"/>
    </xf>
    <xf numFmtId="179" fontId="7" fillId="3" borderId="149" xfId="0" applyNumberFormat="1" applyFont="1" applyFill="1" applyBorder="1" applyAlignment="1">
      <alignment vertical="center"/>
    </xf>
    <xf numFmtId="0" fontId="7" fillId="0" borderId="111" xfId="0" applyFont="1" applyFill="1" applyBorder="1" applyAlignment="1">
      <alignment vertical="center" wrapText="1"/>
    </xf>
    <xf numFmtId="0" fontId="7" fillId="0" borderId="113" xfId="0" applyFont="1" applyFill="1" applyBorder="1" applyAlignment="1">
      <alignment vertical="center" wrapText="1"/>
    </xf>
    <xf numFmtId="179" fontId="7" fillId="3" borderId="111" xfId="0" applyNumberFormat="1" applyFont="1" applyFill="1" applyBorder="1" applyAlignment="1">
      <alignment vertical="center"/>
    </xf>
    <xf numFmtId="179" fontId="7" fillId="3" borderId="113" xfId="0" applyNumberFormat="1" applyFont="1" applyFill="1" applyBorder="1" applyAlignment="1">
      <alignment vertical="center"/>
    </xf>
    <xf numFmtId="179" fontId="7" fillId="3" borderId="106" xfId="0" applyNumberFormat="1" applyFont="1" applyFill="1" applyBorder="1" applyAlignment="1">
      <alignment vertical="center"/>
    </xf>
    <xf numFmtId="179" fontId="7" fillId="3" borderId="108" xfId="0" applyNumberFormat="1" applyFont="1" applyFill="1" applyBorder="1" applyAlignment="1">
      <alignment vertical="center"/>
    </xf>
    <xf numFmtId="0" fontId="7" fillId="2" borderId="0" xfId="0" applyFont="1" applyFill="1" applyBorder="1" applyAlignment="1">
      <alignment horizontal="distributed" vertical="center" wrapText="1" indent="1"/>
    </xf>
    <xf numFmtId="0" fontId="7" fillId="2" borderId="38" xfId="0" applyFont="1" applyFill="1" applyBorder="1" applyAlignment="1">
      <alignment horizontal="distributed" vertical="center" wrapText="1" indent="1"/>
    </xf>
    <xf numFmtId="0" fontId="7" fillId="2" borderId="69" xfId="0" applyFont="1" applyFill="1" applyBorder="1" applyAlignment="1">
      <alignment horizontal="distributed" vertical="center" wrapText="1" indent="1"/>
    </xf>
    <xf numFmtId="0" fontId="7" fillId="2" borderId="132" xfId="0" applyFont="1" applyFill="1" applyBorder="1" applyAlignment="1">
      <alignment horizontal="distributed" vertical="center" wrapText="1" indent="1"/>
    </xf>
    <xf numFmtId="0" fontId="7" fillId="2" borderId="4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39"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28" xfId="0" applyFont="1" applyFill="1" applyBorder="1" applyAlignment="1">
      <alignment horizontal="center" vertical="center" wrapText="1"/>
    </xf>
    <xf numFmtId="181" fontId="7" fillId="0" borderId="69" xfId="0" applyNumberFormat="1" applyFont="1" applyFill="1" applyBorder="1" applyAlignment="1">
      <alignment horizontal="center" vertical="top" wrapText="1"/>
    </xf>
    <xf numFmtId="181" fontId="7" fillId="0" borderId="49" xfId="0" applyNumberFormat="1" applyFont="1" applyFill="1" applyBorder="1" applyAlignment="1">
      <alignment horizontal="center" vertical="top" wrapText="1"/>
    </xf>
    <xf numFmtId="0" fontId="7" fillId="0" borderId="142" xfId="0" applyFont="1" applyBorder="1" applyAlignment="1">
      <alignment vertical="center" wrapText="1"/>
    </xf>
    <xf numFmtId="0" fontId="7" fillId="0" borderId="135" xfId="0" applyFont="1" applyBorder="1" applyAlignment="1">
      <alignment vertical="center" wrapText="1"/>
    </xf>
    <xf numFmtId="0" fontId="7" fillId="0" borderId="145" xfId="0" applyFont="1" applyBorder="1" applyAlignment="1">
      <alignment vertical="center" wrapText="1"/>
    </xf>
    <xf numFmtId="0" fontId="3" fillId="0" borderId="130" xfId="0" applyFont="1" applyBorder="1" applyAlignment="1">
      <alignment vertical="center" wrapText="1"/>
    </xf>
    <xf numFmtId="0" fontId="3" fillId="0" borderId="0" xfId="0" applyFont="1" applyBorder="1" applyAlignment="1">
      <alignment vertical="center" wrapText="1"/>
    </xf>
    <xf numFmtId="0" fontId="3" fillId="0" borderId="38" xfId="0" applyFont="1" applyBorder="1" applyAlignment="1">
      <alignment vertical="center" wrapText="1"/>
    </xf>
    <xf numFmtId="0" fontId="3" fillId="0" borderId="131" xfId="0" applyFont="1" applyBorder="1" applyAlignment="1">
      <alignment vertical="center" wrapText="1"/>
    </xf>
    <xf numFmtId="0" fontId="3" fillId="0" borderId="69" xfId="0" applyFont="1" applyBorder="1" applyAlignment="1">
      <alignment vertical="center" wrapText="1"/>
    </xf>
    <xf numFmtId="0" fontId="3" fillId="0" borderId="132" xfId="0" applyFont="1" applyBorder="1" applyAlignment="1">
      <alignment vertical="center" wrapText="1"/>
    </xf>
    <xf numFmtId="178" fontId="7" fillId="3" borderId="133" xfId="0" applyNumberFormat="1" applyFont="1" applyFill="1" applyBorder="1" applyAlignment="1">
      <alignment vertical="center"/>
    </xf>
    <xf numFmtId="0" fontId="7" fillId="3" borderId="134" xfId="0" applyFont="1" applyFill="1" applyBorder="1" applyAlignment="1">
      <alignment vertical="center"/>
    </xf>
    <xf numFmtId="0" fontId="7" fillId="3" borderId="120" xfId="0" applyFont="1" applyFill="1" applyBorder="1" applyAlignment="1">
      <alignment vertical="center"/>
    </xf>
    <xf numFmtId="179" fontId="7" fillId="3" borderId="143" xfId="0" applyNumberFormat="1" applyFont="1" applyFill="1" applyBorder="1" applyAlignment="1">
      <alignment vertical="center"/>
    </xf>
    <xf numFmtId="179" fontId="7" fillId="3" borderId="147" xfId="0" applyNumberFormat="1" applyFont="1" applyFill="1" applyBorder="1" applyAlignment="1">
      <alignment vertical="center"/>
    </xf>
    <xf numFmtId="0" fontId="7" fillId="0" borderId="106" xfId="0" applyFont="1" applyFill="1" applyBorder="1" applyAlignment="1">
      <alignment vertical="center" wrapText="1"/>
    </xf>
    <xf numFmtId="0" fontId="7" fillId="0" borderId="108" xfId="0" applyFont="1" applyFill="1" applyBorder="1" applyAlignment="1">
      <alignment vertical="center" wrapText="1"/>
    </xf>
    <xf numFmtId="0" fontId="58" fillId="2" borderId="138" xfId="0" applyFont="1" applyFill="1" applyBorder="1" applyAlignment="1">
      <alignment horizontal="distributed" vertical="center" wrapText="1" indent="1"/>
    </xf>
    <xf numFmtId="0" fontId="58" fillId="2" borderId="108" xfId="0" applyFont="1" applyFill="1" applyBorder="1" applyAlignment="1">
      <alignment horizontal="distributed" vertical="center" wrapText="1" indent="1"/>
    </xf>
    <xf numFmtId="0" fontId="58" fillId="0" borderId="21" xfId="0" applyFont="1" applyFill="1" applyBorder="1" applyAlignment="1" applyProtection="1">
      <alignment horizontal="left" vertical="center" wrapText="1"/>
      <protection locked="0"/>
    </xf>
    <xf numFmtId="0" fontId="58" fillId="0" borderId="5" xfId="0" applyFont="1" applyFill="1" applyBorder="1" applyAlignment="1" applyProtection="1">
      <alignment horizontal="left" vertical="center" wrapText="1"/>
      <protection locked="0"/>
    </xf>
    <xf numFmtId="0" fontId="58" fillId="0" borderId="6" xfId="0" applyFont="1" applyFill="1" applyBorder="1" applyAlignment="1" applyProtection="1">
      <alignment horizontal="left" vertical="center" wrapText="1"/>
      <protection locked="0"/>
    </xf>
    <xf numFmtId="0" fontId="58" fillId="2" borderId="47" xfId="0" applyFont="1" applyFill="1" applyBorder="1" applyAlignment="1">
      <alignment horizontal="center" vertical="center" wrapText="1"/>
    </xf>
    <xf numFmtId="0" fontId="58" fillId="2" borderId="0" xfId="0" applyFont="1" applyFill="1" applyBorder="1" applyAlignment="1">
      <alignment horizontal="center" vertical="center" wrapText="1"/>
    </xf>
    <xf numFmtId="0" fontId="58" fillId="2" borderId="139" xfId="0" applyFont="1" applyFill="1" applyBorder="1" applyAlignment="1">
      <alignment horizontal="center" vertical="center" wrapText="1"/>
    </xf>
    <xf numFmtId="0" fontId="58" fillId="2" borderId="69" xfId="0" applyFont="1" applyFill="1" applyBorder="1" applyAlignment="1">
      <alignment horizontal="center" vertical="center" wrapText="1"/>
    </xf>
    <xf numFmtId="0" fontId="58" fillId="0" borderId="142" xfId="0" applyFont="1" applyBorder="1" applyAlignment="1" applyProtection="1">
      <alignment vertical="center" wrapText="1"/>
      <protection locked="0"/>
    </xf>
    <xf numFmtId="0" fontId="58" fillId="0" borderId="135" xfId="0" applyFont="1" applyBorder="1" applyAlignment="1" applyProtection="1">
      <alignment vertical="center" wrapText="1"/>
      <protection locked="0"/>
    </xf>
    <xf numFmtId="0" fontId="58" fillId="0" borderId="145" xfId="0" applyFont="1" applyBorder="1" applyAlignment="1" applyProtection="1">
      <alignment vertical="center" wrapText="1"/>
      <protection locked="0"/>
    </xf>
    <xf numFmtId="0" fontId="21" fillId="0" borderId="130" xfId="0" applyFont="1" applyBorder="1" applyAlignment="1" applyProtection="1">
      <alignment vertical="center" wrapText="1"/>
      <protection locked="0"/>
    </xf>
    <xf numFmtId="0" fontId="21" fillId="0" borderId="0" xfId="0" applyFont="1" applyBorder="1" applyAlignment="1" applyProtection="1">
      <alignment vertical="center" wrapText="1"/>
      <protection locked="0"/>
    </xf>
    <xf numFmtId="0" fontId="21" fillId="0" borderId="38" xfId="0" applyFont="1" applyBorder="1" applyAlignment="1" applyProtection="1">
      <alignment vertical="center" wrapText="1"/>
      <protection locked="0"/>
    </xf>
    <xf numFmtId="0" fontId="21" fillId="0" borderId="131" xfId="0" applyFont="1" applyBorder="1" applyAlignment="1" applyProtection="1">
      <alignment vertical="center" wrapText="1"/>
      <protection locked="0"/>
    </xf>
    <xf numFmtId="0" fontId="21" fillId="0" borderId="69" xfId="0" applyFont="1" applyBorder="1" applyAlignment="1" applyProtection="1">
      <alignment vertical="center" wrapText="1"/>
      <protection locked="0"/>
    </xf>
    <xf numFmtId="0" fontId="21" fillId="0" borderId="132" xfId="0" applyFont="1" applyBorder="1" applyAlignment="1" applyProtection="1">
      <alignment vertical="center" wrapText="1"/>
      <protection locked="0"/>
    </xf>
    <xf numFmtId="0" fontId="58" fillId="2" borderId="0" xfId="0" applyFont="1" applyFill="1" applyBorder="1" applyAlignment="1">
      <alignment horizontal="distributed" vertical="center" wrapText="1" indent="1"/>
    </xf>
    <xf numFmtId="0" fontId="58" fillId="2" borderId="38" xfId="0" applyFont="1" applyFill="1" applyBorder="1" applyAlignment="1">
      <alignment horizontal="distributed" vertical="center" wrapText="1" indent="1"/>
    </xf>
    <xf numFmtId="0" fontId="58" fillId="2" borderId="69" xfId="0" applyFont="1" applyFill="1" applyBorder="1" applyAlignment="1">
      <alignment horizontal="distributed" vertical="center" wrapText="1" indent="1"/>
    </xf>
    <xf numFmtId="0" fontId="58" fillId="2" borderId="132" xfId="0" applyFont="1" applyFill="1" applyBorder="1" applyAlignment="1">
      <alignment horizontal="distributed" vertical="center" wrapText="1" indent="1"/>
    </xf>
    <xf numFmtId="181" fontId="58" fillId="0" borderId="0" xfId="0" applyNumberFormat="1" applyFont="1" applyFill="1" applyBorder="1" applyAlignment="1" applyProtection="1">
      <alignment horizontal="center" wrapText="1"/>
      <protection locked="0"/>
    </xf>
    <xf numFmtId="181" fontId="58" fillId="0" borderId="28" xfId="0" applyNumberFormat="1" applyFont="1" applyFill="1" applyBorder="1" applyAlignment="1" applyProtection="1">
      <alignment horizontal="center" wrapText="1"/>
      <protection locked="0"/>
    </xf>
    <xf numFmtId="0" fontId="58" fillId="2" borderId="28" xfId="0" applyFont="1" applyFill="1" applyBorder="1" applyAlignment="1">
      <alignment horizontal="center" vertical="center" wrapText="1"/>
    </xf>
    <xf numFmtId="181" fontId="58" fillId="0" borderId="69" xfId="0" applyNumberFormat="1" applyFont="1" applyFill="1" applyBorder="1" applyAlignment="1" applyProtection="1">
      <alignment horizontal="center" vertical="top" wrapText="1"/>
      <protection locked="0"/>
    </xf>
    <xf numFmtId="181" fontId="58" fillId="0" borderId="49" xfId="0" applyNumberFormat="1" applyFont="1" applyFill="1" applyBorder="1" applyAlignment="1" applyProtection="1">
      <alignment horizontal="center" vertical="top" wrapText="1"/>
      <protection locked="0"/>
    </xf>
    <xf numFmtId="0" fontId="58" fillId="2" borderId="37" xfId="0" applyFont="1" applyFill="1" applyBorder="1" applyAlignment="1">
      <alignment horizontal="distributed" vertical="center" wrapText="1" indent="1"/>
    </xf>
    <xf numFmtId="0" fontId="58" fillId="2" borderId="140" xfId="0" applyFont="1" applyFill="1" applyBorder="1" applyAlignment="1">
      <alignment horizontal="distributed" vertical="center" wrapText="1" indent="1"/>
    </xf>
    <xf numFmtId="0" fontId="58" fillId="0" borderId="143" xfId="0" applyFont="1" applyBorder="1" applyAlignment="1" applyProtection="1">
      <alignment vertical="center" wrapText="1"/>
      <protection locked="0"/>
    </xf>
    <xf numFmtId="0" fontId="58" fillId="0" borderId="144" xfId="0" applyFont="1" applyBorder="1" applyAlignment="1" applyProtection="1">
      <alignment vertical="center" wrapText="1"/>
      <protection locked="0"/>
    </xf>
    <xf numFmtId="0" fontId="58" fillId="0" borderId="146" xfId="0" applyFont="1" applyBorder="1" applyAlignment="1" applyProtection="1">
      <alignment vertical="center" wrapText="1"/>
      <protection locked="0"/>
    </xf>
    <xf numFmtId="0" fontId="58" fillId="2" borderId="143" xfId="0" applyFont="1" applyFill="1" applyBorder="1" applyAlignment="1">
      <alignment horizontal="distributed" vertical="center" wrapText="1" indent="1"/>
    </xf>
    <xf numFmtId="0" fontId="58" fillId="2" borderId="147" xfId="0" applyFont="1" applyFill="1" applyBorder="1" applyAlignment="1">
      <alignment horizontal="distributed" vertical="center" wrapText="1" indent="1"/>
    </xf>
    <xf numFmtId="0" fontId="58" fillId="0" borderId="40" xfId="0" applyFont="1" applyBorder="1" applyAlignment="1" applyProtection="1">
      <alignment vertical="center" wrapText="1"/>
      <protection locked="0"/>
    </xf>
    <xf numFmtId="0" fontId="58" fillId="0" borderId="50" xfId="0" applyFont="1" applyBorder="1" applyAlignment="1" applyProtection="1">
      <alignment vertical="center" wrapText="1"/>
      <protection locked="0"/>
    </xf>
    <xf numFmtId="0" fontId="58" fillId="2" borderId="138" xfId="0" applyFont="1" applyFill="1" applyBorder="1" applyAlignment="1">
      <alignment horizontal="center" vertical="center" wrapText="1"/>
    </xf>
    <xf numFmtId="0" fontId="58" fillId="2" borderId="107" xfId="0" applyFont="1" applyFill="1" applyBorder="1" applyAlignment="1">
      <alignment horizontal="center" vertical="center" wrapText="1"/>
    </xf>
    <xf numFmtId="0" fontId="58" fillId="2" borderId="105" xfId="0" applyFont="1" applyFill="1" applyBorder="1" applyAlignment="1">
      <alignment horizontal="center" vertical="center" wrapText="1"/>
    </xf>
    <xf numFmtId="0" fontId="58" fillId="2" borderId="5" xfId="0" applyFont="1" applyFill="1" applyBorder="1" applyAlignment="1">
      <alignment horizontal="center" vertical="center" wrapText="1"/>
    </xf>
    <xf numFmtId="0" fontId="58" fillId="2" borderId="52" xfId="0" applyFont="1" applyFill="1" applyBorder="1" applyAlignment="1">
      <alignment horizontal="center" vertical="center" wrapText="1"/>
    </xf>
    <xf numFmtId="0" fontId="58" fillId="2" borderId="21" xfId="0" applyFont="1" applyFill="1" applyBorder="1" applyAlignment="1">
      <alignment horizontal="center" vertical="center" wrapText="1"/>
    </xf>
    <xf numFmtId="0" fontId="58" fillId="2" borderId="37" xfId="0" applyFont="1" applyFill="1" applyBorder="1" applyAlignment="1">
      <alignment horizontal="center" vertical="center" wrapText="1"/>
    </xf>
    <xf numFmtId="0" fontId="58" fillId="2" borderId="42" xfId="0" applyFont="1" applyFill="1" applyBorder="1" applyAlignment="1">
      <alignment horizontal="center" vertical="center" wrapText="1"/>
    </xf>
    <xf numFmtId="0" fontId="58" fillId="2" borderId="140" xfId="0" applyFont="1" applyFill="1" applyBorder="1" applyAlignment="1">
      <alignment horizontal="center" vertical="center" wrapText="1"/>
    </xf>
    <xf numFmtId="178" fontId="58" fillId="3" borderId="40" xfId="0" applyNumberFormat="1" applyFont="1" applyFill="1" applyBorder="1" applyAlignment="1">
      <alignment vertical="center"/>
    </xf>
    <xf numFmtId="178" fontId="58" fillId="3" borderId="120" xfId="0" applyNumberFormat="1" applyFont="1" applyFill="1" applyBorder="1" applyAlignment="1">
      <alignment vertical="center"/>
    </xf>
    <xf numFmtId="178" fontId="58" fillId="3" borderId="63" xfId="0" applyNumberFormat="1" applyFont="1" applyFill="1" applyBorder="1" applyAlignment="1">
      <alignment vertical="center"/>
    </xf>
    <xf numFmtId="0" fontId="58" fillId="2" borderId="57" xfId="0" applyFont="1" applyFill="1" applyBorder="1" applyAlignment="1">
      <alignment horizontal="center" vertical="center" textRotation="255" wrapText="1"/>
    </xf>
    <xf numFmtId="0" fontId="58" fillId="2" borderId="61" xfId="0" applyFont="1" applyFill="1" applyBorder="1" applyAlignment="1">
      <alignment horizontal="center" vertical="center" textRotation="255" wrapText="1"/>
    </xf>
    <xf numFmtId="0" fontId="58" fillId="2" borderId="59" xfId="0" applyFont="1" applyFill="1" applyBorder="1" applyAlignment="1">
      <alignment horizontal="center" vertical="center" textRotation="255" wrapText="1"/>
    </xf>
    <xf numFmtId="0" fontId="58" fillId="0" borderId="21" xfId="0" applyFont="1" applyBorder="1" applyAlignment="1" applyProtection="1">
      <alignment horizontal="left" vertical="center" wrapText="1"/>
      <protection locked="0"/>
    </xf>
    <xf numFmtId="0" fontId="58" fillId="0" borderId="52" xfId="0" applyFont="1" applyBorder="1" applyAlignment="1" applyProtection="1">
      <alignment horizontal="left" vertical="center" wrapText="1"/>
      <protection locked="0"/>
    </xf>
    <xf numFmtId="178" fontId="58" fillId="3" borderId="21" xfId="0" applyNumberFormat="1" applyFont="1" applyFill="1" applyBorder="1" applyAlignment="1">
      <alignment vertical="center"/>
    </xf>
    <xf numFmtId="178" fontId="58" fillId="3" borderId="52" xfId="0" applyNumberFormat="1" applyFont="1" applyFill="1" applyBorder="1" applyAlignment="1">
      <alignment vertical="center"/>
    </xf>
    <xf numFmtId="0" fontId="58" fillId="0" borderId="2" xfId="0" applyFont="1" applyBorder="1" applyAlignment="1" applyProtection="1">
      <alignment horizontal="left" vertical="center" wrapText="1"/>
      <protection locked="0"/>
    </xf>
    <xf numFmtId="0" fontId="58" fillId="0" borderId="102" xfId="0" applyFont="1" applyBorder="1" applyAlignment="1" applyProtection="1">
      <alignment horizontal="left" vertical="center" wrapText="1"/>
      <protection locked="0"/>
    </xf>
    <xf numFmtId="178" fontId="58" fillId="3" borderId="2" xfId="0" applyNumberFormat="1" applyFont="1" applyFill="1" applyBorder="1" applyAlignment="1">
      <alignment vertical="center"/>
    </xf>
    <xf numFmtId="178" fontId="58" fillId="3" borderId="102" xfId="0" applyNumberFormat="1" applyFont="1" applyFill="1" applyBorder="1" applyAlignment="1">
      <alignment vertical="center"/>
    </xf>
    <xf numFmtId="0" fontId="58" fillId="0" borderId="111" xfId="0" applyFont="1" applyBorder="1" applyAlignment="1" applyProtection="1">
      <alignment horizontal="left" vertical="center" wrapText="1"/>
      <protection locked="0"/>
    </xf>
    <xf numFmtId="0" fontId="58" fillId="0" borderId="113" xfId="0" applyFont="1" applyBorder="1" applyAlignment="1" applyProtection="1">
      <alignment horizontal="left" vertical="center" wrapText="1"/>
      <protection locked="0"/>
    </xf>
    <xf numFmtId="178" fontId="58" fillId="3" borderId="109" xfId="0" applyNumberFormat="1" applyFont="1" applyFill="1" applyBorder="1" applyAlignment="1">
      <alignment vertical="center"/>
    </xf>
    <xf numFmtId="178" fontId="58" fillId="3" borderId="113" xfId="0" applyNumberFormat="1" applyFont="1" applyFill="1" applyBorder="1" applyAlignment="1">
      <alignment vertical="center"/>
    </xf>
    <xf numFmtId="178" fontId="58" fillId="3" borderId="111" xfId="0" applyNumberFormat="1" applyFont="1" applyFill="1" applyBorder="1" applyAlignment="1">
      <alignment vertical="center"/>
    </xf>
    <xf numFmtId="0" fontId="58" fillId="2" borderId="25" xfId="0" applyFont="1" applyFill="1" applyBorder="1" applyAlignment="1">
      <alignment horizontal="center" vertical="center" wrapText="1"/>
    </xf>
    <xf numFmtId="0" fontId="58" fillId="2" borderId="101" xfId="0" applyFont="1" applyFill="1" applyBorder="1" applyAlignment="1">
      <alignment horizontal="center" vertical="center" wrapText="1"/>
    </xf>
    <xf numFmtId="0" fontId="58" fillId="2" borderId="100" xfId="0" applyFont="1" applyFill="1" applyBorder="1" applyAlignment="1">
      <alignment horizontal="center" vertical="center" wrapText="1"/>
    </xf>
    <xf numFmtId="0" fontId="58" fillId="0" borderId="106" xfId="0" applyFont="1" applyFill="1" applyBorder="1" applyAlignment="1" applyProtection="1">
      <alignment vertical="center" wrapText="1"/>
      <protection locked="0"/>
    </xf>
    <xf numFmtId="0" fontId="58" fillId="0" borderId="108" xfId="0" applyFont="1" applyFill="1" applyBorder="1" applyAlignment="1" applyProtection="1">
      <alignment vertical="center" wrapText="1"/>
      <protection locked="0"/>
    </xf>
    <xf numFmtId="179" fontId="58" fillId="3" borderId="106" xfId="0" applyNumberFormat="1" applyFont="1" applyFill="1" applyBorder="1" applyAlignment="1">
      <alignment vertical="center"/>
    </xf>
    <xf numFmtId="179" fontId="58" fillId="3" borderId="108" xfId="0" applyNumberFormat="1" applyFont="1" applyFill="1" applyBorder="1" applyAlignment="1">
      <alignment vertical="center"/>
    </xf>
    <xf numFmtId="0" fontId="58" fillId="0" borderId="111" xfId="0" applyFont="1" applyFill="1" applyBorder="1" applyAlignment="1" applyProtection="1">
      <alignment vertical="center" wrapText="1"/>
      <protection locked="0"/>
    </xf>
    <xf numFmtId="0" fontId="58" fillId="0" borderId="113" xfId="0" applyFont="1" applyFill="1" applyBorder="1" applyAlignment="1" applyProtection="1">
      <alignment vertical="center" wrapText="1"/>
      <protection locked="0"/>
    </xf>
    <xf numFmtId="179" fontId="58" fillId="3" borderId="111" xfId="0" applyNumberFormat="1" applyFont="1" applyFill="1" applyBorder="1" applyAlignment="1">
      <alignment vertical="center"/>
    </xf>
    <xf numFmtId="179" fontId="58" fillId="3" borderId="113" xfId="0" applyNumberFormat="1" applyFont="1" applyFill="1" applyBorder="1" applyAlignment="1">
      <alignment vertical="center"/>
    </xf>
    <xf numFmtId="0" fontId="58" fillId="0" borderId="106" xfId="0" applyFont="1" applyBorder="1" applyAlignment="1" applyProtection="1">
      <alignment horizontal="left" vertical="center" wrapText="1"/>
      <protection locked="0"/>
    </xf>
    <xf numFmtId="0" fontId="58" fillId="0" borderId="108" xfId="0" applyFont="1" applyBorder="1" applyAlignment="1" applyProtection="1">
      <alignment horizontal="left" vertical="center" wrapText="1"/>
      <protection locked="0"/>
    </xf>
    <xf numFmtId="178" fontId="58" fillId="3" borderId="106" xfId="0" applyNumberFormat="1" applyFont="1" applyFill="1" applyBorder="1" applyAlignment="1">
      <alignment vertical="center"/>
    </xf>
    <xf numFmtId="178" fontId="58" fillId="3" borderId="108" xfId="0" applyNumberFormat="1" applyFont="1" applyFill="1" applyBorder="1" applyAlignment="1">
      <alignment vertical="center"/>
    </xf>
    <xf numFmtId="0" fontId="58" fillId="2" borderId="35" xfId="0" applyFont="1" applyFill="1" applyBorder="1" applyAlignment="1">
      <alignment horizontal="center" vertical="center" wrapText="1"/>
    </xf>
    <xf numFmtId="0" fontId="58" fillId="2" borderId="31" xfId="0" applyFont="1" applyFill="1" applyBorder="1" applyAlignment="1">
      <alignment horizontal="center" vertical="center" wrapText="1"/>
    </xf>
    <xf numFmtId="0" fontId="58" fillId="2" borderId="20" xfId="0" applyFont="1" applyFill="1" applyBorder="1" applyAlignment="1">
      <alignment horizontal="center" vertical="center" wrapText="1"/>
    </xf>
    <xf numFmtId="178" fontId="58" fillId="3" borderId="133" xfId="0" applyNumberFormat="1" applyFont="1" applyFill="1" applyBorder="1" applyAlignment="1">
      <alignment vertical="center"/>
    </xf>
    <xf numFmtId="0" fontId="58" fillId="3" borderId="134" xfId="0" applyFont="1" applyFill="1" applyBorder="1" applyAlignment="1">
      <alignment vertical="center"/>
    </xf>
    <xf numFmtId="0" fontId="58" fillId="3" borderId="120" xfId="0" applyFont="1" applyFill="1" applyBorder="1" applyAlignment="1">
      <alignment vertical="center"/>
    </xf>
    <xf numFmtId="0" fontId="58" fillId="2" borderId="11" xfId="0" applyFont="1" applyFill="1" applyBorder="1" applyAlignment="1">
      <alignment horizontal="center" vertical="center" wrapText="1"/>
    </xf>
    <xf numFmtId="0" fontId="58" fillId="2" borderId="12" xfId="0" applyFont="1" applyFill="1" applyBorder="1" applyAlignment="1">
      <alignment horizontal="center" vertical="center" wrapText="1"/>
    </xf>
    <xf numFmtId="0" fontId="58" fillId="2" borderId="19" xfId="0" applyFont="1" applyFill="1" applyBorder="1" applyAlignment="1">
      <alignment horizontal="center" vertical="center" wrapText="1"/>
    </xf>
    <xf numFmtId="179" fontId="58" fillId="3" borderId="143" xfId="0" applyNumberFormat="1" applyFont="1" applyFill="1" applyBorder="1" applyAlignment="1">
      <alignment vertical="center"/>
    </xf>
    <xf numFmtId="179" fontId="58" fillId="3" borderId="147" xfId="0" applyNumberFormat="1" applyFont="1" applyFill="1" applyBorder="1" applyAlignment="1">
      <alignment vertical="center"/>
    </xf>
    <xf numFmtId="0" fontId="58" fillId="0" borderId="148" xfId="0" applyFont="1" applyFill="1" applyBorder="1" applyAlignment="1" applyProtection="1">
      <alignment vertical="center" wrapText="1"/>
      <protection locked="0"/>
    </xf>
    <xf numFmtId="0" fontId="58" fillId="0" borderId="149" xfId="0" applyFont="1" applyFill="1" applyBorder="1" applyAlignment="1" applyProtection="1">
      <alignment vertical="center" wrapText="1"/>
      <protection locked="0"/>
    </xf>
    <xf numFmtId="179" fontId="58" fillId="3" borderId="148" xfId="0" applyNumberFormat="1" applyFont="1" applyFill="1" applyBorder="1" applyAlignment="1">
      <alignment vertical="center"/>
    </xf>
    <xf numFmtId="179" fontId="58" fillId="3" borderId="149" xfId="0" applyNumberFormat="1" applyFont="1" applyFill="1" applyBorder="1" applyAlignment="1">
      <alignment vertical="center"/>
    </xf>
    <xf numFmtId="0" fontId="7" fillId="0" borderId="5" xfId="0" applyFont="1" applyBorder="1" applyAlignment="1">
      <alignment vertical="center" wrapText="1"/>
    </xf>
    <xf numFmtId="0" fontId="7" fillId="0" borderId="52" xfId="0" applyFont="1" applyBorder="1" applyAlignment="1">
      <alignment vertical="center" wrapText="1"/>
    </xf>
    <xf numFmtId="0" fontId="7" fillId="0" borderId="6" xfId="0" applyFont="1" applyBorder="1" applyAlignment="1">
      <alignment vertical="center" wrapText="1"/>
    </xf>
    <xf numFmtId="0" fontId="7" fillId="2" borderId="45" xfId="0" applyFont="1" applyFill="1" applyBorder="1" applyAlignment="1">
      <alignment horizontal="center" vertical="center" wrapText="1"/>
    </xf>
    <xf numFmtId="0" fontId="7" fillId="2" borderId="145"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132" xfId="0" applyFont="1" applyFill="1" applyBorder="1" applyAlignment="1">
      <alignment horizontal="center" vertical="center" wrapText="1"/>
    </xf>
    <xf numFmtId="0" fontId="7" fillId="0" borderId="0" xfId="0" applyFont="1" applyBorder="1" applyAlignment="1">
      <alignment vertical="center" wrapText="1"/>
    </xf>
    <xf numFmtId="0" fontId="7" fillId="0" borderId="38" xfId="0" applyFont="1" applyBorder="1" applyAlignment="1">
      <alignment vertical="center" wrapText="1"/>
    </xf>
    <xf numFmtId="0" fontId="7" fillId="2" borderId="130" xfId="0" applyFont="1" applyFill="1" applyBorder="1" applyAlignment="1">
      <alignment horizontal="distributed" vertical="center" wrapText="1" indent="1"/>
    </xf>
    <xf numFmtId="0" fontId="7" fillId="2" borderId="131" xfId="0" applyFont="1" applyFill="1" applyBorder="1" applyAlignment="1">
      <alignment horizontal="distributed" vertical="center" wrapText="1" indent="1"/>
    </xf>
    <xf numFmtId="177" fontId="7" fillId="0" borderId="0" xfId="0" applyNumberFormat="1" applyFont="1" applyBorder="1" applyAlignment="1">
      <alignment horizontal="center" vertical="center" wrapText="1"/>
    </xf>
    <xf numFmtId="177" fontId="7" fillId="0" borderId="28" xfId="0" applyNumberFormat="1" applyFont="1" applyBorder="1" applyAlignment="1">
      <alignment horizontal="center" vertical="center" wrapText="1"/>
    </xf>
    <xf numFmtId="177" fontId="7" fillId="0" borderId="69" xfId="0" applyNumberFormat="1" applyFont="1" applyBorder="1" applyAlignment="1">
      <alignment horizontal="center" vertical="center" wrapText="1"/>
    </xf>
    <xf numFmtId="177" fontId="7" fillId="0" borderId="49" xfId="0" applyNumberFormat="1" applyFont="1" applyBorder="1" applyAlignment="1">
      <alignment horizontal="center" vertical="center" wrapText="1"/>
    </xf>
    <xf numFmtId="0" fontId="7" fillId="0" borderId="147" xfId="0" applyFont="1" applyBorder="1" applyAlignment="1">
      <alignment vertical="center" wrapText="1"/>
    </xf>
    <xf numFmtId="0" fontId="7" fillId="2" borderId="63" xfId="0" applyFont="1" applyFill="1" applyBorder="1" applyAlignment="1">
      <alignment horizontal="distributed" vertical="center" wrapText="1" indent="1"/>
    </xf>
    <xf numFmtId="0" fontId="7" fillId="2" borderId="120" xfId="0" applyFont="1" applyFill="1" applyBorder="1" applyAlignment="1">
      <alignment horizontal="distributed" vertical="center" wrapText="1" indent="1"/>
    </xf>
    <xf numFmtId="178" fontId="7" fillId="0" borderId="40" xfId="0" applyNumberFormat="1" applyFont="1" applyFill="1" applyBorder="1" applyAlignment="1">
      <alignment vertical="center"/>
    </xf>
    <xf numFmtId="178" fontId="7" fillId="0" borderId="120" xfId="0" applyNumberFormat="1" applyFont="1" applyFill="1" applyBorder="1" applyAlignment="1">
      <alignment vertical="center"/>
    </xf>
    <xf numFmtId="178" fontId="7" fillId="0" borderId="106" xfId="0" applyNumberFormat="1" applyFont="1" applyFill="1" applyBorder="1" applyAlignment="1">
      <alignment vertical="center"/>
    </xf>
    <xf numFmtId="178" fontId="7" fillId="0" borderId="108" xfId="0" applyNumberFormat="1" applyFont="1" applyFill="1" applyBorder="1" applyAlignment="1">
      <alignment vertical="center"/>
    </xf>
    <xf numFmtId="178" fontId="7" fillId="0" borderId="111" xfId="0" applyNumberFormat="1" applyFont="1" applyFill="1" applyBorder="1" applyAlignment="1">
      <alignment vertical="center"/>
    </xf>
    <xf numFmtId="178" fontId="7" fillId="0" borderId="113" xfId="0" applyNumberFormat="1" applyFont="1" applyFill="1" applyBorder="1" applyAlignment="1">
      <alignment vertical="center"/>
    </xf>
    <xf numFmtId="0" fontId="7" fillId="0" borderId="109" xfId="0" applyFont="1" applyBorder="1" applyAlignment="1">
      <alignment horizontal="left" vertical="center" wrapText="1"/>
    </xf>
    <xf numFmtId="178" fontId="7" fillId="0" borderId="109" xfId="0" applyNumberFormat="1" applyFont="1" applyFill="1" applyBorder="1" applyAlignment="1">
      <alignment vertical="center"/>
    </xf>
    <xf numFmtId="179" fontId="7" fillId="0" borderId="106" xfId="0" applyNumberFormat="1" applyFont="1" applyFill="1" applyBorder="1" applyAlignment="1">
      <alignment vertical="center"/>
    </xf>
    <xf numFmtId="179" fontId="7" fillId="0" borderId="108" xfId="0" applyNumberFormat="1" applyFont="1" applyFill="1" applyBorder="1" applyAlignment="1">
      <alignment vertical="center"/>
    </xf>
    <xf numFmtId="179" fontId="7" fillId="0" borderId="111" xfId="0" applyNumberFormat="1" applyFont="1" applyFill="1" applyBorder="1" applyAlignment="1">
      <alignment vertical="center"/>
    </xf>
    <xf numFmtId="179" fontId="7" fillId="0" borderId="113" xfId="0" applyNumberFormat="1" applyFont="1" applyFill="1" applyBorder="1" applyAlignment="1">
      <alignment vertical="center"/>
    </xf>
    <xf numFmtId="0" fontId="7" fillId="0" borderId="104" xfId="0" applyFont="1" applyBorder="1" applyAlignment="1">
      <alignment horizontal="left" vertical="center" wrapText="1"/>
    </xf>
    <xf numFmtId="178" fontId="7" fillId="0" borderId="104" xfId="0" applyNumberFormat="1" applyFont="1" applyFill="1" applyBorder="1" applyAlignment="1">
      <alignment vertical="center"/>
    </xf>
    <xf numFmtId="179" fontId="7" fillId="0" borderId="148" xfId="0" applyNumberFormat="1" applyFont="1" applyFill="1" applyBorder="1" applyAlignment="1">
      <alignment vertical="center"/>
    </xf>
    <xf numFmtId="179" fontId="7" fillId="0" borderId="149" xfId="0" applyNumberFormat="1" applyFont="1" applyFill="1" applyBorder="1" applyAlignment="1">
      <alignment vertical="center"/>
    </xf>
    <xf numFmtId="178" fontId="7" fillId="0" borderId="31" xfId="0" applyNumberFormat="1" applyFont="1" applyFill="1" applyBorder="1" applyAlignment="1">
      <alignment vertical="center"/>
    </xf>
    <xf numFmtId="178" fontId="7" fillId="0" borderId="20" xfId="0" applyNumberFormat="1" applyFont="1" applyFill="1" applyBorder="1" applyAlignment="1">
      <alignment vertical="center"/>
    </xf>
    <xf numFmtId="178" fontId="7" fillId="3" borderId="70" xfId="0" applyNumberFormat="1" applyFont="1" applyFill="1" applyBorder="1" applyAlignment="1">
      <alignment vertical="center"/>
    </xf>
    <xf numFmtId="178" fontId="7" fillId="3" borderId="20" xfId="0" applyNumberFormat="1" applyFont="1" applyFill="1" applyBorder="1" applyAlignment="1">
      <alignment vertical="center"/>
    </xf>
    <xf numFmtId="178" fontId="58" fillId="0" borderId="31" xfId="0" applyNumberFormat="1" applyFont="1" applyFill="1" applyBorder="1" applyAlignment="1" applyProtection="1">
      <alignment vertical="center"/>
      <protection locked="0"/>
    </xf>
    <xf numFmtId="178" fontId="58" fillId="0" borderId="20" xfId="0" applyNumberFormat="1" applyFont="1" applyFill="1" applyBorder="1" applyAlignment="1" applyProtection="1">
      <alignment vertical="center"/>
      <protection locked="0"/>
    </xf>
    <xf numFmtId="178" fontId="58" fillId="3" borderId="70" xfId="0" applyNumberFormat="1" applyFont="1" applyFill="1" applyBorder="1" applyAlignment="1">
      <alignment vertical="center"/>
    </xf>
    <xf numFmtId="178" fontId="58" fillId="3" borderId="20" xfId="0" applyNumberFormat="1" applyFont="1" applyFill="1" applyBorder="1" applyAlignment="1">
      <alignment vertical="center"/>
    </xf>
    <xf numFmtId="179" fontId="58" fillId="0" borderId="148" xfId="0" applyNumberFormat="1" applyFont="1" applyFill="1" applyBorder="1" applyAlignment="1" applyProtection="1">
      <alignment vertical="center"/>
      <protection locked="0"/>
    </xf>
    <xf numFmtId="179" fontId="58" fillId="0" borderId="149" xfId="0" applyNumberFormat="1" applyFont="1" applyFill="1" applyBorder="1" applyAlignment="1" applyProtection="1">
      <alignment vertical="center"/>
      <protection locked="0"/>
    </xf>
    <xf numFmtId="179" fontId="58" fillId="0" borderId="111" xfId="0" applyNumberFormat="1" applyFont="1" applyFill="1" applyBorder="1" applyAlignment="1" applyProtection="1">
      <alignment vertical="center"/>
      <protection locked="0"/>
    </xf>
    <xf numFmtId="179" fontId="58" fillId="0" borderId="113" xfId="0" applyNumberFormat="1" applyFont="1" applyFill="1" applyBorder="1" applyAlignment="1" applyProtection="1">
      <alignment vertical="center"/>
      <protection locked="0"/>
    </xf>
    <xf numFmtId="179" fontId="58" fillId="0" borderId="106" xfId="0" applyNumberFormat="1" applyFont="1" applyFill="1" applyBorder="1" applyAlignment="1" applyProtection="1">
      <alignment vertical="center"/>
      <protection locked="0"/>
    </xf>
    <xf numFmtId="179" fontId="58" fillId="0" borderId="108" xfId="0" applyNumberFormat="1" applyFont="1" applyFill="1" applyBorder="1" applyAlignment="1" applyProtection="1">
      <alignment vertical="center"/>
      <protection locked="0"/>
    </xf>
    <xf numFmtId="178" fontId="58" fillId="0" borderId="104" xfId="0" applyNumberFormat="1" applyFont="1" applyFill="1" applyBorder="1" applyAlignment="1" applyProtection="1">
      <alignment vertical="center"/>
      <protection locked="0"/>
    </xf>
    <xf numFmtId="178" fontId="58" fillId="0" borderId="108" xfId="0" applyNumberFormat="1" applyFont="1" applyFill="1" applyBorder="1" applyAlignment="1" applyProtection="1">
      <alignment vertical="center"/>
      <protection locked="0"/>
    </xf>
    <xf numFmtId="0" fontId="58" fillId="0" borderId="150" xfId="0" applyFont="1" applyBorder="1" applyAlignment="1" applyProtection="1">
      <alignment horizontal="left" vertical="center" wrapText="1"/>
      <protection locked="0"/>
    </xf>
    <xf numFmtId="0" fontId="58" fillId="0" borderId="149" xfId="0" applyFont="1" applyBorder="1" applyAlignment="1" applyProtection="1">
      <alignment horizontal="left" vertical="center" wrapText="1"/>
      <protection locked="0"/>
    </xf>
    <xf numFmtId="178" fontId="58" fillId="0" borderId="109" xfId="0" applyNumberFormat="1" applyFont="1" applyFill="1" applyBorder="1" applyAlignment="1" applyProtection="1">
      <alignment vertical="center"/>
      <protection locked="0"/>
    </xf>
    <xf numFmtId="178" fontId="58" fillId="0" borderId="113" xfId="0" applyNumberFormat="1" applyFont="1" applyFill="1" applyBorder="1" applyAlignment="1" applyProtection="1">
      <alignment vertical="center"/>
      <protection locked="0"/>
    </xf>
    <xf numFmtId="0" fontId="58" fillId="0" borderId="109" xfId="0" applyFont="1" applyBorder="1" applyAlignment="1" applyProtection="1">
      <alignment horizontal="left" vertical="center" wrapText="1"/>
      <protection locked="0"/>
    </xf>
    <xf numFmtId="178" fontId="58" fillId="0" borderId="111" xfId="0" applyNumberFormat="1" applyFont="1" applyFill="1" applyBorder="1" applyAlignment="1" applyProtection="1">
      <alignment vertical="center"/>
      <protection locked="0"/>
    </xf>
    <xf numFmtId="178" fontId="58" fillId="0" borderId="40" xfId="0" applyNumberFormat="1" applyFont="1" applyFill="1" applyBorder="1" applyAlignment="1" applyProtection="1">
      <alignment vertical="center"/>
      <protection locked="0"/>
    </xf>
    <xf numFmtId="178" fontId="58" fillId="0" borderId="120" xfId="0" applyNumberFormat="1" applyFont="1" applyFill="1" applyBorder="1" applyAlignment="1" applyProtection="1">
      <alignment vertical="center"/>
      <protection locked="0"/>
    </xf>
    <xf numFmtId="178" fontId="58" fillId="0" borderId="106" xfId="0" applyNumberFormat="1" applyFont="1" applyFill="1" applyBorder="1" applyAlignment="1" applyProtection="1">
      <alignment vertical="center"/>
      <protection locked="0"/>
    </xf>
    <xf numFmtId="0" fontId="58" fillId="0" borderId="147" xfId="0" applyFont="1" applyBorder="1" applyAlignment="1" applyProtection="1">
      <alignment vertical="center" wrapText="1"/>
      <protection locked="0"/>
    </xf>
    <xf numFmtId="0" fontId="58" fillId="2" borderId="63" xfId="0" applyFont="1" applyFill="1" applyBorder="1" applyAlignment="1">
      <alignment horizontal="distributed" vertical="center" wrapText="1" indent="1"/>
    </xf>
    <xf numFmtId="0" fontId="58" fillId="2" borderId="120" xfId="0" applyFont="1" applyFill="1" applyBorder="1" applyAlignment="1">
      <alignment horizontal="distributed" vertical="center" wrapText="1" indent="1"/>
    </xf>
    <xf numFmtId="0" fontId="58" fillId="0" borderId="5" xfId="0" applyFont="1" applyBorder="1" applyAlignment="1" applyProtection="1">
      <alignment vertical="center" wrapText="1"/>
      <protection locked="0"/>
    </xf>
    <xf numFmtId="0" fontId="58" fillId="0" borderId="52" xfId="0" applyFont="1" applyBorder="1" applyAlignment="1" applyProtection="1">
      <alignment vertical="center" wrapText="1"/>
      <protection locked="0"/>
    </xf>
    <xf numFmtId="0" fontId="58" fillId="0" borderId="6" xfId="0" applyFont="1" applyBorder="1" applyAlignment="1" applyProtection="1">
      <alignment vertical="center" wrapText="1"/>
      <protection locked="0"/>
    </xf>
    <xf numFmtId="0" fontId="58" fillId="2" borderId="45" xfId="0" applyFont="1" applyFill="1" applyBorder="1" applyAlignment="1">
      <alignment horizontal="center" vertical="center" wrapText="1"/>
    </xf>
    <xf numFmtId="0" fontId="58" fillId="2" borderId="145" xfId="0" applyFont="1" applyFill="1" applyBorder="1" applyAlignment="1">
      <alignment horizontal="center" vertical="center" wrapText="1"/>
    </xf>
    <xf numFmtId="0" fontId="58" fillId="2" borderId="38" xfId="0" applyFont="1" applyFill="1" applyBorder="1" applyAlignment="1">
      <alignment horizontal="center" vertical="center" wrapText="1"/>
    </xf>
    <xf numFmtId="0" fontId="58" fillId="2" borderId="132" xfId="0" applyFont="1" applyFill="1" applyBorder="1" applyAlignment="1">
      <alignment horizontal="center" vertical="center" wrapText="1"/>
    </xf>
    <xf numFmtId="0" fontId="58" fillId="0" borderId="0" xfId="0" applyFont="1" applyBorder="1" applyAlignment="1" applyProtection="1">
      <alignment vertical="center" wrapText="1"/>
      <protection locked="0"/>
    </xf>
    <xf numFmtId="0" fontId="58" fillId="0" borderId="38" xfId="0" applyFont="1" applyBorder="1" applyAlignment="1" applyProtection="1">
      <alignment vertical="center" wrapText="1"/>
      <protection locked="0"/>
    </xf>
    <xf numFmtId="0" fontId="58" fillId="2" borderId="130" xfId="0" applyFont="1" applyFill="1" applyBorder="1" applyAlignment="1">
      <alignment horizontal="distributed" vertical="center" wrapText="1" indent="1"/>
    </xf>
    <xf numFmtId="0" fontId="58" fillId="2" borderId="131" xfId="0" applyFont="1" applyFill="1" applyBorder="1" applyAlignment="1">
      <alignment horizontal="distributed" vertical="center" wrapText="1" indent="1"/>
    </xf>
    <xf numFmtId="181" fontId="58" fillId="0" borderId="0" xfId="0" applyNumberFormat="1" applyFont="1" applyBorder="1" applyAlignment="1" applyProtection="1">
      <alignment horizontal="center" vertical="center" wrapText="1"/>
      <protection locked="0"/>
    </xf>
    <xf numFmtId="181" fontId="58" fillId="0" borderId="28" xfId="0" applyNumberFormat="1" applyFont="1" applyBorder="1" applyAlignment="1" applyProtection="1">
      <alignment horizontal="center" vertical="center" wrapText="1"/>
      <protection locked="0"/>
    </xf>
    <xf numFmtId="181" fontId="58" fillId="0" borderId="69" xfId="0" applyNumberFormat="1" applyFont="1" applyBorder="1" applyAlignment="1" applyProtection="1">
      <alignment horizontal="center" vertical="center" wrapText="1"/>
      <protection locked="0"/>
    </xf>
    <xf numFmtId="181" fontId="58" fillId="0" borderId="49" xfId="0" applyNumberFormat="1" applyFont="1" applyBorder="1" applyAlignment="1" applyProtection="1">
      <alignment horizontal="center" vertical="center" wrapText="1"/>
      <protection locked="0"/>
    </xf>
  </cellXfs>
  <cellStyles count="18">
    <cellStyle name="パーセント" xfId="1" builtinId="5"/>
    <cellStyle name="パーセント 2" xfId="6"/>
    <cellStyle name="パーセント 3" xfId="7"/>
    <cellStyle name="ハイパーリンク" xfId="5" builtinId="8"/>
    <cellStyle name="ハイパーリンク 2" xfId="8"/>
    <cellStyle name="ハイパーリンク 3" xfId="17"/>
    <cellStyle name="桁区切り" xfId="4" builtinId="6"/>
    <cellStyle name="桁区切り 2" xfId="3"/>
    <cellStyle name="桁区切り 2 2" xfId="9"/>
    <cellStyle name="桁区切り 3" xfId="10"/>
    <cellStyle name="桁区切り 3 2" xfId="11"/>
    <cellStyle name="桁区切り 4" xfId="12"/>
    <cellStyle name="標準" xfId="0" builtinId="0"/>
    <cellStyle name="標準 2" xfId="2"/>
    <cellStyle name="標準 3" xfId="13"/>
    <cellStyle name="標準 3 2" xfId="14"/>
    <cellStyle name="標準 4" xfId="15"/>
    <cellStyle name="標準 5" xfId="16"/>
  </cellStyles>
  <dxfs count="48">
    <dxf>
      <fill>
        <patternFill>
          <bgColor rgb="FFFF0000"/>
        </patternFill>
      </fill>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center" textRotation="0" wrapText="0" indent="0" justifyLastLine="0" shrinkToFit="0" readingOrder="0"/>
    </dxf>
    <dxf>
      <font>
        <b val="0"/>
        <strike val="0"/>
        <outline val="0"/>
        <shadow val="0"/>
        <u val="none"/>
        <vertAlign val="baseline"/>
        <sz val="10"/>
        <color theme="1"/>
        <name val="ＭＳ 明朝"/>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bottom style="hair">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center" textRotation="0" wrapText="0" indent="0" justifyLastLine="0" shrinkToFit="0" readingOrder="0"/>
    </dxf>
    <dxf>
      <font>
        <b val="0"/>
        <strike val="0"/>
        <outline val="0"/>
        <shadow val="0"/>
        <u val="none"/>
        <vertAlign val="baseline"/>
        <sz val="10"/>
        <color theme="1"/>
        <name val="ＭＳ 明朝"/>
        <scheme val="none"/>
      </font>
      <fill>
        <patternFill patternType="none">
          <fgColor indexed="64"/>
          <bgColor indexed="65"/>
        </patternFill>
      </fill>
      <alignment horizontal="center" vertical="center" textRotation="0" wrapText="0" indent="0" justifyLastLine="0" shrinkToFit="0" readingOrder="0"/>
      <border diagonalUp="0" diagonalDown="0">
        <left style="hair">
          <color indexed="64"/>
        </left>
        <right style="hair">
          <color indexed="64"/>
        </right>
        <top/>
        <bottom style="hair">
          <color indexed="64"/>
        </bottom>
      </border>
      <protection locked="0" hidden="0"/>
    </dxf>
    <dxf>
      <font>
        <b val="0"/>
        <i val="0"/>
        <strike val="0"/>
        <condense val="0"/>
        <extend val="0"/>
        <outline val="0"/>
        <shadow val="0"/>
        <u val="none"/>
        <vertAlign val="baseline"/>
        <sz val="9"/>
        <color theme="1"/>
        <name val="ＭＳ Ｐゴシック"/>
        <scheme val="minor"/>
      </font>
      <numFmt numFmtId="0" formatCode="General"/>
      <fill>
        <patternFill patternType="none">
          <fgColor indexed="64"/>
          <bgColor indexed="65"/>
        </patternFill>
      </fill>
    </dxf>
    <dxf>
      <font>
        <b val="0"/>
        <strike val="0"/>
        <outline val="0"/>
        <shadow val="0"/>
        <u val="none"/>
        <vertAlign val="baseline"/>
        <sz val="10"/>
        <color theme="1"/>
        <name val="ＭＳ 明朝"/>
        <scheme val="none"/>
      </font>
      <fill>
        <patternFill patternType="none">
          <fgColor indexed="64"/>
          <bgColor indexed="65"/>
        </patternFill>
      </fill>
      <border diagonalUp="0" diagonalDown="0">
        <left style="hair">
          <color indexed="64"/>
        </left>
        <right style="hair">
          <color indexed="64"/>
        </right>
        <top/>
        <bottom style="hair">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ＭＳ 明朝"/>
        <scheme val="none"/>
      </font>
      <fill>
        <patternFill patternType="none">
          <fgColor indexed="64"/>
          <bgColor indexed="65"/>
        </patternFill>
      </fill>
      <alignment horizontal="left" vertical="center" textRotation="0" wrapText="1" indent="0" justifyLastLine="0" shrinkToFit="0" readingOrder="0"/>
      <border diagonalUp="0" diagonalDown="0">
        <left style="hair">
          <color indexed="64"/>
        </left>
        <right style="hair">
          <color indexed="64"/>
        </right>
        <top/>
        <bottom style="hair">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ＭＳ 明朝"/>
        <scheme val="none"/>
      </font>
      <fill>
        <patternFill patternType="none">
          <fgColor indexed="64"/>
          <bgColor indexed="65"/>
        </patternFill>
      </fill>
      <alignment horizontal="left" vertical="center" textRotation="0" wrapText="1" indent="0" justifyLastLine="0" shrinkToFit="0" readingOrder="0"/>
      <border diagonalUp="0" diagonalDown="0">
        <left style="hair">
          <color indexed="64"/>
        </left>
        <right style="hair">
          <color indexed="64"/>
        </right>
        <top/>
        <bottom style="hair">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left" vertical="center" textRotation="0" wrapText="1" indent="0" justifyLastLine="0" shrinkToFit="0" readingOrder="0"/>
    </dxf>
    <dxf>
      <font>
        <b val="0"/>
        <strike val="0"/>
        <outline val="0"/>
        <shadow val="0"/>
        <u val="none"/>
        <vertAlign val="baseline"/>
        <sz val="10"/>
        <color theme="1"/>
        <name val="ＭＳ 明朝"/>
        <scheme val="none"/>
      </font>
      <fill>
        <patternFill patternType="none">
          <fgColor indexed="64"/>
          <bgColor indexed="65"/>
        </patternFill>
      </fill>
      <alignment horizontal="left" vertical="center" textRotation="0" wrapText="1" indent="0" justifyLastLine="0" shrinkToFit="0" readingOrder="0"/>
      <border diagonalUp="0" diagonalDown="0">
        <left style="hair">
          <color indexed="64"/>
        </left>
        <right style="hair">
          <color indexed="64"/>
        </right>
        <top/>
        <bottom style="hair">
          <color indexed="64"/>
        </bottom>
      </border>
      <protection locked="0" hidden="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bottom/>
      </border>
      <protection locked="0" hidden="0"/>
    </dxf>
    <dxf>
      <font>
        <b val="0"/>
        <strike val="0"/>
        <outline val="0"/>
        <shadow val="0"/>
        <u val="none"/>
        <vertAlign val="baseline"/>
        <sz val="10"/>
        <color theme="1"/>
        <name val="ＭＳ 明朝"/>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hair">
          <color indexed="64"/>
        </right>
        <top/>
        <bottom style="hair">
          <color indexed="64"/>
        </bottom>
      </border>
      <protection locked="0" hidden="0"/>
    </dxf>
    <dxf>
      <font>
        <b val="0"/>
        <strike val="0"/>
        <outline val="0"/>
        <shadow val="0"/>
        <u val="none"/>
        <vertAlign val="baseline"/>
        <sz val="10"/>
        <color theme="1"/>
        <name val="ＭＳ 明朝"/>
        <scheme val="none"/>
      </font>
    </dxf>
    <dxf>
      <font>
        <b val="0"/>
        <strike val="0"/>
        <outline val="0"/>
        <shadow val="0"/>
        <u val="none"/>
        <vertAlign val="baseline"/>
        <color theme="1"/>
        <name val="ＭＳ 明朝"/>
        <scheme val="none"/>
      </font>
      <protection locked="0" hidden="0"/>
    </dxf>
    <dxf>
      <border>
        <bottom style="thin">
          <color indexed="64"/>
        </bottom>
      </border>
    </dxf>
    <dxf>
      <font>
        <b val="0"/>
        <strike val="0"/>
        <outline val="0"/>
        <shadow val="0"/>
        <u val="none"/>
        <vertAlign val="baseline"/>
        <sz val="10"/>
        <color theme="1"/>
        <name val="ＭＳ 明朝"/>
        <scheme val="none"/>
      </font>
      <fill>
        <patternFill patternType="solid">
          <fgColor indexed="64"/>
          <bgColor theme="8"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bgColor rgb="FFFF0000"/>
        </patternFill>
      </fill>
    </dxf>
    <dxf>
      <fill>
        <patternFill>
          <bgColor rgb="FFFF0000"/>
        </patternFill>
      </fill>
    </dxf>
    <dxf>
      <fill>
        <patternFill>
          <bgColor rgb="FFFF0000"/>
        </patternFill>
      </fill>
    </dxf>
    <dxf>
      <font>
        <color rgb="FFFF0000"/>
      </font>
    </dxf>
    <dxf>
      <font>
        <color rgb="FFFF0000"/>
      </font>
      <fill>
        <patternFill>
          <bgColor rgb="FFFF000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テーブル スタイル 8" pivot="0" count="6">
      <tableStyleElement type="wholeTable" dxfId="47"/>
      <tableStyleElement type="headerRow" dxfId="46"/>
      <tableStyleElement type="totalRow" dxfId="45"/>
      <tableStyleElement type="firstColumn" dxfId="44"/>
      <tableStyleElement type="lastColumn" dxfId="43"/>
      <tableStyleElement type="firstRowStripe" dxfId="42"/>
    </tableStyle>
    <tableStyle name="テーブル スタイル 8 2" pivot="0" count="4">
      <tableStyleElement type="wholeTable" dxfId="41"/>
      <tableStyleElement type="headerRow" dxfId="40"/>
      <tableStyleElement type="totalRow" dxfId="39"/>
      <tableStyleElement type="firstColumn" dxfId="38"/>
    </tableStyle>
  </tableStyles>
  <colors>
    <mruColors>
      <color rgb="FFBFBFBF"/>
      <color rgb="FFFF0000"/>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Q$17" lockText="1" noThreeD="1"/>
</file>

<file path=xl/ctrlProps/ctrlProp10.xml><?xml version="1.0" encoding="utf-8"?>
<formControlPr xmlns="http://schemas.microsoft.com/office/spreadsheetml/2009/9/main" objectType="CheckBox" fmlaLink="$S$20" lockText="1" noThreeD="1"/>
</file>

<file path=xl/ctrlProps/ctrlProp11.xml><?xml version="1.0" encoding="utf-8"?>
<formControlPr xmlns="http://schemas.microsoft.com/office/spreadsheetml/2009/9/main" objectType="CheckBox" checked="Checked" fmlaLink="$Q$12" lockText="1" noThreeD="1"/>
</file>

<file path=xl/ctrlProps/ctrlProp12.xml><?xml version="1.0" encoding="utf-8"?>
<formControlPr xmlns="http://schemas.microsoft.com/office/spreadsheetml/2009/9/main" objectType="CheckBox" fmlaLink="$Q$13" lockText="1" noThreeD="1"/>
</file>

<file path=xl/ctrlProps/ctrlProp13.xml><?xml version="1.0" encoding="utf-8"?>
<formControlPr xmlns="http://schemas.microsoft.com/office/spreadsheetml/2009/9/main" objectType="CheckBox" fmlaLink="$Q$14" lockText="1" noThreeD="1"/>
</file>

<file path=xl/ctrlProps/ctrlProp14.xml><?xml version="1.0" encoding="utf-8"?>
<formControlPr xmlns="http://schemas.microsoft.com/office/spreadsheetml/2009/9/main" objectType="CheckBox" fmlaLink="$Q$1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Q$1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R$17" lockText="1" noThreeD="1"/>
</file>

<file path=xl/ctrlProps/ctrlProp4.xml><?xml version="1.0" encoding="utf-8"?>
<formControlPr xmlns="http://schemas.microsoft.com/office/spreadsheetml/2009/9/main" objectType="CheckBox" fmlaLink="$R$18" lockText="1" noThreeD="1"/>
</file>

<file path=xl/ctrlProps/ctrlProp5.xml><?xml version="1.0" encoding="utf-8"?>
<formControlPr xmlns="http://schemas.microsoft.com/office/spreadsheetml/2009/9/main" objectType="CheckBox" fmlaLink="$S$17" lockText="1" noThreeD="1"/>
</file>

<file path=xl/ctrlProps/ctrlProp6.xml><?xml version="1.0" encoding="utf-8"?>
<formControlPr xmlns="http://schemas.microsoft.com/office/spreadsheetml/2009/9/main" objectType="CheckBox" fmlaLink="$S$18" lockText="1" noThreeD="1"/>
</file>

<file path=xl/ctrlProps/ctrlProp7.xml><?xml version="1.0" encoding="utf-8"?>
<formControlPr xmlns="http://schemas.microsoft.com/office/spreadsheetml/2009/9/main" objectType="CheckBox" fmlaLink="$T$17" lockText="1" noThreeD="1"/>
</file>

<file path=xl/ctrlProps/ctrlProp8.xml><?xml version="1.0" encoding="utf-8"?>
<formControlPr xmlns="http://schemas.microsoft.com/office/spreadsheetml/2009/9/main" objectType="CheckBox" fmlaLink="$Q$20" lockText="1" noThreeD="1"/>
</file>

<file path=xl/ctrlProps/ctrlProp9.xml><?xml version="1.0" encoding="utf-8"?>
<formControlPr xmlns="http://schemas.microsoft.com/office/spreadsheetml/2009/9/main" objectType="CheckBox" fmlaLink="$R$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657225</xdr:colOff>
          <xdr:row>16</xdr:row>
          <xdr:rowOff>0</xdr:rowOff>
        </xdr:from>
        <xdr:to>
          <xdr:col>5</xdr:col>
          <xdr:colOff>104775</xdr:colOff>
          <xdr:row>18</xdr:row>
          <xdr:rowOff>0</xdr:rowOff>
        </xdr:to>
        <xdr:grpSp>
          <xdr:nvGrpSpPr>
            <xdr:cNvPr id="2" name="Group 52">
              <a:extLst>
                <a:ext uri="{FF2B5EF4-FFF2-40B4-BE49-F238E27FC236}">
                  <a16:creationId xmlns:a16="http://schemas.microsoft.com/office/drawing/2014/main" id="{00000000-0008-0000-0000-000002000000}"/>
                </a:ext>
              </a:extLst>
            </xdr:cNvPr>
            <xdr:cNvGrpSpPr>
              <a:grpSpLocks/>
            </xdr:cNvGrpSpPr>
          </xdr:nvGrpSpPr>
          <xdr:grpSpPr bwMode="auto">
            <a:xfrm>
              <a:off x="2318808" y="4328583"/>
              <a:ext cx="262467" cy="486834"/>
              <a:chOff x="273845" y="2619375"/>
              <a:chExt cx="321468" cy="523877"/>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18</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6</xdr:col>
          <xdr:colOff>0</xdr:colOff>
          <xdr:row>17</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657225</xdr:colOff>
          <xdr:row>17</xdr:row>
          <xdr:rowOff>0</xdr:rowOff>
        </xdr:from>
        <xdr:to>
          <xdr:col>5</xdr:col>
          <xdr:colOff>104775</xdr:colOff>
          <xdr:row>19</xdr:row>
          <xdr:rowOff>0</xdr:rowOff>
        </xdr:to>
        <xdr:grpSp>
          <xdr:nvGrpSpPr>
            <xdr:cNvPr id="6" name="Group 52">
              <a:extLst>
                <a:ext uri="{FF2B5EF4-FFF2-40B4-BE49-F238E27FC236}">
                  <a16:creationId xmlns:a16="http://schemas.microsoft.com/office/drawing/2014/main" id="{00000000-0008-0000-0000-000006000000}"/>
                </a:ext>
              </a:extLst>
            </xdr:cNvPr>
            <xdr:cNvGrpSpPr>
              <a:grpSpLocks/>
            </xdr:cNvGrpSpPr>
          </xdr:nvGrpSpPr>
          <xdr:grpSpPr bwMode="auto">
            <a:xfrm>
              <a:off x="2318808" y="4572000"/>
              <a:ext cx="262467" cy="529167"/>
              <a:chOff x="273845" y="2619375"/>
              <a:chExt cx="321468" cy="523877"/>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6</xdr:col>
          <xdr:colOff>0</xdr:colOff>
          <xdr:row>18</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10</xdr:col>
          <xdr:colOff>12700</xdr:colOff>
          <xdr:row>17</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0</xdr:rowOff>
        </xdr:from>
        <xdr:to>
          <xdr:col>10</xdr:col>
          <xdr:colOff>12700</xdr:colOff>
          <xdr:row>18</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13</xdr:col>
          <xdr:colOff>0</xdr:colOff>
          <xdr:row>17</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19</xdr:row>
          <xdr:rowOff>241300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6</xdr:col>
          <xdr:colOff>0</xdr:colOff>
          <xdr:row>19</xdr:row>
          <xdr:rowOff>241300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10</xdr:col>
          <xdr:colOff>12700</xdr:colOff>
          <xdr:row>19</xdr:row>
          <xdr:rowOff>241300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0</xdr:colOff>
          <xdr:row>12</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0</xdr:colOff>
          <xdr:row>15</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74083</xdr:colOff>
      <xdr:row>0</xdr:row>
      <xdr:rowOff>84666</xdr:rowOff>
    </xdr:from>
    <xdr:to>
      <xdr:col>4</xdr:col>
      <xdr:colOff>21168</xdr:colOff>
      <xdr:row>1</xdr:row>
      <xdr:rowOff>232832</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74083" y="84666"/>
          <a:ext cx="1608668" cy="46566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0">
              <a:solidFill>
                <a:srgbClr val="FF0000"/>
              </a:solidFill>
            </a:rPr>
            <a:t>記入例</a:t>
          </a:r>
        </a:p>
      </xdr:txBody>
    </xdr:sp>
    <xdr:clientData/>
  </xdr:twoCellAnchor>
  <xdr:twoCellAnchor>
    <xdr:from>
      <xdr:col>1</xdr:col>
      <xdr:colOff>158749</xdr:colOff>
      <xdr:row>10</xdr:row>
      <xdr:rowOff>264583</xdr:rowOff>
    </xdr:from>
    <xdr:to>
      <xdr:col>11</xdr:col>
      <xdr:colOff>222249</xdr:colOff>
      <xdr:row>12</xdr:row>
      <xdr:rowOff>31750</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433916" y="3048000"/>
          <a:ext cx="5312833" cy="296333"/>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190500</xdr:colOff>
      <xdr:row>40</xdr:row>
      <xdr:rowOff>42333</xdr:rowOff>
    </xdr:from>
    <xdr:to>
      <xdr:col>14</xdr:col>
      <xdr:colOff>497415</xdr:colOff>
      <xdr:row>42</xdr:row>
      <xdr:rowOff>178859</xdr:rowOff>
    </xdr:to>
    <xdr:sp macro="" textlink="">
      <xdr:nvSpPr>
        <xdr:cNvPr id="21" name="四角形吹き出し 20">
          <a:extLst>
            <a:ext uri="{FF2B5EF4-FFF2-40B4-BE49-F238E27FC236}">
              <a16:creationId xmlns:a16="http://schemas.microsoft.com/office/drawing/2014/main" id="{00000000-0008-0000-0000-000015000000}"/>
            </a:ext>
          </a:extLst>
        </xdr:cNvPr>
        <xdr:cNvSpPr/>
      </xdr:nvSpPr>
      <xdr:spPr>
        <a:xfrm>
          <a:off x="5715000" y="10922000"/>
          <a:ext cx="1629832" cy="750359"/>
        </a:xfrm>
        <a:prstGeom prst="wedgeRectCallout">
          <a:avLst>
            <a:gd name="adj1" fmla="val 18197"/>
            <a:gd name="adj2" fmla="val 8508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印鑑証明書と同じ印を</a:t>
          </a:r>
        </a:p>
        <a:p>
          <a:pPr algn="l"/>
          <a:r>
            <a:rPr kumimoji="1" lang="ja-JP" altLang="en-US" sz="1100">
              <a:solidFill>
                <a:schemeClr val="tx1"/>
              </a:solidFill>
            </a:rPr>
            <a:t>押印してください</a:t>
          </a:r>
        </a:p>
      </xdr:txBody>
    </xdr:sp>
    <xdr:clientData/>
  </xdr:twoCellAnchor>
  <xdr:twoCellAnchor>
    <xdr:from>
      <xdr:col>13</xdr:col>
      <xdr:colOff>624417</xdr:colOff>
      <xdr:row>43</xdr:row>
      <xdr:rowOff>137584</xdr:rowOff>
    </xdr:from>
    <xdr:to>
      <xdr:col>14</xdr:col>
      <xdr:colOff>440500</xdr:colOff>
      <xdr:row>44</xdr:row>
      <xdr:rowOff>292334</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6783917" y="11980334"/>
          <a:ext cx="504000" cy="504000"/>
        </a:xfrm>
        <a:prstGeom prst="ellipse">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391583</xdr:colOff>
      <xdr:row>41</xdr:row>
      <xdr:rowOff>169334</xdr:rowOff>
    </xdr:from>
    <xdr:to>
      <xdr:col>4</xdr:col>
      <xdr:colOff>565150</xdr:colOff>
      <xdr:row>43</xdr:row>
      <xdr:rowOff>210609</xdr:rowOff>
    </xdr:to>
    <xdr:sp macro="" textlink="">
      <xdr:nvSpPr>
        <xdr:cNvPr id="24" name="四角形吹き出し 23">
          <a:extLst>
            <a:ext uri="{FF2B5EF4-FFF2-40B4-BE49-F238E27FC236}">
              <a16:creationId xmlns:a16="http://schemas.microsoft.com/office/drawing/2014/main" id="{00000000-0008-0000-0000-000018000000}"/>
            </a:ext>
          </a:extLst>
        </xdr:cNvPr>
        <xdr:cNvSpPr/>
      </xdr:nvSpPr>
      <xdr:spPr>
        <a:xfrm>
          <a:off x="666750" y="11313584"/>
          <a:ext cx="1559983" cy="739775"/>
        </a:xfrm>
        <a:prstGeom prst="wedgeRectCallout">
          <a:avLst>
            <a:gd name="adj1" fmla="val 82777"/>
            <a:gd name="adj2" fmla="val -6659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登記簿謄本に基づき</a:t>
          </a:r>
        </a:p>
        <a:p>
          <a:pPr algn="l"/>
          <a:r>
            <a:rPr kumimoji="1" lang="ja-JP" altLang="en-US" sz="1100">
              <a:solidFill>
                <a:schemeClr val="tx1"/>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165100</xdr:colOff>
          <xdr:row>16</xdr:row>
          <xdr:rowOff>88900</xdr:rowOff>
        </xdr:from>
        <xdr:to>
          <xdr:col>5</xdr:col>
          <xdr:colOff>203200</xdr:colOff>
          <xdr:row>16</xdr:row>
          <xdr:rowOff>323850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製造業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57150</xdr:rowOff>
        </xdr:from>
        <xdr:to>
          <xdr:col>8</xdr:col>
          <xdr:colOff>228600</xdr:colOff>
          <xdr:row>16</xdr:row>
          <xdr:rowOff>323850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16</xdr:row>
          <xdr:rowOff>69850</xdr:rowOff>
        </xdr:from>
        <xdr:to>
          <xdr:col>10</xdr:col>
          <xdr:colOff>69850</xdr:colOff>
          <xdr:row>16</xdr:row>
          <xdr:rowOff>317500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317500</xdr:rowOff>
        </xdr:from>
        <xdr:to>
          <xdr:col>6</xdr:col>
          <xdr:colOff>152400</xdr:colOff>
          <xdr:row>18</xdr:row>
          <xdr:rowOff>88900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323850</xdr:rowOff>
        </xdr:from>
        <xdr:to>
          <xdr:col>8</xdr:col>
          <xdr:colOff>298450</xdr:colOff>
          <xdr:row>18</xdr:row>
          <xdr:rowOff>107950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21</xdr:row>
          <xdr:rowOff>723900</xdr:rowOff>
        </xdr:from>
        <xdr:to>
          <xdr:col>14</xdr:col>
          <xdr:colOff>0</xdr:colOff>
          <xdr:row>22</xdr:row>
          <xdr:rowOff>317500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利用したことがある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21</xdr:row>
          <xdr:rowOff>736600</xdr:rowOff>
        </xdr:from>
        <xdr:to>
          <xdr:col>23</xdr:col>
          <xdr:colOff>57150</xdr:colOff>
          <xdr:row>22</xdr:row>
          <xdr:rowOff>304800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利用したことが無い</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447675</xdr:colOff>
      <xdr:row>2</xdr:row>
      <xdr:rowOff>276225</xdr:rowOff>
    </xdr:from>
    <xdr:to>
      <xdr:col>12</xdr:col>
      <xdr:colOff>381000</xdr:colOff>
      <xdr:row>8</xdr:row>
      <xdr:rowOff>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096125" y="714375"/>
          <a:ext cx="2695575" cy="1838325"/>
        </a:xfrm>
        <a:prstGeom prst="rect">
          <a:avLst/>
        </a:prstGeom>
        <a:solidFill>
          <a:schemeClr val="bg2"/>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主要取引先３社の売上と、</a:t>
          </a:r>
          <a:endParaRPr kumimoji="1" lang="en-US" altLang="ja-JP" sz="1100" b="1">
            <a:solidFill>
              <a:srgbClr val="0000FF"/>
            </a:solidFill>
          </a:endParaRPr>
        </a:p>
        <a:p>
          <a:pPr algn="l"/>
          <a:r>
            <a:rPr kumimoji="1" lang="ja-JP" altLang="en-US" sz="1100" b="1">
              <a:solidFill>
                <a:srgbClr val="0000FF"/>
              </a:solidFill>
            </a:rPr>
            <a:t>直近決算の売上高を入力してください</a:t>
          </a:r>
          <a:endParaRPr kumimoji="1" lang="en-US" altLang="ja-JP" sz="1100" b="1">
            <a:solidFill>
              <a:srgbClr val="0000FF"/>
            </a:solidFill>
          </a:endParaRPr>
        </a:p>
      </xdr:txBody>
    </xdr:sp>
    <xdr:clientData/>
  </xdr:twoCellAnchor>
  <xdr:twoCellAnchor>
    <xdr:from>
      <xdr:col>7</xdr:col>
      <xdr:colOff>47625</xdr:colOff>
      <xdr:row>3</xdr:row>
      <xdr:rowOff>9525</xdr:rowOff>
    </xdr:from>
    <xdr:to>
      <xdr:col>7</xdr:col>
      <xdr:colOff>361949</xdr:colOff>
      <xdr:row>7</xdr:row>
      <xdr:rowOff>333375</xdr:rowOff>
    </xdr:to>
    <xdr:sp macro="" textlink="">
      <xdr:nvSpPr>
        <xdr:cNvPr id="4" name="右中かっこ 3">
          <a:extLst>
            <a:ext uri="{FF2B5EF4-FFF2-40B4-BE49-F238E27FC236}">
              <a16:creationId xmlns:a16="http://schemas.microsoft.com/office/drawing/2014/main" id="{00000000-0008-0000-0800-000004000000}"/>
            </a:ext>
          </a:extLst>
        </xdr:cNvPr>
        <xdr:cNvSpPr/>
      </xdr:nvSpPr>
      <xdr:spPr>
        <a:xfrm>
          <a:off x="6696075" y="752475"/>
          <a:ext cx="314324" cy="1771650"/>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390525</xdr:colOff>
      <xdr:row>12</xdr:row>
      <xdr:rowOff>123825</xdr:rowOff>
    </xdr:from>
    <xdr:to>
      <xdr:col>12</xdr:col>
      <xdr:colOff>323850</xdr:colOff>
      <xdr:row>16</xdr:row>
      <xdr:rowOff>247650</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7038975" y="4133850"/>
          <a:ext cx="2695575" cy="2409825"/>
        </a:xfrm>
        <a:prstGeom prst="rect">
          <a:avLst/>
        </a:prstGeom>
        <a:solidFill>
          <a:schemeClr val="bg2"/>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FF"/>
              </a:solidFill>
            </a:rPr>
            <a:t>「本申請との併願」</a:t>
          </a:r>
          <a:endParaRPr kumimoji="1" lang="en-US" altLang="ja-JP" sz="1100" b="1">
            <a:solidFill>
              <a:srgbClr val="0000FF"/>
            </a:solidFill>
          </a:endParaRPr>
        </a:p>
        <a:p>
          <a:pPr algn="l"/>
          <a:r>
            <a:rPr kumimoji="1" lang="ja-JP" altLang="en-US" sz="1100" b="1">
              <a:solidFill>
                <a:srgbClr val="0000FF"/>
              </a:solidFill>
            </a:rPr>
            <a:t>申請テーマ（助成対象商品）について併願のあり・なし</a:t>
          </a:r>
          <a:endParaRPr kumimoji="1" lang="en-US" altLang="ja-JP" sz="1100" b="1">
            <a:solidFill>
              <a:srgbClr val="0000FF"/>
            </a:solidFill>
          </a:endParaRPr>
        </a:p>
        <a:p>
          <a:pPr algn="l"/>
          <a:endParaRPr kumimoji="1" lang="en-US" altLang="ja-JP" sz="1100" b="1">
            <a:solidFill>
              <a:srgbClr val="0000FF"/>
            </a:solidFill>
          </a:endParaRPr>
        </a:p>
        <a:p>
          <a:pPr algn="l"/>
          <a:r>
            <a:rPr kumimoji="1" lang="ja-JP" altLang="en-US" sz="1100" b="1">
              <a:solidFill>
                <a:srgbClr val="0000FF"/>
              </a:solidFill>
            </a:rPr>
            <a:t>「本申請との経費の重複」</a:t>
          </a:r>
          <a:endParaRPr kumimoji="1" lang="en-US" altLang="ja-JP" sz="1100" b="1">
            <a:solidFill>
              <a:srgbClr val="0000FF"/>
            </a:solidFill>
          </a:endParaRPr>
        </a:p>
        <a:p>
          <a:pPr algn="l"/>
          <a:r>
            <a:rPr kumimoji="1" lang="ja-JP" altLang="en-US" sz="1100" b="1">
              <a:solidFill>
                <a:srgbClr val="0000FF"/>
              </a:solidFill>
            </a:rPr>
            <a:t>出展予定の展示会について、本助成事業の経費との重複のあり・なし</a:t>
          </a:r>
          <a:endParaRPr kumimoji="1" lang="en-US" altLang="ja-JP" sz="1100" b="1">
            <a:solidFill>
              <a:srgbClr val="0000FF"/>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104776</xdr:colOff>
      <xdr:row>6</xdr:row>
      <xdr:rowOff>57150</xdr:rowOff>
    </xdr:from>
    <xdr:to>
      <xdr:col>7</xdr:col>
      <xdr:colOff>419100</xdr:colOff>
      <xdr:row>13</xdr:row>
      <xdr:rowOff>304800</xdr:rowOff>
    </xdr:to>
    <xdr:sp macro="" textlink="">
      <xdr:nvSpPr>
        <xdr:cNvPr id="2" name="右中かっこ 1">
          <a:extLst>
            <a:ext uri="{FF2B5EF4-FFF2-40B4-BE49-F238E27FC236}">
              <a16:creationId xmlns:a16="http://schemas.microsoft.com/office/drawing/2014/main" id="{00000000-0008-0000-0900-000002000000}"/>
            </a:ext>
          </a:extLst>
        </xdr:cNvPr>
        <xdr:cNvSpPr/>
      </xdr:nvSpPr>
      <xdr:spPr>
        <a:xfrm>
          <a:off x="6334126" y="4276725"/>
          <a:ext cx="314324" cy="2781300"/>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438150</xdr:colOff>
          <xdr:row>18</xdr:row>
          <xdr:rowOff>95250</xdr:rowOff>
        </xdr:from>
        <xdr:to>
          <xdr:col>2</xdr:col>
          <xdr:colOff>660400</xdr:colOff>
          <xdr:row>20</xdr:row>
          <xdr:rowOff>69850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11</xdr:col>
      <xdr:colOff>190500</xdr:colOff>
      <xdr:row>1</xdr:row>
      <xdr:rowOff>142875</xdr:rowOff>
    </xdr:from>
    <xdr:to>
      <xdr:col>14</xdr:col>
      <xdr:colOff>419099</xdr:colOff>
      <xdr:row>6</xdr:row>
      <xdr:rowOff>114299</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6962775" y="333375"/>
          <a:ext cx="2285999" cy="1000124"/>
        </a:xfrm>
        <a:prstGeom prst="rect">
          <a:avLst/>
        </a:prstGeom>
        <a:solidFill>
          <a:schemeClr val="bg2"/>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会期が未確定の場合、○月頃、</a:t>
          </a:r>
          <a:endParaRPr kumimoji="1" lang="en-US" altLang="ja-JP" sz="1100" b="1">
            <a:solidFill>
              <a:srgbClr val="FF0000"/>
            </a:solidFill>
          </a:endParaRPr>
        </a:p>
        <a:p>
          <a:pPr algn="l"/>
          <a:r>
            <a:rPr kumimoji="1" lang="ja-JP" altLang="en-US" sz="1100" b="1">
              <a:solidFill>
                <a:srgbClr val="FF0000"/>
              </a:solidFill>
            </a:rPr>
            <a:t>などの記載でも構いません。</a:t>
          </a:r>
          <a:endParaRPr kumimoji="1" lang="en-US" altLang="ja-JP" sz="1100" b="1">
            <a:solidFill>
              <a:srgbClr val="FF0000"/>
            </a:solidFill>
          </a:endParaRPr>
        </a:p>
      </xdr:txBody>
    </xdr:sp>
    <xdr:clientData/>
  </xdr:twoCellAnchor>
  <xdr:twoCellAnchor>
    <xdr:from>
      <xdr:col>11</xdr:col>
      <xdr:colOff>200025</xdr:colOff>
      <xdr:row>7</xdr:row>
      <xdr:rowOff>247650</xdr:rowOff>
    </xdr:from>
    <xdr:to>
      <xdr:col>14</xdr:col>
      <xdr:colOff>428624</xdr:colOff>
      <xdr:row>11</xdr:row>
      <xdr:rowOff>342899</xdr:rowOff>
    </xdr:to>
    <xdr:sp macro="" textlink="">
      <xdr:nvSpPr>
        <xdr:cNvPr id="3" name="正方形/長方形 2">
          <a:extLst>
            <a:ext uri="{FF2B5EF4-FFF2-40B4-BE49-F238E27FC236}">
              <a16:creationId xmlns:a16="http://schemas.microsoft.com/office/drawing/2014/main" id="{00000000-0008-0000-1100-000003000000}"/>
            </a:ext>
          </a:extLst>
        </xdr:cNvPr>
        <xdr:cNvSpPr/>
      </xdr:nvSpPr>
      <xdr:spPr>
        <a:xfrm>
          <a:off x="6972300" y="1619250"/>
          <a:ext cx="2285999" cy="1000124"/>
        </a:xfrm>
        <a:prstGeom prst="rect">
          <a:avLst/>
        </a:prstGeom>
        <a:solidFill>
          <a:schemeClr val="bg2"/>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黄色のセルは、「数量」</a:t>
          </a:r>
          <a:r>
            <a:rPr kumimoji="1" lang="en-US" altLang="ja-JP" sz="1100" b="1">
              <a:solidFill>
                <a:srgbClr val="FF0000"/>
              </a:solidFill>
            </a:rPr>
            <a:t>×</a:t>
          </a:r>
          <a:r>
            <a:rPr kumimoji="1" lang="ja-JP" altLang="en-US" sz="1100" b="1">
              <a:solidFill>
                <a:srgbClr val="FF0000"/>
              </a:solidFill>
            </a:rPr>
            <a:t>「単価」で自動計算されます</a:t>
          </a:r>
          <a:endParaRPr kumimoji="1" lang="en-US" altLang="ja-JP" sz="1100" b="1">
            <a:solidFill>
              <a:srgbClr val="FF0000"/>
            </a:solidFill>
          </a:endParaRPr>
        </a:p>
      </xdr:txBody>
    </xdr:sp>
    <xdr:clientData/>
  </xdr:twoCellAnchor>
  <xdr:twoCellAnchor>
    <xdr:from>
      <xdr:col>11</xdr:col>
      <xdr:colOff>161925</xdr:colOff>
      <xdr:row>12</xdr:row>
      <xdr:rowOff>104775</xdr:rowOff>
    </xdr:from>
    <xdr:to>
      <xdr:col>16</xdr:col>
      <xdr:colOff>647700</xdr:colOff>
      <xdr:row>16</xdr:row>
      <xdr:rowOff>200025</xdr:rowOff>
    </xdr:to>
    <xdr:sp macro="" textlink="">
      <xdr:nvSpPr>
        <xdr:cNvPr id="7" name="正方形/長方形 6">
          <a:extLst>
            <a:ext uri="{FF2B5EF4-FFF2-40B4-BE49-F238E27FC236}">
              <a16:creationId xmlns:a16="http://schemas.microsoft.com/office/drawing/2014/main" id="{00000000-0008-0000-1100-000007000000}"/>
            </a:ext>
          </a:extLst>
        </xdr:cNvPr>
        <xdr:cNvSpPr/>
      </xdr:nvSpPr>
      <xdr:spPr>
        <a:xfrm>
          <a:off x="6934200" y="2800350"/>
          <a:ext cx="3914775" cy="16573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令和２年７月１日以前に契約・支払いをした費用は、</a:t>
          </a:r>
          <a:endParaRPr kumimoji="1" lang="en-US" altLang="ja-JP" sz="1100" b="1" u="none">
            <a:solidFill>
              <a:schemeClr val="tx1"/>
            </a:solidFill>
          </a:endParaRPr>
        </a:p>
        <a:p>
          <a:pPr algn="l"/>
          <a:r>
            <a:rPr kumimoji="1" lang="ja-JP" altLang="en-US" sz="1100" b="1" u="none">
              <a:solidFill>
                <a:schemeClr val="tx1"/>
              </a:solidFill>
            </a:rPr>
            <a:t>助成金の対象になりませんのでご注意ください。</a:t>
          </a:r>
          <a:endParaRPr kumimoji="1" lang="en-US" altLang="ja-JP" sz="1100" b="1" u="none">
            <a:solidFill>
              <a:schemeClr val="tx1"/>
            </a:solidFill>
          </a:endParaRPr>
        </a:p>
        <a:p>
          <a:pPr algn="l"/>
          <a:endParaRPr kumimoji="1" lang="en-US" altLang="ja-JP" sz="1100" b="1" u="none">
            <a:solidFill>
              <a:schemeClr val="tx1"/>
            </a:solidFill>
          </a:endParaRPr>
        </a:p>
        <a:p>
          <a:pPr algn="l"/>
          <a:r>
            <a:rPr kumimoji="1" lang="ja-JP" altLang="en-US" sz="1100" b="1" u="none">
              <a:solidFill>
                <a:schemeClr val="tx1"/>
              </a:solidFill>
            </a:rPr>
            <a:t>（展示会の出展申し込みだけは、助成対象期間より前でも</a:t>
          </a:r>
          <a:endParaRPr kumimoji="1" lang="en-US" altLang="ja-JP" sz="1100" b="1" u="none">
            <a:solidFill>
              <a:schemeClr val="tx1"/>
            </a:solidFill>
          </a:endParaRPr>
        </a:p>
        <a:p>
          <a:pPr algn="l"/>
          <a:r>
            <a:rPr kumimoji="1" lang="ja-JP" altLang="en-US" sz="1100" b="1" u="none">
              <a:solidFill>
                <a:schemeClr val="tx1"/>
              </a:solidFill>
            </a:rPr>
            <a:t>例外で認めていますが、</a:t>
          </a:r>
          <a:endParaRPr kumimoji="1" lang="en-US" altLang="ja-JP" sz="1100" b="1" u="none">
            <a:solidFill>
              <a:schemeClr val="tx1"/>
            </a:solidFill>
          </a:endParaRPr>
        </a:p>
        <a:p>
          <a:pPr algn="l"/>
          <a:r>
            <a:rPr kumimoji="1" lang="ja-JP" altLang="en-US" sz="1100" b="1" u="none">
              <a:solidFill>
                <a:schemeClr val="tx1"/>
              </a:solidFill>
            </a:rPr>
            <a:t>期間前に払い込んだ一部金などは対象となりません）</a:t>
          </a:r>
        </a:p>
      </xdr:txBody>
    </xdr:sp>
    <xdr:clientData/>
  </xdr:twoCellAnchor>
  <xdr:twoCellAnchor>
    <xdr:from>
      <xdr:col>11</xdr:col>
      <xdr:colOff>161925</xdr:colOff>
      <xdr:row>16</xdr:row>
      <xdr:rowOff>304800</xdr:rowOff>
    </xdr:from>
    <xdr:to>
      <xdr:col>15</xdr:col>
      <xdr:colOff>571500</xdr:colOff>
      <xdr:row>18</xdr:row>
      <xdr:rowOff>285750</xdr:rowOff>
    </xdr:to>
    <xdr:sp macro="" textlink="">
      <xdr:nvSpPr>
        <xdr:cNvPr id="8" name="正方形/長方形 7">
          <a:extLst>
            <a:ext uri="{FF2B5EF4-FFF2-40B4-BE49-F238E27FC236}">
              <a16:creationId xmlns:a16="http://schemas.microsoft.com/office/drawing/2014/main" id="{00000000-0008-0000-1100-000008000000}"/>
            </a:ext>
          </a:extLst>
        </xdr:cNvPr>
        <xdr:cNvSpPr/>
      </xdr:nvSpPr>
      <xdr:spPr>
        <a:xfrm>
          <a:off x="6934200" y="4562475"/>
          <a:ext cx="3152775" cy="762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小間料が対象外であっても、出展～支払いが</a:t>
          </a:r>
          <a:endParaRPr kumimoji="1" lang="en-US" altLang="ja-JP" sz="1100" b="1" u="none">
            <a:solidFill>
              <a:schemeClr val="tx1"/>
            </a:solidFill>
          </a:endParaRPr>
        </a:p>
        <a:p>
          <a:pPr algn="l"/>
          <a:r>
            <a:rPr kumimoji="1" lang="ja-JP" altLang="en-US" sz="1100" b="1" u="none">
              <a:solidFill>
                <a:schemeClr val="tx1"/>
              </a:solidFill>
            </a:rPr>
            <a:t>助成対象期間内であれば、対象となります。</a:t>
          </a:r>
        </a:p>
      </xdr:txBody>
    </xdr:sp>
    <xdr:clientData/>
  </xdr:twoCellAnchor>
  <xdr:twoCellAnchor>
    <xdr:from>
      <xdr:col>11</xdr:col>
      <xdr:colOff>161925</xdr:colOff>
      <xdr:row>18</xdr:row>
      <xdr:rowOff>381000</xdr:rowOff>
    </xdr:from>
    <xdr:to>
      <xdr:col>15</xdr:col>
      <xdr:colOff>323851</xdr:colOff>
      <xdr:row>20</xdr:row>
      <xdr:rowOff>295276</xdr:rowOff>
    </xdr:to>
    <xdr:sp macro="" textlink="">
      <xdr:nvSpPr>
        <xdr:cNvPr id="9" name="正方形/長方形 8">
          <a:extLst>
            <a:ext uri="{FF2B5EF4-FFF2-40B4-BE49-F238E27FC236}">
              <a16:creationId xmlns:a16="http://schemas.microsoft.com/office/drawing/2014/main" id="{00000000-0008-0000-1100-000009000000}"/>
            </a:ext>
          </a:extLst>
        </xdr:cNvPr>
        <xdr:cNvSpPr/>
      </xdr:nvSpPr>
      <xdr:spPr>
        <a:xfrm>
          <a:off x="6934200" y="5419725"/>
          <a:ext cx="2905126" cy="6953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＜助成対象期間＞</a:t>
          </a:r>
          <a:endParaRPr kumimoji="1" lang="en-US" altLang="ja-JP" sz="1100" b="1" u="none">
            <a:solidFill>
              <a:schemeClr val="tx1"/>
            </a:solidFill>
          </a:endParaRPr>
        </a:p>
        <a:p>
          <a:pPr algn="l"/>
          <a:r>
            <a:rPr kumimoji="1" lang="ja-JP" altLang="en-US" sz="1100" b="1" u="none">
              <a:solidFill>
                <a:schemeClr val="tx1"/>
              </a:solidFill>
            </a:rPr>
            <a:t>令和２年７月１日～令和３年９月３０日</a:t>
          </a:r>
          <a:endParaRPr kumimoji="1" lang="en-US" altLang="ja-JP" sz="1100" b="1" u="none">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200025</xdr:colOff>
      <xdr:row>2</xdr:row>
      <xdr:rowOff>19050</xdr:rowOff>
    </xdr:from>
    <xdr:to>
      <xdr:col>14</xdr:col>
      <xdr:colOff>428624</xdr:colOff>
      <xdr:row>7</xdr:row>
      <xdr:rowOff>66674</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6972300" y="438150"/>
          <a:ext cx="2285999" cy="1000124"/>
        </a:xfrm>
        <a:prstGeom prst="rect">
          <a:avLst/>
        </a:prstGeom>
        <a:solidFill>
          <a:schemeClr val="bg2"/>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会期が未確定の場合、○月頃、</a:t>
          </a:r>
          <a:endParaRPr kumimoji="1" lang="en-US" altLang="ja-JP" sz="1100" b="1">
            <a:solidFill>
              <a:srgbClr val="FF0000"/>
            </a:solidFill>
          </a:endParaRPr>
        </a:p>
        <a:p>
          <a:pPr algn="l"/>
          <a:r>
            <a:rPr kumimoji="1" lang="ja-JP" altLang="en-US" sz="1100" b="1">
              <a:solidFill>
                <a:srgbClr val="FF0000"/>
              </a:solidFill>
            </a:rPr>
            <a:t>などの記載でも構いません。</a:t>
          </a:r>
          <a:endParaRPr kumimoji="1" lang="en-US" altLang="ja-JP" sz="1100" b="1">
            <a:solidFill>
              <a:srgbClr val="FF0000"/>
            </a:solidFill>
          </a:endParaRPr>
        </a:p>
      </xdr:txBody>
    </xdr:sp>
    <xdr:clientData/>
  </xdr:twoCellAnchor>
  <xdr:twoCellAnchor>
    <xdr:from>
      <xdr:col>11</xdr:col>
      <xdr:colOff>190500</xdr:colOff>
      <xdr:row>7</xdr:row>
      <xdr:rowOff>371475</xdr:rowOff>
    </xdr:from>
    <xdr:to>
      <xdr:col>14</xdr:col>
      <xdr:colOff>419099</xdr:colOff>
      <xdr:row>12</xdr:row>
      <xdr:rowOff>47624</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6962775" y="1743075"/>
          <a:ext cx="2285999" cy="1000124"/>
        </a:xfrm>
        <a:prstGeom prst="rect">
          <a:avLst/>
        </a:prstGeom>
        <a:solidFill>
          <a:schemeClr val="bg2"/>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黄色のセルは、「数量」</a:t>
          </a:r>
          <a:r>
            <a:rPr kumimoji="1" lang="en-US" altLang="ja-JP" sz="1100" b="1">
              <a:solidFill>
                <a:srgbClr val="FF0000"/>
              </a:solidFill>
            </a:rPr>
            <a:t>×</a:t>
          </a:r>
          <a:r>
            <a:rPr kumimoji="1" lang="ja-JP" altLang="en-US" sz="1100" b="1">
              <a:solidFill>
                <a:srgbClr val="FF0000"/>
              </a:solidFill>
            </a:rPr>
            <a:t>「単価」で自動計算されます</a:t>
          </a:r>
          <a:endParaRPr kumimoji="1" lang="en-US" altLang="ja-JP" sz="1100" b="1">
            <a:solidFill>
              <a:srgbClr val="FF0000"/>
            </a:solidFill>
          </a:endParaRPr>
        </a:p>
      </xdr:txBody>
    </xdr:sp>
    <xdr:clientData/>
  </xdr:twoCellAnchor>
  <xdr:twoCellAnchor>
    <xdr:from>
      <xdr:col>11</xdr:col>
      <xdr:colOff>123825</xdr:colOff>
      <xdr:row>12</xdr:row>
      <xdr:rowOff>228600</xdr:rowOff>
    </xdr:from>
    <xdr:to>
      <xdr:col>16</xdr:col>
      <xdr:colOff>609600</xdr:colOff>
      <xdr:row>16</xdr:row>
      <xdr:rowOff>323850</xdr:rowOff>
    </xdr:to>
    <xdr:sp macro="" textlink="">
      <xdr:nvSpPr>
        <xdr:cNvPr id="7" name="正方形/長方形 6">
          <a:extLst>
            <a:ext uri="{FF2B5EF4-FFF2-40B4-BE49-F238E27FC236}">
              <a16:creationId xmlns:a16="http://schemas.microsoft.com/office/drawing/2014/main" id="{00000000-0008-0000-1200-000007000000}"/>
            </a:ext>
          </a:extLst>
        </xdr:cNvPr>
        <xdr:cNvSpPr/>
      </xdr:nvSpPr>
      <xdr:spPr>
        <a:xfrm>
          <a:off x="6896100" y="2924175"/>
          <a:ext cx="3914775" cy="16573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令和２年７月１日以前に契約・支払いをした費用は、</a:t>
          </a:r>
          <a:endParaRPr kumimoji="1" lang="en-US" altLang="ja-JP" sz="1100" b="1" u="none">
            <a:solidFill>
              <a:schemeClr val="tx1"/>
            </a:solidFill>
          </a:endParaRPr>
        </a:p>
        <a:p>
          <a:pPr algn="l"/>
          <a:r>
            <a:rPr kumimoji="1" lang="ja-JP" altLang="en-US" sz="1100" b="1" u="none">
              <a:solidFill>
                <a:schemeClr val="tx1"/>
              </a:solidFill>
            </a:rPr>
            <a:t>助成金の対象になりませんのでご注意ください。</a:t>
          </a:r>
          <a:endParaRPr kumimoji="1" lang="en-US" altLang="ja-JP" sz="1100" b="1" u="none">
            <a:solidFill>
              <a:schemeClr val="tx1"/>
            </a:solidFill>
          </a:endParaRPr>
        </a:p>
        <a:p>
          <a:pPr algn="l"/>
          <a:endParaRPr kumimoji="1" lang="en-US" altLang="ja-JP" sz="1100" b="1" u="none">
            <a:solidFill>
              <a:schemeClr val="tx1"/>
            </a:solidFill>
          </a:endParaRPr>
        </a:p>
        <a:p>
          <a:pPr algn="l"/>
          <a:r>
            <a:rPr kumimoji="1" lang="ja-JP" altLang="en-US" sz="1100" b="1" u="none">
              <a:solidFill>
                <a:schemeClr val="tx1"/>
              </a:solidFill>
            </a:rPr>
            <a:t>（展示会の出展申し込みだけは、助成対象期間より前でも</a:t>
          </a:r>
          <a:endParaRPr kumimoji="1" lang="en-US" altLang="ja-JP" sz="1100" b="1" u="none">
            <a:solidFill>
              <a:schemeClr val="tx1"/>
            </a:solidFill>
          </a:endParaRPr>
        </a:p>
        <a:p>
          <a:pPr algn="l"/>
          <a:r>
            <a:rPr kumimoji="1" lang="ja-JP" altLang="en-US" sz="1100" b="1" u="none">
              <a:solidFill>
                <a:schemeClr val="tx1"/>
              </a:solidFill>
            </a:rPr>
            <a:t>例外で認めていますが、</a:t>
          </a:r>
          <a:endParaRPr kumimoji="1" lang="en-US" altLang="ja-JP" sz="1100" b="1" u="none">
            <a:solidFill>
              <a:schemeClr val="tx1"/>
            </a:solidFill>
          </a:endParaRPr>
        </a:p>
        <a:p>
          <a:pPr algn="l"/>
          <a:r>
            <a:rPr kumimoji="1" lang="ja-JP" altLang="en-US" sz="1100" b="1" u="none">
              <a:solidFill>
                <a:schemeClr val="tx1"/>
              </a:solidFill>
            </a:rPr>
            <a:t>期間前に払い込んだ一部金などは対象となりません）</a:t>
          </a:r>
        </a:p>
      </xdr:txBody>
    </xdr:sp>
    <xdr:clientData/>
  </xdr:twoCellAnchor>
  <xdr:twoCellAnchor>
    <xdr:from>
      <xdr:col>11</xdr:col>
      <xdr:colOff>123825</xdr:colOff>
      <xdr:row>17</xdr:row>
      <xdr:rowOff>28575</xdr:rowOff>
    </xdr:from>
    <xdr:to>
      <xdr:col>15</xdr:col>
      <xdr:colOff>533400</xdr:colOff>
      <xdr:row>19</xdr:row>
      <xdr:rowOff>9525</xdr:rowOff>
    </xdr:to>
    <xdr:sp macro="" textlink="">
      <xdr:nvSpPr>
        <xdr:cNvPr id="8" name="正方形/長方形 7">
          <a:extLst>
            <a:ext uri="{FF2B5EF4-FFF2-40B4-BE49-F238E27FC236}">
              <a16:creationId xmlns:a16="http://schemas.microsoft.com/office/drawing/2014/main" id="{00000000-0008-0000-1200-000008000000}"/>
            </a:ext>
          </a:extLst>
        </xdr:cNvPr>
        <xdr:cNvSpPr/>
      </xdr:nvSpPr>
      <xdr:spPr>
        <a:xfrm>
          <a:off x="6896100" y="4676775"/>
          <a:ext cx="3152775" cy="762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小間料が対象外であっても、出展～支払いが</a:t>
          </a:r>
          <a:endParaRPr kumimoji="1" lang="en-US" altLang="ja-JP" sz="1100" b="1" u="none">
            <a:solidFill>
              <a:schemeClr val="tx1"/>
            </a:solidFill>
          </a:endParaRPr>
        </a:p>
        <a:p>
          <a:pPr algn="l"/>
          <a:r>
            <a:rPr kumimoji="1" lang="ja-JP" altLang="en-US" sz="1100" b="1" u="none">
              <a:solidFill>
                <a:schemeClr val="tx1"/>
              </a:solidFill>
            </a:rPr>
            <a:t>助成対象期間内であれば、対象となります。</a:t>
          </a:r>
        </a:p>
      </xdr:txBody>
    </xdr:sp>
    <xdr:clientData/>
  </xdr:twoCellAnchor>
  <xdr:twoCellAnchor>
    <xdr:from>
      <xdr:col>11</xdr:col>
      <xdr:colOff>123825</xdr:colOff>
      <xdr:row>19</xdr:row>
      <xdr:rowOff>133350</xdr:rowOff>
    </xdr:from>
    <xdr:to>
      <xdr:col>15</xdr:col>
      <xdr:colOff>285751</xdr:colOff>
      <xdr:row>21</xdr:row>
      <xdr:rowOff>47626</xdr:rowOff>
    </xdr:to>
    <xdr:sp macro="" textlink="">
      <xdr:nvSpPr>
        <xdr:cNvPr id="9" name="正方形/長方形 8">
          <a:extLst>
            <a:ext uri="{FF2B5EF4-FFF2-40B4-BE49-F238E27FC236}">
              <a16:creationId xmlns:a16="http://schemas.microsoft.com/office/drawing/2014/main" id="{00000000-0008-0000-1200-000009000000}"/>
            </a:ext>
          </a:extLst>
        </xdr:cNvPr>
        <xdr:cNvSpPr/>
      </xdr:nvSpPr>
      <xdr:spPr>
        <a:xfrm>
          <a:off x="6896100" y="5562600"/>
          <a:ext cx="2905126" cy="6953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＜助成対象期間＞</a:t>
          </a:r>
          <a:endParaRPr kumimoji="1" lang="en-US" altLang="ja-JP" sz="1100" b="1" u="none">
            <a:solidFill>
              <a:schemeClr val="tx1"/>
            </a:solidFill>
          </a:endParaRPr>
        </a:p>
        <a:p>
          <a:pPr algn="l"/>
          <a:r>
            <a:rPr kumimoji="1" lang="ja-JP" altLang="en-US" sz="1100" b="1" u="none">
              <a:solidFill>
                <a:schemeClr val="tx1"/>
              </a:solidFill>
            </a:rPr>
            <a:t>令和２年７月１日～令和３年９月３０日</a:t>
          </a:r>
          <a:endParaRPr kumimoji="1" lang="en-US" altLang="ja-JP" sz="1100" b="1" u="none">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190500</xdr:colOff>
      <xdr:row>1</xdr:row>
      <xdr:rowOff>114300</xdr:rowOff>
    </xdr:from>
    <xdr:to>
      <xdr:col>14</xdr:col>
      <xdr:colOff>419099</xdr:colOff>
      <xdr:row>6</xdr:row>
      <xdr:rowOff>104774</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6972300" y="304800"/>
          <a:ext cx="2285999" cy="1000124"/>
        </a:xfrm>
        <a:prstGeom prst="rect">
          <a:avLst/>
        </a:prstGeom>
        <a:solidFill>
          <a:schemeClr val="bg2"/>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会期が未確定の場合、○月頃、</a:t>
          </a:r>
          <a:endParaRPr kumimoji="1" lang="en-US" altLang="ja-JP" sz="1100" b="1">
            <a:solidFill>
              <a:srgbClr val="FF0000"/>
            </a:solidFill>
          </a:endParaRPr>
        </a:p>
        <a:p>
          <a:pPr algn="l"/>
          <a:r>
            <a:rPr kumimoji="1" lang="ja-JP" altLang="en-US" sz="1100" b="1">
              <a:solidFill>
                <a:srgbClr val="FF0000"/>
              </a:solidFill>
            </a:rPr>
            <a:t>などの記載でも構いません。</a:t>
          </a:r>
          <a:endParaRPr kumimoji="1" lang="en-US" altLang="ja-JP" sz="1100" b="1">
            <a:solidFill>
              <a:srgbClr val="FF0000"/>
            </a:solidFill>
          </a:endParaRPr>
        </a:p>
      </xdr:txBody>
    </xdr:sp>
    <xdr:clientData/>
  </xdr:twoCellAnchor>
  <xdr:twoCellAnchor>
    <xdr:from>
      <xdr:col>11</xdr:col>
      <xdr:colOff>180975</xdr:colOff>
      <xdr:row>7</xdr:row>
      <xdr:rowOff>114300</xdr:rowOff>
    </xdr:from>
    <xdr:to>
      <xdr:col>14</xdr:col>
      <xdr:colOff>409574</xdr:colOff>
      <xdr:row>11</xdr:row>
      <xdr:rowOff>209549</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6962775" y="1447800"/>
          <a:ext cx="2285999" cy="1000124"/>
        </a:xfrm>
        <a:prstGeom prst="rect">
          <a:avLst/>
        </a:prstGeom>
        <a:solidFill>
          <a:schemeClr val="bg2"/>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黄色のセルは、「数量」</a:t>
          </a:r>
          <a:r>
            <a:rPr kumimoji="1" lang="en-US" altLang="ja-JP" sz="1100" b="1">
              <a:solidFill>
                <a:srgbClr val="FF0000"/>
              </a:solidFill>
            </a:rPr>
            <a:t>×</a:t>
          </a:r>
          <a:r>
            <a:rPr kumimoji="1" lang="ja-JP" altLang="en-US" sz="1100" b="1">
              <a:solidFill>
                <a:srgbClr val="FF0000"/>
              </a:solidFill>
            </a:rPr>
            <a:t>「単価」で自動計算されます。</a:t>
          </a:r>
          <a:endParaRPr kumimoji="1" lang="en-US" altLang="ja-JP" sz="1100" b="1">
            <a:solidFill>
              <a:srgbClr val="FF0000"/>
            </a:solidFill>
          </a:endParaRPr>
        </a:p>
      </xdr:txBody>
    </xdr:sp>
    <xdr:clientData/>
  </xdr:twoCellAnchor>
  <xdr:twoCellAnchor>
    <xdr:from>
      <xdr:col>11</xdr:col>
      <xdr:colOff>152400</xdr:colOff>
      <xdr:row>12</xdr:row>
      <xdr:rowOff>247650</xdr:rowOff>
    </xdr:from>
    <xdr:to>
      <xdr:col>16</xdr:col>
      <xdr:colOff>638175</xdr:colOff>
      <xdr:row>17</xdr:row>
      <xdr:rowOff>0</xdr:rowOff>
    </xdr:to>
    <xdr:sp macro="" textlink="">
      <xdr:nvSpPr>
        <xdr:cNvPr id="6" name="正方形/長方形 5">
          <a:extLst>
            <a:ext uri="{FF2B5EF4-FFF2-40B4-BE49-F238E27FC236}">
              <a16:creationId xmlns:a16="http://schemas.microsoft.com/office/drawing/2014/main" id="{00000000-0008-0000-1500-000006000000}"/>
            </a:ext>
          </a:extLst>
        </xdr:cNvPr>
        <xdr:cNvSpPr/>
      </xdr:nvSpPr>
      <xdr:spPr>
        <a:xfrm>
          <a:off x="6934200" y="2905125"/>
          <a:ext cx="3914775" cy="16573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令和２年７月１日以前に契約・支払いをした費用は、</a:t>
          </a:r>
          <a:endParaRPr kumimoji="1" lang="en-US" altLang="ja-JP" sz="1100" b="1" u="none">
            <a:solidFill>
              <a:schemeClr val="tx1"/>
            </a:solidFill>
          </a:endParaRPr>
        </a:p>
        <a:p>
          <a:pPr algn="l"/>
          <a:r>
            <a:rPr kumimoji="1" lang="ja-JP" altLang="en-US" sz="1100" b="1" u="none">
              <a:solidFill>
                <a:schemeClr val="tx1"/>
              </a:solidFill>
            </a:rPr>
            <a:t>助成金の対象になりませんのでご注意ください。</a:t>
          </a:r>
          <a:endParaRPr kumimoji="1" lang="en-US" altLang="ja-JP" sz="1100" b="1" u="none">
            <a:solidFill>
              <a:schemeClr val="tx1"/>
            </a:solidFill>
          </a:endParaRPr>
        </a:p>
        <a:p>
          <a:pPr algn="l"/>
          <a:endParaRPr kumimoji="1" lang="en-US" altLang="ja-JP" sz="1100" b="1" u="none">
            <a:solidFill>
              <a:schemeClr val="tx1"/>
            </a:solidFill>
          </a:endParaRPr>
        </a:p>
        <a:p>
          <a:pPr algn="l"/>
          <a:r>
            <a:rPr kumimoji="1" lang="ja-JP" altLang="en-US" sz="1100" b="1" u="none">
              <a:solidFill>
                <a:schemeClr val="tx1"/>
              </a:solidFill>
            </a:rPr>
            <a:t>（展示会の出展申し込みだけは、助成対象期間より前でも</a:t>
          </a:r>
          <a:endParaRPr kumimoji="1" lang="en-US" altLang="ja-JP" sz="1100" b="1" u="none">
            <a:solidFill>
              <a:schemeClr val="tx1"/>
            </a:solidFill>
          </a:endParaRPr>
        </a:p>
        <a:p>
          <a:pPr algn="l"/>
          <a:r>
            <a:rPr kumimoji="1" lang="ja-JP" altLang="en-US" sz="1100" b="1" u="none">
              <a:solidFill>
                <a:schemeClr val="tx1"/>
              </a:solidFill>
            </a:rPr>
            <a:t>例外で認めていますが、</a:t>
          </a:r>
          <a:endParaRPr kumimoji="1" lang="en-US" altLang="ja-JP" sz="1100" b="1" u="none">
            <a:solidFill>
              <a:schemeClr val="tx1"/>
            </a:solidFill>
          </a:endParaRPr>
        </a:p>
        <a:p>
          <a:pPr algn="l"/>
          <a:r>
            <a:rPr kumimoji="1" lang="ja-JP" altLang="en-US" sz="1100" b="1" u="none">
              <a:solidFill>
                <a:schemeClr val="tx1"/>
              </a:solidFill>
            </a:rPr>
            <a:t>期間前に払い込んだ一部金などは対象となりません）</a:t>
          </a:r>
        </a:p>
      </xdr:txBody>
    </xdr:sp>
    <xdr:clientData/>
  </xdr:twoCellAnchor>
  <xdr:twoCellAnchor>
    <xdr:from>
      <xdr:col>11</xdr:col>
      <xdr:colOff>133350</xdr:colOff>
      <xdr:row>17</xdr:row>
      <xdr:rowOff>104775</xdr:rowOff>
    </xdr:from>
    <xdr:to>
      <xdr:col>15</xdr:col>
      <xdr:colOff>542925</xdr:colOff>
      <xdr:row>19</xdr:row>
      <xdr:rowOff>104775</xdr:rowOff>
    </xdr:to>
    <xdr:sp macro="" textlink="">
      <xdr:nvSpPr>
        <xdr:cNvPr id="7" name="正方形/長方形 6">
          <a:extLst>
            <a:ext uri="{FF2B5EF4-FFF2-40B4-BE49-F238E27FC236}">
              <a16:creationId xmlns:a16="http://schemas.microsoft.com/office/drawing/2014/main" id="{00000000-0008-0000-1500-000007000000}"/>
            </a:ext>
          </a:extLst>
        </xdr:cNvPr>
        <xdr:cNvSpPr/>
      </xdr:nvSpPr>
      <xdr:spPr>
        <a:xfrm>
          <a:off x="6915150" y="4667250"/>
          <a:ext cx="3152775" cy="762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小間料が対象外であっても、出展～支払いが</a:t>
          </a:r>
          <a:endParaRPr kumimoji="1" lang="en-US" altLang="ja-JP" sz="1100" b="1" u="none">
            <a:solidFill>
              <a:schemeClr val="tx1"/>
            </a:solidFill>
          </a:endParaRPr>
        </a:p>
        <a:p>
          <a:pPr algn="l"/>
          <a:r>
            <a:rPr kumimoji="1" lang="ja-JP" altLang="en-US" sz="1100" b="1" u="none">
              <a:solidFill>
                <a:schemeClr val="tx1"/>
              </a:solidFill>
            </a:rPr>
            <a:t>助成対象期間内であれば、対象となります。</a:t>
          </a:r>
        </a:p>
      </xdr:txBody>
    </xdr:sp>
    <xdr:clientData/>
  </xdr:twoCellAnchor>
  <xdr:twoCellAnchor>
    <xdr:from>
      <xdr:col>11</xdr:col>
      <xdr:colOff>114300</xdr:colOff>
      <xdr:row>19</xdr:row>
      <xdr:rowOff>238125</xdr:rowOff>
    </xdr:from>
    <xdr:to>
      <xdr:col>15</xdr:col>
      <xdr:colOff>276226</xdr:colOff>
      <xdr:row>21</xdr:row>
      <xdr:rowOff>171451</xdr:rowOff>
    </xdr:to>
    <xdr:sp macro="" textlink="">
      <xdr:nvSpPr>
        <xdr:cNvPr id="8" name="正方形/長方形 7">
          <a:extLst>
            <a:ext uri="{FF2B5EF4-FFF2-40B4-BE49-F238E27FC236}">
              <a16:creationId xmlns:a16="http://schemas.microsoft.com/office/drawing/2014/main" id="{00000000-0008-0000-1500-000008000000}"/>
            </a:ext>
          </a:extLst>
        </xdr:cNvPr>
        <xdr:cNvSpPr/>
      </xdr:nvSpPr>
      <xdr:spPr>
        <a:xfrm>
          <a:off x="6896100" y="5562600"/>
          <a:ext cx="2905126" cy="6953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＜助成対象期間＞</a:t>
          </a:r>
          <a:endParaRPr kumimoji="1" lang="en-US" altLang="ja-JP" sz="1100" b="1" u="none">
            <a:solidFill>
              <a:schemeClr val="tx1"/>
            </a:solidFill>
          </a:endParaRPr>
        </a:p>
        <a:p>
          <a:pPr algn="l"/>
          <a:r>
            <a:rPr kumimoji="1" lang="ja-JP" altLang="en-US" sz="1100" b="1" u="none">
              <a:solidFill>
                <a:schemeClr val="tx1"/>
              </a:solidFill>
            </a:rPr>
            <a:t>令和２年７月１日～令和３年９月３０日</a:t>
          </a:r>
          <a:endParaRPr kumimoji="1" lang="en-US" altLang="ja-JP" sz="1100" b="1" u="none">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190500</xdr:colOff>
      <xdr:row>3</xdr:row>
      <xdr:rowOff>133350</xdr:rowOff>
    </xdr:from>
    <xdr:to>
      <xdr:col>14</xdr:col>
      <xdr:colOff>419099</xdr:colOff>
      <xdr:row>7</xdr:row>
      <xdr:rowOff>409574</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6972300" y="742950"/>
          <a:ext cx="2285999" cy="1000124"/>
        </a:xfrm>
        <a:prstGeom prst="rect">
          <a:avLst/>
        </a:prstGeom>
        <a:solidFill>
          <a:schemeClr val="bg2"/>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会期が未確定の場合、○月頃、</a:t>
          </a:r>
          <a:endParaRPr kumimoji="1" lang="en-US" altLang="ja-JP" sz="1100" b="1">
            <a:solidFill>
              <a:srgbClr val="FF0000"/>
            </a:solidFill>
          </a:endParaRPr>
        </a:p>
        <a:p>
          <a:pPr algn="l"/>
          <a:r>
            <a:rPr kumimoji="1" lang="ja-JP" altLang="en-US" sz="1100" b="1">
              <a:solidFill>
                <a:srgbClr val="FF0000"/>
              </a:solidFill>
            </a:rPr>
            <a:t>などの記載でも構いません。</a:t>
          </a:r>
          <a:endParaRPr kumimoji="1" lang="en-US" altLang="ja-JP" sz="1100" b="1">
            <a:solidFill>
              <a:srgbClr val="FF0000"/>
            </a:solidFill>
          </a:endParaRPr>
        </a:p>
      </xdr:txBody>
    </xdr:sp>
    <xdr:clientData/>
  </xdr:twoCellAnchor>
  <xdr:twoCellAnchor>
    <xdr:from>
      <xdr:col>11</xdr:col>
      <xdr:colOff>200025</xdr:colOff>
      <xdr:row>9</xdr:row>
      <xdr:rowOff>85725</xdr:rowOff>
    </xdr:from>
    <xdr:to>
      <xdr:col>14</xdr:col>
      <xdr:colOff>428624</xdr:colOff>
      <xdr:row>12</xdr:row>
      <xdr:rowOff>352424</xdr:rowOff>
    </xdr:to>
    <xdr:sp macro="" textlink="">
      <xdr:nvSpPr>
        <xdr:cNvPr id="3" name="正方形/長方形 2">
          <a:extLst>
            <a:ext uri="{FF2B5EF4-FFF2-40B4-BE49-F238E27FC236}">
              <a16:creationId xmlns:a16="http://schemas.microsoft.com/office/drawing/2014/main" id="{00000000-0008-0000-1600-000003000000}"/>
            </a:ext>
          </a:extLst>
        </xdr:cNvPr>
        <xdr:cNvSpPr/>
      </xdr:nvSpPr>
      <xdr:spPr>
        <a:xfrm>
          <a:off x="6981825" y="2009775"/>
          <a:ext cx="2285999" cy="1000124"/>
        </a:xfrm>
        <a:prstGeom prst="rect">
          <a:avLst/>
        </a:prstGeom>
        <a:solidFill>
          <a:schemeClr val="bg2"/>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黄色のセルは、「数量」</a:t>
          </a:r>
          <a:r>
            <a:rPr kumimoji="1" lang="en-US" altLang="ja-JP" sz="1100" b="1">
              <a:solidFill>
                <a:srgbClr val="FF0000"/>
              </a:solidFill>
            </a:rPr>
            <a:t>×</a:t>
          </a:r>
          <a:r>
            <a:rPr kumimoji="1" lang="ja-JP" altLang="en-US" sz="1100" b="1">
              <a:solidFill>
                <a:srgbClr val="FF0000"/>
              </a:solidFill>
            </a:rPr>
            <a:t>「単価」で自動計算されます。</a:t>
          </a:r>
          <a:endParaRPr kumimoji="1" lang="en-US" altLang="ja-JP" sz="1100" b="1">
            <a:solidFill>
              <a:srgbClr val="FF0000"/>
            </a:solidFill>
          </a:endParaRPr>
        </a:p>
      </xdr:txBody>
    </xdr:sp>
    <xdr:clientData/>
  </xdr:twoCellAnchor>
  <xdr:twoCellAnchor>
    <xdr:from>
      <xdr:col>11</xdr:col>
      <xdr:colOff>180974</xdr:colOff>
      <xdr:row>13</xdr:row>
      <xdr:rowOff>95250</xdr:rowOff>
    </xdr:from>
    <xdr:to>
      <xdr:col>16</xdr:col>
      <xdr:colOff>666749</xdr:colOff>
      <xdr:row>17</xdr:row>
      <xdr:rowOff>228600</xdr:rowOff>
    </xdr:to>
    <xdr:sp macro="" textlink="">
      <xdr:nvSpPr>
        <xdr:cNvPr id="4" name="正方形/長方形 3">
          <a:extLst>
            <a:ext uri="{FF2B5EF4-FFF2-40B4-BE49-F238E27FC236}">
              <a16:creationId xmlns:a16="http://schemas.microsoft.com/office/drawing/2014/main" id="{00000000-0008-0000-1600-000004000000}"/>
            </a:ext>
          </a:extLst>
        </xdr:cNvPr>
        <xdr:cNvSpPr/>
      </xdr:nvSpPr>
      <xdr:spPr>
        <a:xfrm>
          <a:off x="6962774" y="3133725"/>
          <a:ext cx="3914775" cy="16573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令和２年７月１日以前に契約・支払いをした費用は、</a:t>
          </a:r>
          <a:endParaRPr kumimoji="1" lang="en-US" altLang="ja-JP" sz="1100" b="1" u="none">
            <a:solidFill>
              <a:schemeClr val="tx1"/>
            </a:solidFill>
          </a:endParaRPr>
        </a:p>
        <a:p>
          <a:pPr algn="l"/>
          <a:r>
            <a:rPr kumimoji="1" lang="ja-JP" altLang="en-US" sz="1100" b="1" u="none">
              <a:solidFill>
                <a:schemeClr val="tx1"/>
              </a:solidFill>
            </a:rPr>
            <a:t>助成金の対象になりませんのでご注意ください。</a:t>
          </a:r>
          <a:endParaRPr kumimoji="1" lang="en-US" altLang="ja-JP" sz="1100" b="1" u="none">
            <a:solidFill>
              <a:schemeClr val="tx1"/>
            </a:solidFill>
          </a:endParaRPr>
        </a:p>
        <a:p>
          <a:pPr algn="l"/>
          <a:endParaRPr kumimoji="1" lang="en-US" altLang="ja-JP" sz="1100" b="1" u="none">
            <a:solidFill>
              <a:schemeClr val="tx1"/>
            </a:solidFill>
          </a:endParaRPr>
        </a:p>
        <a:p>
          <a:pPr algn="l"/>
          <a:r>
            <a:rPr kumimoji="1" lang="ja-JP" altLang="en-US" sz="1100" b="1" u="none">
              <a:solidFill>
                <a:schemeClr val="tx1"/>
              </a:solidFill>
            </a:rPr>
            <a:t>（展示会の出展申し込みだけは、助成対象期間より前でも</a:t>
          </a:r>
          <a:endParaRPr kumimoji="1" lang="en-US" altLang="ja-JP" sz="1100" b="1" u="none">
            <a:solidFill>
              <a:schemeClr val="tx1"/>
            </a:solidFill>
          </a:endParaRPr>
        </a:p>
        <a:p>
          <a:pPr algn="l"/>
          <a:r>
            <a:rPr kumimoji="1" lang="ja-JP" altLang="en-US" sz="1100" b="1" u="none">
              <a:solidFill>
                <a:schemeClr val="tx1"/>
              </a:solidFill>
            </a:rPr>
            <a:t>例外で認めていますが、</a:t>
          </a:r>
          <a:endParaRPr kumimoji="1" lang="en-US" altLang="ja-JP" sz="1100" b="1" u="none">
            <a:solidFill>
              <a:schemeClr val="tx1"/>
            </a:solidFill>
          </a:endParaRPr>
        </a:p>
        <a:p>
          <a:pPr algn="l"/>
          <a:r>
            <a:rPr kumimoji="1" lang="ja-JP" altLang="en-US" sz="1100" b="1" u="none">
              <a:solidFill>
                <a:schemeClr val="tx1"/>
              </a:solidFill>
            </a:rPr>
            <a:t>期間前に払い込んだ一部金などは対象となりません）</a:t>
          </a:r>
        </a:p>
      </xdr:txBody>
    </xdr:sp>
    <xdr:clientData/>
  </xdr:twoCellAnchor>
  <xdr:twoCellAnchor>
    <xdr:from>
      <xdr:col>11</xdr:col>
      <xdr:colOff>180975</xdr:colOff>
      <xdr:row>17</xdr:row>
      <xdr:rowOff>314325</xdr:rowOff>
    </xdr:from>
    <xdr:to>
      <xdr:col>15</xdr:col>
      <xdr:colOff>590550</xdr:colOff>
      <xdr:row>19</xdr:row>
      <xdr:rowOff>314325</xdr:rowOff>
    </xdr:to>
    <xdr:sp macro="" textlink="">
      <xdr:nvSpPr>
        <xdr:cNvPr id="5" name="正方形/長方形 4">
          <a:extLst>
            <a:ext uri="{FF2B5EF4-FFF2-40B4-BE49-F238E27FC236}">
              <a16:creationId xmlns:a16="http://schemas.microsoft.com/office/drawing/2014/main" id="{00000000-0008-0000-1600-000005000000}"/>
            </a:ext>
          </a:extLst>
        </xdr:cNvPr>
        <xdr:cNvSpPr/>
      </xdr:nvSpPr>
      <xdr:spPr>
        <a:xfrm>
          <a:off x="6962775" y="4876800"/>
          <a:ext cx="3152775" cy="762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小間料が対象外であっても、出展～支払いが</a:t>
          </a:r>
          <a:endParaRPr kumimoji="1" lang="en-US" altLang="ja-JP" sz="1100" b="1" u="none">
            <a:solidFill>
              <a:schemeClr val="tx1"/>
            </a:solidFill>
          </a:endParaRPr>
        </a:p>
        <a:p>
          <a:pPr algn="l"/>
          <a:r>
            <a:rPr kumimoji="1" lang="ja-JP" altLang="en-US" sz="1100" b="1" u="none">
              <a:solidFill>
                <a:schemeClr val="tx1"/>
              </a:solidFill>
            </a:rPr>
            <a:t>助成対象期間内であれば、対象となります。</a:t>
          </a:r>
        </a:p>
      </xdr:txBody>
    </xdr:sp>
    <xdr:clientData/>
  </xdr:twoCellAnchor>
  <xdr:twoCellAnchor>
    <xdr:from>
      <xdr:col>11</xdr:col>
      <xdr:colOff>171450</xdr:colOff>
      <xdr:row>20</xdr:row>
      <xdr:rowOff>9525</xdr:rowOff>
    </xdr:from>
    <xdr:to>
      <xdr:col>15</xdr:col>
      <xdr:colOff>333376</xdr:colOff>
      <xdr:row>21</xdr:row>
      <xdr:rowOff>323851</xdr:rowOff>
    </xdr:to>
    <xdr:sp macro="" textlink="">
      <xdr:nvSpPr>
        <xdr:cNvPr id="6" name="正方形/長方形 5">
          <a:extLst>
            <a:ext uri="{FF2B5EF4-FFF2-40B4-BE49-F238E27FC236}">
              <a16:creationId xmlns:a16="http://schemas.microsoft.com/office/drawing/2014/main" id="{00000000-0008-0000-1600-000006000000}"/>
            </a:ext>
          </a:extLst>
        </xdr:cNvPr>
        <xdr:cNvSpPr/>
      </xdr:nvSpPr>
      <xdr:spPr>
        <a:xfrm>
          <a:off x="6953250" y="5715000"/>
          <a:ext cx="2905126" cy="6953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u="none">
              <a:solidFill>
                <a:schemeClr val="tx1"/>
              </a:solidFill>
            </a:rPr>
            <a:t>＜助成対象期間＞</a:t>
          </a:r>
          <a:endParaRPr kumimoji="1" lang="en-US" altLang="ja-JP" sz="1100" b="1" u="none">
            <a:solidFill>
              <a:schemeClr val="tx1"/>
            </a:solidFill>
          </a:endParaRPr>
        </a:p>
        <a:p>
          <a:pPr algn="l"/>
          <a:r>
            <a:rPr kumimoji="1" lang="ja-JP" altLang="en-US" sz="1100" b="1" u="none">
              <a:solidFill>
                <a:schemeClr val="tx1"/>
              </a:solidFill>
            </a:rPr>
            <a:t>令和２年７月１日～令和３年９月３０日</a:t>
          </a:r>
          <a:endParaRPr kumimoji="1" lang="en-US" altLang="ja-JP" sz="1100" b="1" u="none">
            <a:solidFill>
              <a:schemeClr val="tx1"/>
            </a:solidFill>
          </a:endParaRPr>
        </a:p>
      </xdr:txBody>
    </xdr:sp>
    <xdr:clientData/>
  </xdr:twoCellAnchor>
</xdr:wsDr>
</file>

<file path=xl/tables/table1.xml><?xml version="1.0" encoding="utf-8"?>
<table xmlns="http://schemas.openxmlformats.org/spreadsheetml/2006/main" id="1" name="テーブル6" displayName="テーブル6" ref="A12:G17" headerRowDxfId="18" dataDxfId="16" totalsRowDxfId="15" headerRowBorderDxfId="17">
  <tableColumns count="7">
    <tableColumn id="1" name="年  度" totalsRowLabel="集計" dataDxfId="14" totalsRowDxfId="13"/>
    <tableColumn id="2" name="申請先" dataDxfId="12" totalsRowDxfId="11"/>
    <tableColumn id="3" name="助成事業名" dataDxfId="10" totalsRowDxfId="9"/>
    <tableColumn id="4" name="申請テーマ" dataDxfId="8" totalsRowDxfId="7"/>
    <tableColumn id="5" name="助成金額（円）" dataDxfId="6" totalsRowDxfId="5" dataCellStyle="桁区切り"/>
    <tableColumn id="6" name="本申請_x000a_との併願" dataDxfId="4" totalsRowDxfId="3"/>
    <tableColumn id="7" name="本申請との_x000a_経費の重複" totalsRowFunction="count" dataDxfId="2" totalsRowDxfId="1"/>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comments" Target="../comments1.xml"/><Relationship Id="rId4" Type="http://schemas.openxmlformats.org/officeDocument/2006/relationships/ctrlProp" Target="../ctrlProps/ctrlProp2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vmlDrawing" Target="../drawings/vmlDrawing2.vml"/><Relationship Id="rId7"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Y46"/>
  <sheetViews>
    <sheetView view="pageBreakPreview" topLeftCell="A22" zoomScale="90" zoomScaleNormal="100" zoomScaleSheetLayoutView="90" workbookViewId="0">
      <selection activeCell="W34" sqref="W34"/>
    </sheetView>
  </sheetViews>
  <sheetFormatPr defaultColWidth="9" defaultRowHeight="13"/>
  <cols>
    <col min="1" max="1" width="3.6328125" style="74" customWidth="1"/>
    <col min="2" max="2" width="5.36328125" style="74" customWidth="1"/>
    <col min="3" max="3" width="3.6328125" style="74" customWidth="1"/>
    <col min="4" max="4" width="9" style="74"/>
    <col min="5" max="5" width="10.6328125" style="74" customWidth="1"/>
    <col min="6" max="6" width="3.6328125" style="74" customWidth="1"/>
    <col min="7" max="7" width="10.26953125" style="74" customWidth="1"/>
    <col min="8" max="8" width="6.36328125" style="74" customWidth="1"/>
    <col min="9" max="9" width="1" style="74" customWidth="1"/>
    <col min="10" max="10" width="3.6328125" style="74" customWidth="1"/>
    <col min="11" max="11" width="15" style="74" customWidth="1"/>
    <col min="12" max="12" width="4.6328125" style="74" customWidth="1"/>
    <col min="13" max="13" width="3.6328125" style="74" customWidth="1"/>
    <col min="14" max="14" width="9" style="74" customWidth="1"/>
    <col min="15" max="15" width="10.7265625" style="74" customWidth="1"/>
    <col min="16" max="16" width="9" style="74"/>
    <col min="17" max="20" width="9" style="74" hidden="1" customWidth="1"/>
    <col min="21" max="16384" width="9" style="74"/>
  </cols>
  <sheetData>
    <row r="1" spans="1:25" ht="24.75" customHeight="1">
      <c r="A1" s="357" t="s">
        <v>366</v>
      </c>
      <c r="B1" s="357"/>
      <c r="C1" s="357"/>
      <c r="D1" s="357"/>
      <c r="E1" s="357"/>
      <c r="F1" s="357"/>
      <c r="G1" s="357"/>
      <c r="H1" s="357"/>
      <c r="I1" s="357"/>
      <c r="J1" s="357"/>
      <c r="K1" s="357"/>
      <c r="L1" s="357"/>
      <c r="M1" s="357"/>
      <c r="N1" s="357"/>
      <c r="O1" s="357"/>
    </row>
    <row r="2" spans="1:25" ht="30" customHeight="1">
      <c r="A2" s="37"/>
      <c r="B2" s="37"/>
      <c r="C2" s="37"/>
      <c r="D2" s="37"/>
      <c r="E2" s="37"/>
      <c r="F2" s="37"/>
      <c r="G2" s="77"/>
      <c r="H2" s="37"/>
      <c r="I2" s="37"/>
      <c r="J2" s="37"/>
      <c r="K2" s="37"/>
      <c r="L2" s="37"/>
      <c r="M2" s="37"/>
      <c r="N2" s="37"/>
    </row>
    <row r="3" spans="1:25" ht="39.75" customHeight="1">
      <c r="A3" s="37"/>
      <c r="B3" s="355" t="s">
        <v>367</v>
      </c>
      <c r="C3" s="355"/>
      <c r="D3" s="355"/>
      <c r="E3" s="355"/>
      <c r="F3" s="355"/>
      <c r="G3" s="355"/>
      <c r="H3" s="37"/>
      <c r="I3" s="37"/>
      <c r="J3" s="37"/>
      <c r="K3" s="37"/>
      <c r="L3" s="37"/>
      <c r="M3" s="37"/>
      <c r="N3" s="37"/>
    </row>
    <row r="4" spans="1:25" ht="6.75" customHeight="1">
      <c r="A4" s="78"/>
      <c r="B4" s="78"/>
      <c r="C4" s="78"/>
      <c r="D4" s="78"/>
      <c r="E4" s="78"/>
      <c r="F4" s="78"/>
      <c r="G4" s="78"/>
      <c r="H4" s="78"/>
      <c r="I4" s="78"/>
      <c r="J4" s="78"/>
      <c r="K4" s="78"/>
      <c r="L4" s="78"/>
      <c r="M4" s="78"/>
      <c r="N4" s="78"/>
      <c r="O4" s="78"/>
    </row>
    <row r="5" spans="1:25" ht="8.25" customHeight="1">
      <c r="A5" s="37"/>
      <c r="B5" s="37"/>
      <c r="C5" s="37"/>
      <c r="D5" s="37"/>
      <c r="E5" s="37"/>
      <c r="F5" s="37"/>
      <c r="G5" s="37"/>
      <c r="H5" s="37"/>
      <c r="I5" s="37"/>
      <c r="J5" s="37"/>
      <c r="K5" s="37"/>
      <c r="L5" s="37"/>
      <c r="M5" s="37"/>
      <c r="N5" s="37"/>
    </row>
    <row r="6" spans="1:25" s="37" customFormat="1" ht="51.75" customHeight="1">
      <c r="A6" s="355" t="s">
        <v>493</v>
      </c>
      <c r="B6" s="355"/>
      <c r="C6" s="355"/>
      <c r="D6" s="355"/>
      <c r="E6" s="355"/>
      <c r="F6" s="355"/>
      <c r="G6" s="355"/>
      <c r="H6" s="355"/>
      <c r="I6" s="355"/>
      <c r="J6" s="355"/>
      <c r="K6" s="355"/>
      <c r="L6" s="355"/>
      <c r="M6" s="355"/>
      <c r="N6" s="355"/>
      <c r="O6" s="355"/>
    </row>
    <row r="7" spans="1:25" s="37" customFormat="1" ht="7.5" customHeight="1"/>
    <row r="8" spans="1:25" s="37" customFormat="1">
      <c r="A8" s="358" t="s">
        <v>0</v>
      </c>
      <c r="B8" s="358"/>
      <c r="C8" s="358"/>
      <c r="D8" s="358"/>
      <c r="E8" s="358"/>
      <c r="F8" s="358"/>
      <c r="G8" s="358"/>
      <c r="H8" s="358"/>
      <c r="I8" s="358"/>
      <c r="J8" s="358"/>
      <c r="K8" s="358"/>
      <c r="L8" s="358"/>
      <c r="M8" s="358"/>
      <c r="N8" s="358"/>
      <c r="O8" s="358"/>
    </row>
    <row r="9" spans="1:25" s="37" customFormat="1" ht="14.25" customHeight="1"/>
    <row r="10" spans="1:25" s="37" customFormat="1" ht="22.5" customHeight="1">
      <c r="A10" s="79" t="s">
        <v>368</v>
      </c>
      <c r="B10" s="350" t="s">
        <v>369</v>
      </c>
      <c r="C10" s="350"/>
      <c r="D10" s="350"/>
      <c r="E10" s="350"/>
      <c r="F10" s="350"/>
      <c r="G10" s="350"/>
      <c r="H10" s="350"/>
      <c r="I10" s="350"/>
      <c r="J10" s="350"/>
      <c r="K10" s="350"/>
      <c r="L10" s="350"/>
      <c r="M10" s="350"/>
      <c r="N10" s="350"/>
      <c r="O10" s="350"/>
      <c r="P10" s="355" t="s">
        <v>486</v>
      </c>
      <c r="Q10" s="356"/>
      <c r="R10" s="356"/>
      <c r="S10" s="356"/>
      <c r="T10" s="356"/>
      <c r="U10" s="356"/>
      <c r="V10" s="356"/>
      <c r="W10" s="356"/>
      <c r="X10" s="356"/>
      <c r="Y10" s="356"/>
    </row>
    <row r="11" spans="1:25" s="37" customFormat="1" ht="22.5" customHeight="1">
      <c r="A11" s="80"/>
      <c r="B11" s="81" t="s">
        <v>370</v>
      </c>
      <c r="C11" s="80" t="s">
        <v>371</v>
      </c>
      <c r="E11" s="80"/>
      <c r="F11" s="80"/>
      <c r="G11" s="80"/>
      <c r="H11" s="80"/>
      <c r="I11" s="80"/>
      <c r="J11" s="80"/>
      <c r="K11" s="80"/>
      <c r="L11" s="80"/>
      <c r="M11" s="80"/>
      <c r="N11" s="80"/>
      <c r="O11" s="80"/>
      <c r="P11" s="356"/>
      <c r="Q11" s="356"/>
      <c r="R11" s="356"/>
      <c r="S11" s="356"/>
      <c r="T11" s="356"/>
      <c r="U11" s="356"/>
      <c r="V11" s="356"/>
      <c r="W11" s="356"/>
      <c r="X11" s="356"/>
      <c r="Y11" s="356"/>
    </row>
    <row r="12" spans="1:25" s="37" customFormat="1" ht="18.75" customHeight="1">
      <c r="A12" s="80"/>
      <c r="B12" s="82"/>
      <c r="C12" s="82"/>
      <c r="D12" s="80" t="s">
        <v>372</v>
      </c>
      <c r="E12" s="80"/>
      <c r="F12" s="80"/>
      <c r="G12" s="80"/>
      <c r="H12" s="80"/>
      <c r="I12" s="80"/>
      <c r="J12" s="80"/>
      <c r="K12" s="80"/>
      <c r="L12" s="80"/>
      <c r="M12" s="80"/>
      <c r="N12" s="80"/>
      <c r="O12" s="80"/>
      <c r="Q12" s="83" t="b">
        <v>1</v>
      </c>
    </row>
    <row r="13" spans="1:25" s="37" customFormat="1" ht="18.75" customHeight="1">
      <c r="A13" s="80"/>
      <c r="B13" s="82"/>
      <c r="C13" s="82"/>
      <c r="D13" s="80" t="s">
        <v>373</v>
      </c>
      <c r="E13" s="80"/>
      <c r="F13" s="80"/>
      <c r="G13" s="80"/>
      <c r="H13" s="80"/>
      <c r="I13" s="80"/>
      <c r="J13" s="80"/>
      <c r="K13" s="80"/>
      <c r="L13" s="80"/>
      <c r="M13" s="80"/>
      <c r="N13" s="80"/>
      <c r="O13" s="80"/>
      <c r="Q13" s="83" t="b">
        <v>0</v>
      </c>
    </row>
    <row r="14" spans="1:25" s="37" customFormat="1" ht="18.75" customHeight="1">
      <c r="A14" s="80"/>
      <c r="B14" s="82"/>
      <c r="C14" s="82"/>
      <c r="D14" s="80" t="s">
        <v>374</v>
      </c>
      <c r="E14" s="80"/>
      <c r="F14" s="80"/>
      <c r="G14" s="80"/>
      <c r="H14" s="80"/>
      <c r="I14" s="80"/>
      <c r="J14" s="80"/>
      <c r="K14" s="80"/>
      <c r="L14" s="80"/>
      <c r="M14" s="80"/>
      <c r="N14" s="80"/>
      <c r="O14" s="80"/>
      <c r="Q14" s="83" t="b">
        <v>0</v>
      </c>
    </row>
    <row r="15" spans="1:25" s="37" customFormat="1" ht="18.75" customHeight="1">
      <c r="A15" s="80"/>
      <c r="B15" s="82"/>
      <c r="C15" s="82"/>
      <c r="D15" s="80" t="s">
        <v>375</v>
      </c>
      <c r="E15" s="80"/>
      <c r="F15" s="80"/>
      <c r="G15" s="80"/>
      <c r="H15" s="80"/>
      <c r="I15" s="80"/>
      <c r="J15" s="80"/>
      <c r="K15" s="80"/>
      <c r="L15" s="80"/>
      <c r="M15" s="80"/>
      <c r="N15" s="80"/>
      <c r="O15" s="80"/>
      <c r="Q15" s="83" t="b">
        <v>0</v>
      </c>
    </row>
    <row r="16" spans="1:25" s="37" customFormat="1" ht="22.5" customHeight="1">
      <c r="A16" s="80"/>
      <c r="B16" s="81" t="s">
        <v>376</v>
      </c>
      <c r="C16" s="80" t="s">
        <v>377</v>
      </c>
      <c r="E16" s="80"/>
      <c r="F16" s="80"/>
      <c r="G16" s="80"/>
      <c r="H16" s="80"/>
      <c r="I16" s="80"/>
      <c r="J16" s="80"/>
      <c r="K16" s="80"/>
      <c r="L16" s="80"/>
      <c r="M16" s="80"/>
      <c r="N16" s="80"/>
      <c r="O16" s="80"/>
    </row>
    <row r="17" spans="1:20" s="37" customFormat="1" ht="18.75" customHeight="1">
      <c r="A17" s="80"/>
      <c r="B17" s="84"/>
      <c r="C17" s="84"/>
      <c r="D17" s="80" t="s">
        <v>378</v>
      </c>
      <c r="E17" s="80"/>
      <c r="F17" s="80"/>
      <c r="G17" s="80" t="s">
        <v>379</v>
      </c>
      <c r="H17" s="80"/>
      <c r="I17" s="80"/>
      <c r="K17" s="80" t="s">
        <v>380</v>
      </c>
      <c r="L17" s="80"/>
      <c r="M17" s="80"/>
      <c r="N17" s="80" t="s">
        <v>381</v>
      </c>
      <c r="O17" s="80"/>
      <c r="Q17" s="83" t="b">
        <v>0</v>
      </c>
      <c r="R17" s="83" t="b">
        <v>0</v>
      </c>
      <c r="S17" s="83" t="b">
        <v>0</v>
      </c>
      <c r="T17" s="83" t="b">
        <v>0</v>
      </c>
    </row>
    <row r="18" spans="1:20" s="37" customFormat="1" ht="18.75" customHeight="1">
      <c r="A18" s="80"/>
      <c r="B18" s="84"/>
      <c r="C18" s="84"/>
      <c r="D18" s="80" t="s">
        <v>382</v>
      </c>
      <c r="E18" s="80"/>
      <c r="F18" s="80"/>
      <c r="G18" s="80" t="s">
        <v>383</v>
      </c>
      <c r="H18" s="80"/>
      <c r="I18" s="80"/>
      <c r="K18" s="80" t="s">
        <v>384</v>
      </c>
      <c r="L18" s="80"/>
      <c r="M18" s="80"/>
      <c r="N18" s="80"/>
      <c r="O18" s="80"/>
      <c r="Q18" s="83" t="b">
        <v>0</v>
      </c>
      <c r="R18" s="83" t="b">
        <v>0</v>
      </c>
      <c r="S18" s="83" t="b">
        <v>0</v>
      </c>
      <c r="T18" s="83"/>
    </row>
    <row r="19" spans="1:20" s="37" customFormat="1" ht="22.5" customHeight="1">
      <c r="A19" s="80"/>
      <c r="B19" s="81" t="s">
        <v>385</v>
      </c>
      <c r="C19" s="79" t="s">
        <v>384</v>
      </c>
      <c r="D19" s="80"/>
      <c r="E19" s="80"/>
      <c r="F19" s="80"/>
      <c r="G19" s="80"/>
      <c r="H19" s="80"/>
      <c r="I19" s="80"/>
      <c r="J19" s="80"/>
      <c r="K19" s="80"/>
      <c r="L19" s="80"/>
      <c r="M19" s="80"/>
      <c r="N19" s="80"/>
      <c r="O19" s="80"/>
    </row>
    <row r="20" spans="1:20" s="37" customFormat="1" ht="20.25" customHeight="1">
      <c r="A20" s="80"/>
      <c r="B20" s="84"/>
      <c r="C20" s="84"/>
      <c r="D20" s="80" t="s">
        <v>386</v>
      </c>
      <c r="E20" s="80"/>
      <c r="F20" s="80"/>
      <c r="G20" s="80" t="s">
        <v>387</v>
      </c>
      <c r="H20" s="80"/>
      <c r="I20" s="80"/>
      <c r="K20" s="80" t="s">
        <v>388</v>
      </c>
      <c r="L20" s="80"/>
      <c r="M20" s="80"/>
      <c r="N20" s="80"/>
      <c r="O20" s="80"/>
      <c r="Q20" s="83" t="b">
        <v>0</v>
      </c>
      <c r="R20" s="83" t="b">
        <v>0</v>
      </c>
      <c r="S20" s="83" t="b">
        <v>0</v>
      </c>
    </row>
    <row r="21" spans="1:20" s="37" customFormat="1" ht="9" customHeight="1">
      <c r="A21" s="80"/>
      <c r="B21" s="80"/>
      <c r="C21" s="80"/>
      <c r="D21" s="80"/>
      <c r="E21" s="80"/>
      <c r="F21" s="80"/>
      <c r="G21" s="80"/>
      <c r="H21" s="80"/>
      <c r="I21" s="80"/>
      <c r="J21" s="80"/>
      <c r="K21" s="80"/>
      <c r="L21" s="80"/>
      <c r="M21" s="80"/>
      <c r="N21" s="80"/>
      <c r="O21" s="80"/>
    </row>
    <row r="22" spans="1:20" s="37" customFormat="1" ht="24" customHeight="1">
      <c r="A22" s="79" t="s">
        <v>389</v>
      </c>
      <c r="B22" s="350" t="s">
        <v>390</v>
      </c>
      <c r="C22" s="350"/>
      <c r="D22" s="350"/>
      <c r="E22" s="350"/>
      <c r="F22" s="350"/>
      <c r="G22" s="350"/>
      <c r="H22" s="350"/>
      <c r="I22" s="350"/>
      <c r="J22" s="350"/>
      <c r="K22" s="350"/>
      <c r="L22" s="85"/>
      <c r="M22" s="85"/>
      <c r="N22" s="85"/>
      <c r="O22" s="80"/>
    </row>
    <row r="23" spans="1:20" s="37" customFormat="1" ht="21" customHeight="1">
      <c r="A23" s="86"/>
      <c r="B23" s="81" t="s">
        <v>370</v>
      </c>
      <c r="C23" s="351" t="s">
        <v>391</v>
      </c>
      <c r="D23" s="351"/>
      <c r="E23" s="351"/>
      <c r="F23" s="351"/>
      <c r="G23" s="351"/>
      <c r="H23" s="351"/>
      <c r="I23" s="351"/>
      <c r="J23" s="351"/>
      <c r="K23" s="351"/>
      <c r="L23" s="351"/>
      <c r="M23" s="351"/>
      <c r="N23" s="351"/>
      <c r="O23" s="351"/>
    </row>
    <row r="24" spans="1:20" s="37" customFormat="1" ht="21" customHeight="1">
      <c r="A24" s="86"/>
      <c r="B24" s="87"/>
      <c r="C24" s="351" t="s">
        <v>392</v>
      </c>
      <c r="D24" s="351"/>
      <c r="E24" s="351"/>
      <c r="F24" s="351"/>
      <c r="G24" s="351"/>
      <c r="H24" s="351"/>
      <c r="I24" s="351"/>
      <c r="J24" s="351"/>
      <c r="K24" s="351"/>
      <c r="L24" s="351"/>
      <c r="M24" s="351"/>
      <c r="N24" s="351"/>
      <c r="O24" s="351"/>
    </row>
    <row r="25" spans="1:20" s="37" customFormat="1" ht="22.5" customHeight="1">
      <c r="A25" s="86"/>
      <c r="B25" s="81" t="s">
        <v>376</v>
      </c>
      <c r="C25" s="350" t="s">
        <v>393</v>
      </c>
      <c r="D25" s="350"/>
      <c r="E25" s="350"/>
      <c r="F25" s="350"/>
      <c r="G25" s="350"/>
      <c r="H25" s="350"/>
      <c r="I25" s="350"/>
      <c r="J25" s="350"/>
      <c r="K25" s="350"/>
      <c r="L25" s="350"/>
      <c r="M25" s="350"/>
      <c r="N25" s="350"/>
      <c r="O25" s="350"/>
    </row>
    <row r="26" spans="1:20" s="37" customFormat="1" ht="22.5" customHeight="1">
      <c r="A26" s="86"/>
      <c r="B26" s="81" t="s">
        <v>385</v>
      </c>
      <c r="C26" s="350" t="s">
        <v>394</v>
      </c>
      <c r="D26" s="350"/>
      <c r="E26" s="350"/>
      <c r="F26" s="350"/>
      <c r="G26" s="350"/>
      <c r="H26" s="350"/>
      <c r="I26" s="350"/>
      <c r="J26" s="350"/>
      <c r="K26" s="350"/>
      <c r="L26" s="350"/>
      <c r="M26" s="350"/>
      <c r="N26" s="350"/>
      <c r="O26" s="350"/>
    </row>
    <row r="27" spans="1:20" s="37" customFormat="1" ht="22.5" customHeight="1">
      <c r="A27" s="86"/>
      <c r="B27" s="81" t="s">
        <v>395</v>
      </c>
      <c r="C27" s="350" t="s">
        <v>396</v>
      </c>
      <c r="D27" s="350"/>
      <c r="E27" s="350"/>
      <c r="F27" s="350"/>
      <c r="G27" s="350"/>
      <c r="H27" s="350"/>
      <c r="I27" s="350"/>
      <c r="J27" s="350"/>
      <c r="K27" s="350"/>
      <c r="L27" s="350"/>
      <c r="M27" s="350"/>
      <c r="N27" s="350"/>
      <c r="O27" s="350"/>
    </row>
    <row r="28" spans="1:20" s="37" customFormat="1" ht="9" customHeight="1">
      <c r="A28" s="86"/>
      <c r="C28" s="88"/>
      <c r="D28" s="88"/>
      <c r="E28" s="88"/>
      <c r="F28" s="88"/>
      <c r="G28" s="88"/>
      <c r="H28" s="88"/>
      <c r="I28" s="88"/>
      <c r="J28" s="88"/>
      <c r="K28" s="88"/>
      <c r="L28" s="88"/>
      <c r="M28" s="88"/>
      <c r="N28" s="88"/>
      <c r="O28" s="88"/>
    </row>
    <row r="29" spans="1:20" s="37" customFormat="1" ht="24" customHeight="1">
      <c r="A29" s="79" t="s">
        <v>397</v>
      </c>
      <c r="B29" s="350" t="s">
        <v>398</v>
      </c>
      <c r="C29" s="350"/>
      <c r="D29" s="350"/>
      <c r="E29" s="350"/>
      <c r="F29" s="350"/>
      <c r="G29" s="350"/>
      <c r="H29" s="350"/>
      <c r="I29" s="350"/>
      <c r="J29" s="350"/>
      <c r="K29" s="350"/>
      <c r="L29" s="350"/>
      <c r="M29" s="350"/>
      <c r="N29" s="350"/>
      <c r="O29" s="350"/>
    </row>
    <row r="30" spans="1:20" s="37" customFormat="1" ht="24" customHeight="1">
      <c r="A30" s="79" t="s">
        <v>399</v>
      </c>
      <c r="B30" s="350" t="s">
        <v>400</v>
      </c>
      <c r="C30" s="350"/>
      <c r="D30" s="350"/>
      <c r="E30" s="350"/>
      <c r="F30" s="350"/>
      <c r="G30" s="350"/>
      <c r="H30" s="350"/>
      <c r="I30" s="350"/>
      <c r="J30" s="350"/>
      <c r="K30" s="350"/>
      <c r="L30" s="350"/>
      <c r="M30" s="350"/>
      <c r="N30" s="350"/>
      <c r="O30" s="350"/>
    </row>
    <row r="31" spans="1:20" s="37" customFormat="1" ht="24" customHeight="1">
      <c r="A31" s="79" t="s">
        <v>401</v>
      </c>
      <c r="B31" s="351" t="s">
        <v>402</v>
      </c>
      <c r="C31" s="351"/>
      <c r="D31" s="351"/>
      <c r="E31" s="351"/>
      <c r="F31" s="351"/>
      <c r="G31" s="351"/>
      <c r="H31" s="351"/>
      <c r="I31" s="351"/>
      <c r="J31" s="351"/>
      <c r="K31" s="351"/>
      <c r="L31" s="351"/>
      <c r="M31" s="351"/>
      <c r="N31" s="351"/>
      <c r="O31" s="351"/>
    </row>
    <row r="32" spans="1:20" s="37" customFormat="1" ht="24" customHeight="1">
      <c r="A32" s="89" t="s">
        <v>403</v>
      </c>
      <c r="B32" s="351" t="s">
        <v>404</v>
      </c>
      <c r="C32" s="351"/>
      <c r="D32" s="351"/>
      <c r="E32" s="351"/>
      <c r="F32" s="351"/>
      <c r="G32" s="351"/>
      <c r="H32" s="351"/>
      <c r="I32" s="351"/>
      <c r="J32" s="351"/>
      <c r="K32" s="351"/>
      <c r="L32" s="351"/>
      <c r="M32" s="351"/>
      <c r="N32" s="351"/>
      <c r="O32" s="351"/>
    </row>
    <row r="33" spans="1:15" s="37" customFormat="1" ht="37.5" customHeight="1">
      <c r="A33" s="89" t="s">
        <v>405</v>
      </c>
      <c r="B33" s="351" t="s">
        <v>406</v>
      </c>
      <c r="C33" s="351"/>
      <c r="D33" s="351"/>
      <c r="E33" s="351"/>
      <c r="F33" s="351"/>
      <c r="G33" s="351"/>
      <c r="H33" s="351"/>
      <c r="I33" s="351"/>
      <c r="J33" s="351"/>
      <c r="K33" s="351"/>
      <c r="L33" s="351"/>
      <c r="M33" s="351"/>
      <c r="N33" s="351"/>
      <c r="O33" s="351"/>
    </row>
    <row r="34" spans="1:15" s="37" customFormat="1" ht="24" customHeight="1">
      <c r="A34" s="86" t="s">
        <v>407</v>
      </c>
      <c r="B34" s="350" t="s">
        <v>408</v>
      </c>
      <c r="C34" s="350"/>
      <c r="D34" s="350"/>
      <c r="E34" s="350"/>
      <c r="F34" s="350"/>
      <c r="G34" s="350"/>
      <c r="H34" s="350"/>
      <c r="I34" s="350"/>
      <c r="J34" s="350"/>
      <c r="K34" s="350"/>
      <c r="L34" s="350"/>
      <c r="M34" s="350"/>
      <c r="N34" s="350"/>
      <c r="O34" s="350"/>
    </row>
    <row r="35" spans="1:15" s="37" customFormat="1" ht="37.5" customHeight="1">
      <c r="A35" s="90" t="s">
        <v>409</v>
      </c>
      <c r="B35" s="351" t="s">
        <v>410</v>
      </c>
      <c r="C35" s="351"/>
      <c r="D35" s="351"/>
      <c r="E35" s="351"/>
      <c r="F35" s="351"/>
      <c r="G35" s="351"/>
      <c r="H35" s="351"/>
      <c r="I35" s="351"/>
      <c r="J35" s="351"/>
      <c r="K35" s="351"/>
      <c r="L35" s="351"/>
      <c r="M35" s="351"/>
      <c r="N35" s="351"/>
      <c r="O35" s="351"/>
    </row>
    <row r="36" spans="1:15" s="37" customFormat="1" ht="37.5" customHeight="1">
      <c r="A36" s="89" t="s">
        <v>411</v>
      </c>
      <c r="B36" s="351" t="s">
        <v>412</v>
      </c>
      <c r="C36" s="351"/>
      <c r="D36" s="351"/>
      <c r="E36" s="351"/>
      <c r="F36" s="351"/>
      <c r="G36" s="351"/>
      <c r="H36" s="351"/>
      <c r="I36" s="351"/>
      <c r="J36" s="351"/>
      <c r="K36" s="351"/>
      <c r="L36" s="351"/>
      <c r="M36" s="351"/>
      <c r="N36" s="351"/>
      <c r="O36" s="351"/>
    </row>
    <row r="37" spans="1:15" s="37" customFormat="1" ht="24" customHeight="1">
      <c r="A37" s="86">
        <v>11</v>
      </c>
      <c r="B37" s="350" t="s">
        <v>413</v>
      </c>
      <c r="C37" s="350"/>
      <c r="D37" s="350"/>
      <c r="E37" s="350"/>
      <c r="F37" s="350"/>
      <c r="G37" s="350"/>
      <c r="H37" s="350"/>
      <c r="I37" s="350"/>
      <c r="J37" s="350"/>
      <c r="K37" s="350"/>
      <c r="L37" s="350"/>
      <c r="M37" s="350"/>
      <c r="N37" s="350"/>
      <c r="O37" s="350"/>
    </row>
    <row r="38" spans="1:15" s="37" customFormat="1" ht="5.25" customHeight="1">
      <c r="A38" s="80"/>
      <c r="B38" s="80"/>
      <c r="C38" s="80"/>
      <c r="D38" s="80"/>
      <c r="E38" s="80"/>
      <c r="F38" s="80"/>
      <c r="G38" s="80"/>
      <c r="H38" s="80"/>
      <c r="I38" s="80"/>
      <c r="J38" s="80"/>
      <c r="K38" s="80"/>
      <c r="L38" s="80"/>
      <c r="M38" s="80"/>
      <c r="N38" s="80"/>
      <c r="O38" s="80"/>
    </row>
    <row r="39" spans="1:15" s="37" customFormat="1" ht="16.5" customHeight="1">
      <c r="A39" s="80"/>
      <c r="B39" s="80"/>
      <c r="C39" s="80"/>
      <c r="D39" s="80"/>
      <c r="E39" s="80"/>
      <c r="F39" s="80"/>
      <c r="G39" s="80"/>
      <c r="H39" s="80"/>
      <c r="I39" s="80"/>
      <c r="J39" s="80"/>
      <c r="K39" s="352" t="s">
        <v>414</v>
      </c>
      <c r="L39" s="352"/>
      <c r="M39" s="352"/>
      <c r="N39" s="352"/>
      <c r="O39" s="352"/>
    </row>
    <row r="40" spans="1:15" s="37" customFormat="1" ht="3.75" customHeight="1">
      <c r="A40" s="80"/>
      <c r="B40" s="80"/>
      <c r="C40" s="80"/>
      <c r="D40" s="80"/>
      <c r="E40" s="80"/>
      <c r="F40" s="80"/>
      <c r="G40" s="80"/>
      <c r="H40" s="80"/>
      <c r="I40" s="80"/>
      <c r="J40" s="80"/>
      <c r="K40" s="80"/>
      <c r="L40" s="80"/>
      <c r="M40" s="80"/>
      <c r="N40" s="80"/>
      <c r="O40" s="80"/>
    </row>
    <row r="41" spans="1:15" s="37" customFormat="1" ht="21" customHeight="1">
      <c r="A41" s="353" t="s">
        <v>492</v>
      </c>
      <c r="B41" s="354"/>
      <c r="C41" s="354"/>
      <c r="D41" s="354"/>
      <c r="E41" s="354"/>
      <c r="F41" s="354"/>
      <c r="G41" s="80"/>
      <c r="H41" s="80"/>
      <c r="I41" s="80"/>
      <c r="J41" s="80"/>
      <c r="K41" s="80"/>
      <c r="L41" s="80"/>
      <c r="M41" s="80"/>
      <c r="N41" s="80"/>
      <c r="O41" s="80"/>
    </row>
    <row r="42" spans="1:15" s="37" customFormat="1" ht="27.75" customHeight="1">
      <c r="A42" s="80"/>
      <c r="B42" s="80"/>
      <c r="C42" s="80"/>
      <c r="D42" s="80"/>
      <c r="E42" s="80"/>
      <c r="F42" s="80"/>
      <c r="G42" s="88" t="s">
        <v>415</v>
      </c>
      <c r="I42" s="88"/>
      <c r="J42" s="88"/>
      <c r="K42" s="350"/>
      <c r="L42" s="350"/>
      <c r="M42" s="350"/>
      <c r="N42" s="350"/>
      <c r="O42" s="80"/>
    </row>
    <row r="43" spans="1:15" s="37" customFormat="1" ht="27.75" customHeight="1">
      <c r="A43" s="80"/>
      <c r="B43" s="80"/>
      <c r="C43" s="80"/>
      <c r="D43" s="80"/>
      <c r="E43" s="80"/>
      <c r="F43" s="80"/>
      <c r="G43" s="88" t="s">
        <v>416</v>
      </c>
      <c r="I43" s="88"/>
      <c r="J43" s="88"/>
      <c r="K43" s="350"/>
      <c r="L43" s="350"/>
      <c r="M43" s="350"/>
      <c r="N43" s="350"/>
      <c r="O43" s="80"/>
    </row>
    <row r="44" spans="1:15" s="37" customFormat="1" ht="27.75" customHeight="1">
      <c r="A44" s="80"/>
      <c r="B44" s="80"/>
      <c r="C44" s="80"/>
      <c r="D44" s="80"/>
      <c r="E44" s="80"/>
      <c r="F44" s="80"/>
      <c r="G44" s="88" t="s">
        <v>417</v>
      </c>
      <c r="H44" s="91" t="s">
        <v>190</v>
      </c>
      <c r="I44" s="88"/>
      <c r="J44" s="350"/>
      <c r="K44" s="350"/>
      <c r="L44" s="350"/>
      <c r="M44" s="350"/>
      <c r="N44" s="350"/>
      <c r="O44" s="350"/>
    </row>
    <row r="45" spans="1:15" s="37" customFormat="1" ht="27.75" customHeight="1">
      <c r="A45" s="80"/>
      <c r="B45" s="80"/>
      <c r="C45" s="80"/>
      <c r="D45" s="80"/>
      <c r="E45" s="80"/>
      <c r="F45" s="80"/>
      <c r="G45" s="80"/>
      <c r="H45" s="92" t="s">
        <v>191</v>
      </c>
      <c r="I45" s="88"/>
      <c r="J45" s="350"/>
      <c r="K45" s="350"/>
      <c r="L45" s="350"/>
      <c r="M45" s="350"/>
      <c r="N45" s="350"/>
      <c r="O45" s="80" t="s">
        <v>418</v>
      </c>
    </row>
    <row r="46" spans="1:15">
      <c r="A46" s="37"/>
      <c r="B46" s="37"/>
      <c r="C46" s="37"/>
      <c r="D46" s="37"/>
      <c r="E46" s="37"/>
      <c r="F46" s="37"/>
      <c r="G46" s="37"/>
      <c r="H46" s="37"/>
      <c r="I46" s="37"/>
      <c r="J46" s="37"/>
      <c r="K46" s="37"/>
      <c r="L46" s="37"/>
      <c r="M46" s="37"/>
      <c r="N46" s="37"/>
    </row>
  </sheetData>
  <mergeCells count="27">
    <mergeCell ref="P10:Y11"/>
    <mergeCell ref="A1:O1"/>
    <mergeCell ref="B3:G3"/>
    <mergeCell ref="A6:O6"/>
    <mergeCell ref="A8:O8"/>
    <mergeCell ref="B10:O10"/>
    <mergeCell ref="B34:O34"/>
    <mergeCell ref="B22:K22"/>
    <mergeCell ref="C23:O23"/>
    <mergeCell ref="C24:O24"/>
    <mergeCell ref="C25:O25"/>
    <mergeCell ref="C26:O26"/>
    <mergeCell ref="C27:O27"/>
    <mergeCell ref="B29:O29"/>
    <mergeCell ref="B30:O30"/>
    <mergeCell ref="B31:O31"/>
    <mergeCell ref="B32:O32"/>
    <mergeCell ref="B33:O33"/>
    <mergeCell ref="K43:N43"/>
    <mergeCell ref="J44:O44"/>
    <mergeCell ref="J45:N45"/>
    <mergeCell ref="B35:O35"/>
    <mergeCell ref="B36:O36"/>
    <mergeCell ref="B37:O37"/>
    <mergeCell ref="K39:O39"/>
    <mergeCell ref="A41:F41"/>
    <mergeCell ref="K42:N42"/>
  </mergeCells>
  <phoneticPr fontId="1"/>
  <conditionalFormatting sqref="D12">
    <cfRule type="expression" dxfId="37" priority="14">
      <formula>$Q$12=TRUE</formula>
    </cfRule>
  </conditionalFormatting>
  <conditionalFormatting sqref="D13">
    <cfRule type="expression" dxfId="36" priority="13">
      <formula>$Q$13=TRUE</formula>
    </cfRule>
  </conditionalFormatting>
  <conditionalFormatting sqref="D14">
    <cfRule type="expression" dxfId="35" priority="12">
      <formula>$Q$14=TRUE</formula>
    </cfRule>
  </conditionalFormatting>
  <conditionalFormatting sqref="D15">
    <cfRule type="expression" dxfId="34" priority="11">
      <formula>$Q$15=TRUE</formula>
    </cfRule>
  </conditionalFormatting>
  <conditionalFormatting sqref="D17">
    <cfRule type="expression" dxfId="33" priority="10">
      <formula>$Q$17=TRUE</formula>
    </cfRule>
  </conditionalFormatting>
  <conditionalFormatting sqref="G17">
    <cfRule type="expression" dxfId="32" priority="9">
      <formula>$R$17=TRUE</formula>
    </cfRule>
  </conditionalFormatting>
  <conditionalFormatting sqref="K17">
    <cfRule type="expression" dxfId="31" priority="8">
      <formula>$S$17=TRUE</formula>
    </cfRule>
  </conditionalFormatting>
  <conditionalFormatting sqref="N17">
    <cfRule type="expression" dxfId="30" priority="7">
      <formula>$T$17=TRUE</formula>
    </cfRule>
  </conditionalFormatting>
  <conditionalFormatting sqref="D18">
    <cfRule type="expression" dxfId="29" priority="6">
      <formula>$Q$18=TRUE</formula>
    </cfRule>
  </conditionalFormatting>
  <conditionalFormatting sqref="G18">
    <cfRule type="expression" dxfId="28" priority="5">
      <formula>$R$18=TRUE</formula>
    </cfRule>
  </conditionalFormatting>
  <conditionalFormatting sqref="K18">
    <cfRule type="expression" dxfId="27" priority="4">
      <formula>$S$18=TRUE</formula>
    </cfRule>
  </conditionalFormatting>
  <conditionalFormatting sqref="D20">
    <cfRule type="expression" dxfId="26" priority="3">
      <formula>$Q$20=TRUE</formula>
    </cfRule>
  </conditionalFormatting>
  <conditionalFormatting sqref="G20">
    <cfRule type="expression" dxfId="25" priority="2">
      <formula>$R$20=TRUE</formula>
    </cfRule>
  </conditionalFormatting>
  <conditionalFormatting sqref="K20">
    <cfRule type="expression" dxfId="24" priority="1">
      <formula>$S$20=TRUE</formula>
    </cfRule>
  </conditionalFormatting>
  <pageMargins left="0.74803149606299213" right="0.74803149606299213" top="0.6692913385826772" bottom="0.47244094488188981" header="0.31496062992125984" footer="0.31496062992125984"/>
  <pageSetup paperSize="9" scale="85" orientation="portrait" r:id="rId1"/>
  <rowBreaks count="1" manualBreakCount="1">
    <brk id="45"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0</xdr:colOff>
                    <xdr:row>17</xdr:row>
                    <xdr:rowOff>0</xdr:rowOff>
                  </from>
                  <to>
                    <xdr:col>3</xdr:col>
                    <xdr:colOff>0</xdr:colOff>
                    <xdr:row>18</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9</xdr:col>
                    <xdr:colOff>0</xdr:colOff>
                    <xdr:row>16</xdr:row>
                    <xdr:rowOff>0</xdr:rowOff>
                  </from>
                  <to>
                    <xdr:col>10</xdr:col>
                    <xdr:colOff>12700</xdr:colOff>
                    <xdr:row>17</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9</xdr:col>
                    <xdr:colOff>0</xdr:colOff>
                    <xdr:row>17</xdr:row>
                    <xdr:rowOff>0</xdr:rowOff>
                  </from>
                  <to>
                    <xdr:col>10</xdr:col>
                    <xdr:colOff>12700</xdr:colOff>
                    <xdr:row>18</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0</xdr:colOff>
                    <xdr:row>16</xdr:row>
                    <xdr:rowOff>0</xdr:rowOff>
                  </from>
                  <to>
                    <xdr:col>13</xdr:col>
                    <xdr:colOff>0</xdr:colOff>
                    <xdr:row>17</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0</xdr:colOff>
                    <xdr:row>19</xdr:row>
                    <xdr:rowOff>0</xdr:rowOff>
                  </from>
                  <to>
                    <xdr:col>3</xdr:col>
                    <xdr:colOff>0</xdr:colOff>
                    <xdr:row>19</xdr:row>
                    <xdr:rowOff>241300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0</xdr:colOff>
                    <xdr:row>19</xdr:row>
                    <xdr:rowOff>0</xdr:rowOff>
                  </from>
                  <to>
                    <xdr:col>6</xdr:col>
                    <xdr:colOff>0</xdr:colOff>
                    <xdr:row>19</xdr:row>
                    <xdr:rowOff>241300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9</xdr:col>
                    <xdr:colOff>0</xdr:colOff>
                    <xdr:row>19</xdr:row>
                    <xdr:rowOff>0</xdr:rowOff>
                  </from>
                  <to>
                    <xdr:col>10</xdr:col>
                    <xdr:colOff>12700</xdr:colOff>
                    <xdr:row>19</xdr:row>
                    <xdr:rowOff>241300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0</xdr:colOff>
                    <xdr:row>11</xdr:row>
                    <xdr:rowOff>0</xdr:rowOff>
                  </from>
                  <to>
                    <xdr:col>3</xdr:col>
                    <xdr:colOff>0</xdr:colOff>
                    <xdr:row>12</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0</xdr:colOff>
                    <xdr:row>14</xdr:row>
                    <xdr:rowOff>0</xdr:rowOff>
                  </from>
                  <to>
                    <xdr:col>3</xdr:col>
                    <xdr:colOff>0</xdr:colOff>
                    <xdr:row>15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8"/>
    <pageSetUpPr fitToPage="1"/>
  </sheetPr>
  <dimension ref="A1:N20"/>
  <sheetViews>
    <sheetView showGridLines="0" view="pageBreakPreview" topLeftCell="A10" zoomScale="80" zoomScaleNormal="100" zoomScaleSheetLayoutView="80" workbookViewId="0">
      <selection activeCell="C13" sqref="C13:M13"/>
    </sheetView>
  </sheetViews>
  <sheetFormatPr defaultColWidth="9" defaultRowHeight="13"/>
  <cols>
    <col min="1" max="1" width="5.08984375" style="44" customWidth="1"/>
    <col min="2" max="2" width="24.6328125" style="44" customWidth="1"/>
    <col min="3" max="4" width="12" style="44" customWidth="1"/>
    <col min="5" max="5" width="12.26953125" style="44" customWidth="1"/>
    <col min="6" max="7" width="12" style="44" customWidth="1"/>
    <col min="8" max="8" width="5.90625" style="44" customWidth="1"/>
    <col min="9" max="9" width="7.453125" style="44" customWidth="1"/>
    <col min="10" max="10" width="9.26953125" style="44" customWidth="1"/>
    <col min="11" max="11" width="4.453125" style="44" customWidth="1"/>
    <col min="12" max="12" width="9.453125" style="44" customWidth="1"/>
    <col min="13" max="13" width="4.453125" style="44" customWidth="1"/>
    <col min="14" max="16384" width="9" style="44"/>
  </cols>
  <sheetData>
    <row r="1" spans="1:13" ht="30" customHeight="1">
      <c r="A1" s="761" t="s">
        <v>582</v>
      </c>
      <c r="B1" s="762"/>
      <c r="C1" s="762"/>
      <c r="D1" s="762"/>
      <c r="E1" s="762"/>
      <c r="F1" s="762"/>
      <c r="G1" s="762"/>
      <c r="H1" s="762"/>
      <c r="I1" s="762"/>
      <c r="J1" s="762"/>
      <c r="K1" s="762"/>
      <c r="L1" s="762"/>
      <c r="M1" s="763"/>
    </row>
    <row r="2" spans="1:13" ht="30" customHeight="1">
      <c r="A2" s="771" t="s">
        <v>559</v>
      </c>
      <c r="B2" s="772"/>
      <c r="C2" s="764" t="s">
        <v>561</v>
      </c>
      <c r="D2" s="765"/>
      <c r="E2" s="766"/>
      <c r="F2" s="764" t="s">
        <v>565</v>
      </c>
      <c r="G2" s="765"/>
      <c r="H2" s="765"/>
      <c r="I2" s="766"/>
      <c r="J2" s="764" t="s">
        <v>566</v>
      </c>
      <c r="K2" s="766"/>
      <c r="L2" s="764" t="s">
        <v>562</v>
      </c>
      <c r="M2" s="766"/>
    </row>
    <row r="3" spans="1:13" ht="30" customHeight="1">
      <c r="A3" s="769" t="s">
        <v>560</v>
      </c>
      <c r="B3" s="770"/>
      <c r="C3" s="767"/>
      <c r="D3" s="768"/>
      <c r="E3" s="332" t="s">
        <v>589</v>
      </c>
      <c r="F3" s="767"/>
      <c r="G3" s="768"/>
      <c r="H3" s="333" t="s">
        <v>583</v>
      </c>
      <c r="I3" s="334" t="e">
        <f>F3/C3</f>
        <v>#DIV/0!</v>
      </c>
      <c r="J3" s="337"/>
      <c r="K3" s="328" t="s">
        <v>558</v>
      </c>
      <c r="L3" s="338"/>
      <c r="M3" s="328" t="s">
        <v>597</v>
      </c>
    </row>
    <row r="4" spans="1:13" ht="52" customHeight="1">
      <c r="A4" s="836" t="s">
        <v>584</v>
      </c>
      <c r="B4" s="837"/>
      <c r="C4" s="841"/>
      <c r="D4" s="842"/>
      <c r="E4" s="843"/>
      <c r="F4" s="838" t="s">
        <v>567</v>
      </c>
      <c r="G4" s="839"/>
      <c r="H4" s="839"/>
      <c r="I4" s="840"/>
      <c r="J4" s="844"/>
      <c r="K4" s="845"/>
      <c r="L4" s="845"/>
      <c r="M4" s="846"/>
    </row>
    <row r="5" spans="1:13" ht="35.5" customHeight="1">
      <c r="A5" s="785" t="s">
        <v>570</v>
      </c>
      <c r="B5" s="785"/>
      <c r="C5" s="785"/>
      <c r="D5" s="785"/>
      <c r="E5" s="785"/>
      <c r="F5" s="785"/>
      <c r="G5" s="785"/>
      <c r="H5" s="785"/>
      <c r="I5" s="785"/>
      <c r="J5" s="785"/>
      <c r="K5" s="785"/>
      <c r="L5" s="785"/>
      <c r="M5" s="785"/>
    </row>
    <row r="6" spans="1:13" ht="30" customHeight="1">
      <c r="A6" s="829" t="s">
        <v>553</v>
      </c>
      <c r="B6" s="830"/>
      <c r="C6" s="797"/>
      <c r="D6" s="798"/>
      <c r="E6" s="799"/>
      <c r="F6" s="809" t="s">
        <v>601</v>
      </c>
      <c r="G6" s="810"/>
      <c r="H6" s="811"/>
      <c r="I6" s="786"/>
      <c r="J6" s="787"/>
      <c r="K6" s="787"/>
      <c r="L6" s="787"/>
      <c r="M6" s="788"/>
    </row>
    <row r="7" spans="1:13" ht="30" customHeight="1">
      <c r="A7" s="831"/>
      <c r="B7" s="832"/>
      <c r="C7" s="800"/>
      <c r="D7" s="801"/>
      <c r="E7" s="802"/>
      <c r="F7" s="812"/>
      <c r="G7" s="813"/>
      <c r="H7" s="814"/>
      <c r="I7" s="789"/>
      <c r="J7" s="790"/>
      <c r="K7" s="790"/>
      <c r="L7" s="790"/>
      <c r="M7" s="791"/>
    </row>
    <row r="8" spans="1:13" ht="134.5" customHeight="1">
      <c r="A8" s="807" t="s">
        <v>602</v>
      </c>
      <c r="B8" s="808"/>
      <c r="C8" s="803"/>
      <c r="D8" s="804"/>
      <c r="E8" s="805"/>
      <c r="F8" s="805"/>
      <c r="G8" s="805"/>
      <c r="H8" s="805"/>
      <c r="I8" s="805"/>
      <c r="J8" s="805"/>
      <c r="K8" s="805"/>
      <c r="L8" s="805"/>
      <c r="M8" s="806"/>
    </row>
    <row r="9" spans="1:13" ht="134.15" customHeight="1">
      <c r="A9" s="807" t="s">
        <v>598</v>
      </c>
      <c r="B9" s="808"/>
      <c r="C9" s="833" t="s">
        <v>603</v>
      </c>
      <c r="D9" s="834"/>
      <c r="E9" s="834"/>
      <c r="F9" s="834"/>
      <c r="G9" s="834"/>
      <c r="H9" s="834"/>
      <c r="I9" s="834"/>
      <c r="J9" s="834"/>
      <c r="K9" s="834"/>
      <c r="L9" s="834"/>
      <c r="M9" s="835"/>
    </row>
    <row r="10" spans="1:13" ht="34.5" customHeight="1">
      <c r="A10" s="335" t="s">
        <v>571</v>
      </c>
      <c r="B10" s="335"/>
      <c r="C10" s="335"/>
      <c r="D10" s="335"/>
      <c r="E10" s="335"/>
      <c r="F10" s="335"/>
      <c r="G10" s="335"/>
      <c r="H10" s="335"/>
      <c r="I10" s="335"/>
      <c r="J10" s="335"/>
      <c r="K10" s="335"/>
      <c r="L10" s="335"/>
      <c r="M10" s="335"/>
    </row>
    <row r="11" spans="1:13" s="335" customFormat="1" ht="35.5" customHeight="1">
      <c r="A11" s="773" t="s">
        <v>586</v>
      </c>
      <c r="B11" s="774"/>
      <c r="C11" s="774"/>
      <c r="D11" s="774"/>
      <c r="E11" s="774"/>
      <c r="F11" s="774"/>
      <c r="G11" s="774"/>
      <c r="H11" s="774"/>
      <c r="I11" s="774"/>
      <c r="J11" s="774"/>
      <c r="K11" s="774"/>
      <c r="L11" s="774"/>
      <c r="M11" s="775"/>
    </row>
    <row r="12" spans="1:13" s="309" customFormat="1" ht="152.5" customHeight="1">
      <c r="A12" s="776"/>
      <c r="B12" s="777"/>
      <c r="C12" s="777"/>
      <c r="D12" s="777"/>
      <c r="E12" s="777"/>
      <c r="F12" s="777"/>
      <c r="G12" s="777"/>
      <c r="H12" s="777"/>
      <c r="I12" s="777"/>
      <c r="J12" s="777"/>
      <c r="K12" s="777"/>
      <c r="L12" s="777"/>
      <c r="M12" s="778"/>
    </row>
    <row r="13" spans="1:13" s="309" customFormat="1" ht="35.5" customHeight="1">
      <c r="A13" s="792" t="s">
        <v>587</v>
      </c>
      <c r="B13" s="793"/>
      <c r="C13" s="794" t="s">
        <v>604</v>
      </c>
      <c r="D13" s="795"/>
      <c r="E13" s="795"/>
      <c r="F13" s="795"/>
      <c r="G13" s="795"/>
      <c r="H13" s="795"/>
      <c r="I13" s="795"/>
      <c r="J13" s="795"/>
      <c r="K13" s="795"/>
      <c r="L13" s="795"/>
      <c r="M13" s="796"/>
    </row>
    <row r="14" spans="1:13" s="309" customFormat="1" ht="35.15" customHeight="1">
      <c r="A14" s="779" t="s">
        <v>588</v>
      </c>
      <c r="B14" s="780"/>
      <c r="C14" s="780"/>
      <c r="D14" s="780"/>
      <c r="E14" s="780"/>
      <c r="F14" s="780"/>
      <c r="G14" s="780"/>
      <c r="H14" s="780"/>
      <c r="I14" s="780"/>
      <c r="J14" s="780"/>
      <c r="K14" s="780"/>
      <c r="L14" s="780"/>
      <c r="M14" s="781"/>
    </row>
    <row r="15" spans="1:13" s="309" customFormat="1" ht="151.5" customHeight="1">
      <c r="A15" s="782"/>
      <c r="B15" s="783"/>
      <c r="C15" s="783"/>
      <c r="D15" s="783"/>
      <c r="E15" s="783"/>
      <c r="F15" s="783"/>
      <c r="G15" s="783"/>
      <c r="H15" s="783"/>
      <c r="I15" s="783"/>
      <c r="J15" s="783"/>
      <c r="K15" s="783"/>
      <c r="L15" s="783"/>
      <c r="M15" s="784"/>
    </row>
    <row r="16" spans="1:13" s="309" customFormat="1" ht="16" customHeight="1">
      <c r="A16" s="815" t="s">
        <v>594</v>
      </c>
      <c r="B16" s="816"/>
      <c r="C16" s="826" t="s">
        <v>593</v>
      </c>
      <c r="D16" s="827"/>
      <c r="E16" s="827"/>
      <c r="F16" s="827"/>
      <c r="G16" s="827"/>
      <c r="H16" s="827"/>
      <c r="I16" s="827"/>
      <c r="J16" s="827"/>
      <c r="K16" s="827"/>
      <c r="L16" s="827"/>
      <c r="M16" s="828"/>
    </row>
    <row r="17" spans="1:14" s="203" customFormat="1" ht="16.5" customHeight="1">
      <c r="A17" s="817"/>
      <c r="B17" s="818"/>
      <c r="C17" s="821" t="s">
        <v>590</v>
      </c>
      <c r="D17" s="822"/>
      <c r="E17" s="822"/>
      <c r="F17" s="822"/>
      <c r="G17" s="822"/>
      <c r="H17" s="822"/>
      <c r="I17" s="822"/>
      <c r="J17" s="822"/>
      <c r="K17" s="822"/>
      <c r="L17" s="822"/>
      <c r="M17" s="823"/>
    </row>
    <row r="18" spans="1:14">
      <c r="A18" s="817"/>
      <c r="B18" s="818"/>
      <c r="C18" s="821" t="s">
        <v>591</v>
      </c>
      <c r="D18" s="822"/>
      <c r="E18" s="822"/>
      <c r="F18" s="822"/>
      <c r="G18" s="822"/>
      <c r="H18" s="822"/>
      <c r="I18" s="822"/>
      <c r="J18" s="822"/>
      <c r="K18" s="822"/>
      <c r="L18" s="822"/>
      <c r="M18" s="823"/>
    </row>
    <row r="19" spans="1:14">
      <c r="A19" s="817"/>
      <c r="B19" s="818"/>
      <c r="C19" s="339"/>
      <c r="D19" s="340"/>
      <c r="E19" s="340"/>
      <c r="F19" s="340"/>
      <c r="G19" s="340"/>
      <c r="H19" s="340"/>
      <c r="I19" s="340"/>
      <c r="J19" s="340"/>
      <c r="K19" s="340"/>
      <c r="L19" s="340"/>
      <c r="M19" s="341"/>
    </row>
    <row r="20" spans="1:14" ht="13" customHeight="1">
      <c r="A20" s="819"/>
      <c r="B20" s="820"/>
      <c r="C20" s="336"/>
      <c r="D20" s="824" t="s">
        <v>592</v>
      </c>
      <c r="E20" s="824"/>
      <c r="F20" s="824"/>
      <c r="G20" s="824"/>
      <c r="H20" s="824"/>
      <c r="I20" s="824"/>
      <c r="J20" s="824"/>
      <c r="K20" s="824"/>
      <c r="L20" s="824"/>
      <c r="M20" s="825"/>
      <c r="N20" s="342"/>
    </row>
  </sheetData>
  <sheetProtection selectLockedCells="1"/>
  <mergeCells count="33">
    <mergeCell ref="A4:B4"/>
    <mergeCell ref="F4:I4"/>
    <mergeCell ref="C4:E4"/>
    <mergeCell ref="J4:M4"/>
    <mergeCell ref="A16:B20"/>
    <mergeCell ref="C17:M17"/>
    <mergeCell ref="C18:M18"/>
    <mergeCell ref="D20:M20"/>
    <mergeCell ref="C16:M16"/>
    <mergeCell ref="A11:M11"/>
    <mergeCell ref="A12:M12"/>
    <mergeCell ref="A14:M14"/>
    <mergeCell ref="A15:M15"/>
    <mergeCell ref="A5:M5"/>
    <mergeCell ref="I6:M7"/>
    <mergeCell ref="A13:B13"/>
    <mergeCell ref="C13:M13"/>
    <mergeCell ref="C6:E7"/>
    <mergeCell ref="C8:M8"/>
    <mergeCell ref="A8:B8"/>
    <mergeCell ref="A9:B9"/>
    <mergeCell ref="F6:H7"/>
    <mergeCell ref="A6:B7"/>
    <mergeCell ref="C9:M9"/>
    <mergeCell ref="A1:M1"/>
    <mergeCell ref="F2:I2"/>
    <mergeCell ref="C2:E2"/>
    <mergeCell ref="C3:D3"/>
    <mergeCell ref="F3:G3"/>
    <mergeCell ref="J2:K2"/>
    <mergeCell ref="L2:M2"/>
    <mergeCell ref="A3:B3"/>
    <mergeCell ref="A2:B2"/>
  </mergeCells>
  <phoneticPr fontId="1"/>
  <printOptions horizontalCentered="1"/>
  <pageMargins left="0.70866141732283472"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438150</xdr:colOff>
                    <xdr:row>18</xdr:row>
                    <xdr:rowOff>95250</xdr:rowOff>
                  </from>
                  <to>
                    <xdr:col>2</xdr:col>
                    <xdr:colOff>660400</xdr:colOff>
                    <xdr:row>20</xdr:row>
                    <xdr:rowOff>69850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34"/>
  <sheetViews>
    <sheetView showZeros="0" view="pageBreakPreview" topLeftCell="A7" zoomScaleNormal="100" zoomScaleSheetLayoutView="100" workbookViewId="0">
      <selection activeCell="A31" sqref="A31:F31"/>
    </sheetView>
  </sheetViews>
  <sheetFormatPr defaultColWidth="9" defaultRowHeight="12"/>
  <cols>
    <col min="1" max="1" width="3.26953125" style="3" customWidth="1"/>
    <col min="2" max="2" width="9.26953125" style="3" customWidth="1"/>
    <col min="3" max="3" width="3.08984375" style="3" customWidth="1"/>
    <col min="4" max="4" width="10.08984375" style="3" customWidth="1"/>
    <col min="5" max="5" width="9" style="3"/>
    <col min="6" max="6" width="5.08984375" style="3" customWidth="1"/>
    <col min="7" max="10" width="8.08984375" style="3" customWidth="1"/>
    <col min="11" max="11" width="16.36328125" style="3" customWidth="1"/>
    <col min="12" max="16384" width="9" style="3"/>
  </cols>
  <sheetData>
    <row r="1" spans="1:11" s="2" customFormat="1" ht="15" customHeight="1">
      <c r="A1" s="36" t="s">
        <v>25</v>
      </c>
    </row>
    <row r="2" spans="1:11" ht="18" customHeight="1">
      <c r="A2" s="38" t="s">
        <v>461</v>
      </c>
      <c r="B2" s="4"/>
      <c r="C2" s="4"/>
      <c r="D2" s="4"/>
      <c r="E2" s="4"/>
      <c r="F2" s="4"/>
      <c r="G2" s="4"/>
      <c r="H2" s="4"/>
      <c r="I2" s="4"/>
      <c r="J2" s="4"/>
      <c r="K2" s="4"/>
    </row>
    <row r="3" spans="1:11" ht="15.75" customHeight="1">
      <c r="A3" s="1" t="s">
        <v>67</v>
      </c>
      <c r="B3" s="4"/>
      <c r="C3" s="4"/>
      <c r="D3" s="4"/>
      <c r="E3" s="4"/>
      <c r="F3" s="4"/>
      <c r="G3" s="4"/>
      <c r="H3" s="4"/>
      <c r="I3" s="4"/>
      <c r="J3" s="4"/>
      <c r="K3" s="4"/>
    </row>
    <row r="4" spans="1:11" ht="15.75" customHeight="1">
      <c r="A4" s="1" t="s">
        <v>68</v>
      </c>
      <c r="B4" s="4"/>
      <c r="C4" s="4"/>
      <c r="D4" s="4"/>
      <c r="E4" s="4"/>
      <c r="F4" s="4"/>
      <c r="G4" s="4"/>
      <c r="H4" s="4"/>
      <c r="I4" s="4"/>
      <c r="J4" s="4"/>
      <c r="K4" s="4"/>
    </row>
    <row r="5" spans="1:11" ht="15.75" customHeight="1">
      <c r="A5" s="1" t="s">
        <v>208</v>
      </c>
      <c r="B5" s="4"/>
      <c r="C5" s="4"/>
      <c r="D5" s="4"/>
      <c r="E5" s="4"/>
      <c r="F5" s="4"/>
      <c r="G5" s="4"/>
      <c r="H5" s="4"/>
      <c r="I5" s="4"/>
      <c r="J5" s="4"/>
      <c r="K5" s="4"/>
    </row>
    <row r="6" spans="1:11" ht="15.75" customHeight="1">
      <c r="A6" s="1" t="s">
        <v>207</v>
      </c>
      <c r="B6" s="4"/>
      <c r="C6" s="4"/>
      <c r="D6" s="4"/>
      <c r="E6" s="4"/>
      <c r="F6" s="4"/>
      <c r="G6" s="4"/>
      <c r="H6" s="4"/>
      <c r="I6" s="4"/>
      <c r="J6" s="4"/>
      <c r="K6" s="4"/>
    </row>
    <row r="7" spans="1:11">
      <c r="A7" s="1"/>
      <c r="B7" s="4"/>
      <c r="C7" s="4"/>
      <c r="D7" s="4"/>
      <c r="E7" s="4"/>
      <c r="F7" s="4"/>
      <c r="G7" s="4"/>
      <c r="H7" s="4"/>
      <c r="I7" s="4"/>
      <c r="J7" s="4"/>
      <c r="K7" s="4"/>
    </row>
    <row r="8" spans="1:11" ht="33" customHeight="1">
      <c r="A8" s="851" t="s">
        <v>54</v>
      </c>
      <c r="B8" s="852"/>
      <c r="C8" s="853"/>
      <c r="D8" s="853"/>
      <c r="E8" s="853"/>
      <c r="F8" s="853"/>
      <c r="G8" s="853"/>
      <c r="H8" s="853"/>
      <c r="I8" s="853"/>
      <c r="J8" s="853"/>
      <c r="K8" s="854"/>
    </row>
    <row r="9" spans="1:11" ht="13.5" customHeight="1">
      <c r="A9" s="909" t="s">
        <v>61</v>
      </c>
      <c r="B9" s="910"/>
      <c r="C9" s="916"/>
      <c r="D9" s="917"/>
      <c r="E9" s="917"/>
      <c r="F9" s="917"/>
      <c r="G9" s="918"/>
      <c r="H9" s="905" t="s">
        <v>195</v>
      </c>
      <c r="I9" s="906"/>
      <c r="J9" s="855"/>
      <c r="K9" s="856"/>
    </row>
    <row r="10" spans="1:11" ht="11.25" customHeight="1">
      <c r="A10" s="909"/>
      <c r="B10" s="910"/>
      <c r="C10" s="919"/>
      <c r="D10" s="920"/>
      <c r="E10" s="920"/>
      <c r="F10" s="920"/>
      <c r="G10" s="921"/>
      <c r="H10" s="905"/>
      <c r="I10" s="906"/>
      <c r="J10" s="910" t="s">
        <v>52</v>
      </c>
      <c r="K10" s="913"/>
    </row>
    <row r="11" spans="1:11" ht="13.5" customHeight="1">
      <c r="A11" s="911"/>
      <c r="B11" s="912"/>
      <c r="C11" s="922"/>
      <c r="D11" s="923"/>
      <c r="E11" s="923"/>
      <c r="F11" s="923"/>
      <c r="G11" s="924"/>
      <c r="H11" s="907"/>
      <c r="I11" s="908"/>
      <c r="J11" s="914"/>
      <c r="K11" s="915"/>
    </row>
    <row r="12" spans="1:11" ht="33" customHeight="1">
      <c r="A12" s="857" t="s">
        <v>55</v>
      </c>
      <c r="B12" s="858"/>
      <c r="C12" s="859"/>
      <c r="D12" s="860"/>
      <c r="E12" s="860"/>
      <c r="F12" s="860"/>
      <c r="G12" s="861"/>
      <c r="H12" s="862" t="s">
        <v>56</v>
      </c>
      <c r="I12" s="863"/>
      <c r="J12" s="864"/>
      <c r="K12" s="865"/>
    </row>
    <row r="13" spans="1:11" ht="30.75" customHeight="1">
      <c r="A13" s="866" t="s">
        <v>58</v>
      </c>
      <c r="B13" s="867"/>
      <c r="C13" s="868"/>
      <c r="D13" s="114" t="s">
        <v>182</v>
      </c>
      <c r="E13" s="114" t="s">
        <v>183</v>
      </c>
      <c r="F13" s="112" t="s">
        <v>470</v>
      </c>
      <c r="G13" s="869" t="s">
        <v>64</v>
      </c>
      <c r="H13" s="870"/>
      <c r="I13" s="871" t="s">
        <v>65</v>
      </c>
      <c r="J13" s="870"/>
      <c r="K13" s="116" t="s">
        <v>57</v>
      </c>
    </row>
    <row r="14" spans="1:11" ht="30.75" customHeight="1">
      <c r="A14" s="872" t="s">
        <v>53</v>
      </c>
      <c r="B14" s="873"/>
      <c r="C14" s="874"/>
      <c r="D14" s="117"/>
      <c r="E14" s="115"/>
      <c r="F14" s="113"/>
      <c r="G14" s="875">
        <f>INT(I14*1.08)</f>
        <v>0</v>
      </c>
      <c r="H14" s="876"/>
      <c r="I14" s="877">
        <f t="shared" ref="I14:I19" si="0">INT(D14*E14)</f>
        <v>0</v>
      </c>
      <c r="J14" s="876"/>
      <c r="K14" s="93"/>
    </row>
    <row r="15" spans="1:11" ht="30.75" customHeight="1">
      <c r="A15" s="878" t="s">
        <v>63</v>
      </c>
      <c r="B15" s="881"/>
      <c r="C15" s="882"/>
      <c r="D15" s="134"/>
      <c r="E15" s="118"/>
      <c r="F15" s="119"/>
      <c r="G15" s="883">
        <f t="shared" ref="G15:G19" si="1">INT(I15*1.08)</f>
        <v>0</v>
      </c>
      <c r="H15" s="884"/>
      <c r="I15" s="885">
        <f t="shared" si="0"/>
        <v>0</v>
      </c>
      <c r="J15" s="884"/>
      <c r="K15" s="109"/>
    </row>
    <row r="16" spans="1:11" ht="30.75" customHeight="1">
      <c r="A16" s="879"/>
      <c r="B16" s="886"/>
      <c r="C16" s="887"/>
      <c r="D16" s="135"/>
      <c r="E16" s="120"/>
      <c r="F16" s="121"/>
      <c r="G16" s="888">
        <f t="shared" si="1"/>
        <v>0</v>
      </c>
      <c r="H16" s="889"/>
      <c r="I16" s="890">
        <f t="shared" si="0"/>
        <v>0</v>
      </c>
      <c r="J16" s="889"/>
      <c r="K16" s="110"/>
    </row>
    <row r="17" spans="1:11" ht="30.75" customHeight="1">
      <c r="A17" s="879"/>
      <c r="B17" s="886"/>
      <c r="C17" s="887"/>
      <c r="D17" s="135"/>
      <c r="E17" s="120"/>
      <c r="F17" s="121"/>
      <c r="G17" s="888">
        <f t="shared" si="1"/>
        <v>0</v>
      </c>
      <c r="H17" s="889"/>
      <c r="I17" s="890">
        <f t="shared" si="0"/>
        <v>0</v>
      </c>
      <c r="J17" s="889"/>
      <c r="K17" s="110"/>
    </row>
    <row r="18" spans="1:11" ht="30.75" customHeight="1">
      <c r="A18" s="879"/>
      <c r="B18" s="886"/>
      <c r="C18" s="887"/>
      <c r="D18" s="135"/>
      <c r="E18" s="120"/>
      <c r="F18" s="121"/>
      <c r="G18" s="888">
        <f t="shared" si="1"/>
        <v>0</v>
      </c>
      <c r="H18" s="889"/>
      <c r="I18" s="890">
        <f t="shared" si="0"/>
        <v>0</v>
      </c>
      <c r="J18" s="889"/>
      <c r="K18" s="110"/>
    </row>
    <row r="19" spans="1:11" ht="30.75" customHeight="1">
      <c r="A19" s="879"/>
      <c r="B19" s="886"/>
      <c r="C19" s="887"/>
      <c r="D19" s="135"/>
      <c r="E19" s="120"/>
      <c r="F19" s="121"/>
      <c r="G19" s="888">
        <f t="shared" si="1"/>
        <v>0</v>
      </c>
      <c r="H19" s="889"/>
      <c r="I19" s="890">
        <f t="shared" si="0"/>
        <v>0</v>
      </c>
      <c r="J19" s="889"/>
      <c r="K19" s="110"/>
    </row>
    <row r="20" spans="1:11" ht="30.75" customHeight="1">
      <c r="A20" s="880"/>
      <c r="B20" s="892" t="s">
        <v>60</v>
      </c>
      <c r="C20" s="892"/>
      <c r="D20" s="892"/>
      <c r="E20" s="892"/>
      <c r="F20" s="893"/>
      <c r="G20" s="875">
        <f>SUM(G15:H19)</f>
        <v>0</v>
      </c>
      <c r="H20" s="876"/>
      <c r="I20" s="877">
        <f>SUM(I15:J19)</f>
        <v>0</v>
      </c>
      <c r="J20" s="876"/>
      <c r="K20" s="122"/>
    </row>
    <row r="21" spans="1:11" ht="30.75" customHeight="1">
      <c r="A21" s="878" t="s">
        <v>62</v>
      </c>
      <c r="B21" s="881"/>
      <c r="C21" s="882"/>
      <c r="D21" s="124"/>
      <c r="E21" s="118"/>
      <c r="F21" s="125"/>
      <c r="G21" s="885">
        <f t="shared" ref="G21:G23" si="2">INT(I21*1.08)</f>
        <v>0</v>
      </c>
      <c r="H21" s="884"/>
      <c r="I21" s="885">
        <f>INT(D21*E21)</f>
        <v>0</v>
      </c>
      <c r="J21" s="884"/>
      <c r="K21" s="123"/>
    </row>
    <row r="22" spans="1:11" ht="30.75" customHeight="1">
      <c r="A22" s="879"/>
      <c r="B22" s="886"/>
      <c r="C22" s="887"/>
      <c r="D22" s="127"/>
      <c r="E22" s="120"/>
      <c r="F22" s="128"/>
      <c r="G22" s="890">
        <f t="shared" si="2"/>
        <v>0</v>
      </c>
      <c r="H22" s="889"/>
      <c r="I22" s="890">
        <f>INT(D22*E22)</f>
        <v>0</v>
      </c>
      <c r="J22" s="889"/>
      <c r="K22" s="126"/>
    </row>
    <row r="23" spans="1:11" ht="30.75" customHeight="1">
      <c r="A23" s="879"/>
      <c r="B23" s="886"/>
      <c r="C23" s="887"/>
      <c r="D23" s="127"/>
      <c r="E23" s="120"/>
      <c r="F23" s="128"/>
      <c r="G23" s="890">
        <f t="shared" si="2"/>
        <v>0</v>
      </c>
      <c r="H23" s="889"/>
      <c r="I23" s="890">
        <f>INT(D23*E23)</f>
        <v>0</v>
      </c>
      <c r="J23" s="889"/>
      <c r="K23" s="126"/>
    </row>
    <row r="24" spans="1:11" ht="30.75" customHeight="1">
      <c r="A24" s="880"/>
      <c r="B24" s="891" t="s">
        <v>60</v>
      </c>
      <c r="C24" s="892"/>
      <c r="D24" s="892"/>
      <c r="E24" s="892"/>
      <c r="F24" s="893"/>
      <c r="G24" s="877">
        <f>SUM(G21:H23)</f>
        <v>0</v>
      </c>
      <c r="H24" s="876"/>
      <c r="I24" s="877">
        <f>SUM(I21:J23)</f>
        <v>0</v>
      </c>
      <c r="J24" s="876"/>
      <c r="K24" s="129"/>
    </row>
    <row r="25" spans="1:11" ht="30.75" customHeight="1">
      <c r="A25" s="878" t="s">
        <v>488</v>
      </c>
      <c r="B25" s="930"/>
      <c r="C25" s="931"/>
      <c r="D25" s="130"/>
      <c r="E25" s="118"/>
      <c r="F25" s="131"/>
      <c r="G25" s="903">
        <f t="shared" ref="G25:G29" si="3">INT(I25*1.08)</f>
        <v>0</v>
      </c>
      <c r="H25" s="904"/>
      <c r="I25" s="903">
        <f>INT(D25*E25)</f>
        <v>0</v>
      </c>
      <c r="J25" s="904"/>
      <c r="K25" s="123"/>
    </row>
    <row r="26" spans="1:11" ht="30.75" customHeight="1">
      <c r="A26" s="879"/>
      <c r="B26" s="899"/>
      <c r="C26" s="900"/>
      <c r="D26" s="132"/>
      <c r="E26" s="120"/>
      <c r="F26" s="133"/>
      <c r="G26" s="901">
        <f t="shared" si="3"/>
        <v>0</v>
      </c>
      <c r="H26" s="902"/>
      <c r="I26" s="901">
        <f>INT(D26*E26)</f>
        <v>0</v>
      </c>
      <c r="J26" s="902"/>
      <c r="K26" s="126"/>
    </row>
    <row r="27" spans="1:11" ht="30.75" customHeight="1">
      <c r="A27" s="880"/>
      <c r="B27" s="894" t="s">
        <v>489</v>
      </c>
      <c r="C27" s="895"/>
      <c r="D27" s="895"/>
      <c r="E27" s="895"/>
      <c r="F27" s="896"/>
      <c r="G27" s="928">
        <f>SUM(G25:H26)</f>
        <v>0</v>
      </c>
      <c r="H27" s="929"/>
      <c r="I27" s="928">
        <f>SUM(I25:J26)</f>
        <v>0</v>
      </c>
      <c r="J27" s="929"/>
      <c r="K27" s="122"/>
    </row>
    <row r="28" spans="1:11" ht="30.75" customHeight="1">
      <c r="A28" s="878" t="s">
        <v>491</v>
      </c>
      <c r="B28" s="849"/>
      <c r="C28" s="850"/>
      <c r="D28" s="154"/>
      <c r="E28" s="155"/>
      <c r="F28" s="156"/>
      <c r="G28" s="897">
        <f t="shared" si="3"/>
        <v>0</v>
      </c>
      <c r="H28" s="898"/>
      <c r="I28" s="897">
        <f>INT(D28*E28)</f>
        <v>0</v>
      </c>
      <c r="J28" s="898"/>
      <c r="K28" s="157"/>
    </row>
    <row r="29" spans="1:11" ht="30.75" customHeight="1">
      <c r="A29" s="879"/>
      <c r="B29" s="899"/>
      <c r="C29" s="900"/>
      <c r="D29" s="132"/>
      <c r="E29" s="120"/>
      <c r="F29" s="133"/>
      <c r="G29" s="901">
        <f t="shared" si="3"/>
        <v>0</v>
      </c>
      <c r="H29" s="902"/>
      <c r="I29" s="901">
        <f>INT(D29*E29)</f>
        <v>0</v>
      </c>
      <c r="J29" s="902"/>
      <c r="K29" s="126"/>
    </row>
    <row r="30" spans="1:11" ht="30.75" customHeight="1">
      <c r="A30" s="880"/>
      <c r="B30" s="891" t="s">
        <v>60</v>
      </c>
      <c r="C30" s="892"/>
      <c r="D30" s="892"/>
      <c r="E30" s="892"/>
      <c r="F30" s="893"/>
      <c r="G30" s="875">
        <f>SUM(G28:H29)</f>
        <v>0</v>
      </c>
      <c r="H30" s="876"/>
      <c r="I30" s="877">
        <f>SUM(I28:J29)</f>
        <v>0</v>
      </c>
      <c r="J30" s="876"/>
      <c r="K30" s="129"/>
    </row>
    <row r="31" spans="1:11" ht="30.75" customHeight="1">
      <c r="A31" s="847" t="s">
        <v>59</v>
      </c>
      <c r="B31" s="848"/>
      <c r="C31" s="848"/>
      <c r="D31" s="848"/>
      <c r="E31" s="848"/>
      <c r="F31" s="714"/>
      <c r="G31" s="925">
        <f>SUM(G14,G20,G24,G27,G30)</f>
        <v>0</v>
      </c>
      <c r="H31" s="926"/>
      <c r="I31" s="877">
        <f>SUM(I14,I20,I24,I27,I30)</f>
        <v>0</v>
      </c>
      <c r="J31" s="927"/>
      <c r="K31" s="111"/>
    </row>
    <row r="32" spans="1:11" ht="12.5">
      <c r="A32" s="5"/>
      <c r="B32" s="5"/>
      <c r="C32" s="5"/>
      <c r="D32" s="5"/>
      <c r="E32" s="5"/>
      <c r="F32" s="5"/>
      <c r="G32" s="5"/>
      <c r="H32" s="5"/>
      <c r="I32" s="5"/>
      <c r="J32" s="5"/>
      <c r="K32" s="5"/>
    </row>
    <row r="33" spans="1:11">
      <c r="A33" s="4"/>
      <c r="B33" s="4"/>
      <c r="C33" s="4"/>
      <c r="D33" s="4"/>
      <c r="E33" s="4"/>
      <c r="F33" s="4"/>
      <c r="G33" s="4"/>
      <c r="H33" s="4"/>
      <c r="I33" s="4"/>
      <c r="J33" s="4"/>
      <c r="K33" s="4"/>
    </row>
    <row r="34" spans="1:11">
      <c r="A34" s="1"/>
      <c r="B34" s="4"/>
      <c r="C34" s="4"/>
      <c r="D34" s="4"/>
      <c r="E34" s="4"/>
      <c r="F34" s="4"/>
      <c r="G34" s="4"/>
      <c r="H34" s="4"/>
      <c r="I34" s="4"/>
      <c r="J34" s="4"/>
      <c r="K34" s="4"/>
    </row>
  </sheetData>
  <mergeCells count="73">
    <mergeCell ref="I20:J20"/>
    <mergeCell ref="I23:J23"/>
    <mergeCell ref="B19:C19"/>
    <mergeCell ref="G31:H31"/>
    <mergeCell ref="I31:J31"/>
    <mergeCell ref="B29:C29"/>
    <mergeCell ref="G29:H29"/>
    <mergeCell ref="I29:J29"/>
    <mergeCell ref="G30:H30"/>
    <mergeCell ref="I30:J30"/>
    <mergeCell ref="G27:H27"/>
    <mergeCell ref="B25:C25"/>
    <mergeCell ref="I27:J27"/>
    <mergeCell ref="G19:H19"/>
    <mergeCell ref="I19:J19"/>
    <mergeCell ref="G20:H20"/>
    <mergeCell ref="H9:I11"/>
    <mergeCell ref="A9:B11"/>
    <mergeCell ref="J10:K10"/>
    <mergeCell ref="J11:K11"/>
    <mergeCell ref="C9:G11"/>
    <mergeCell ref="A25:A27"/>
    <mergeCell ref="B27:F27"/>
    <mergeCell ref="G28:H28"/>
    <mergeCell ref="I28:J28"/>
    <mergeCell ref="B26:C26"/>
    <mergeCell ref="G26:H26"/>
    <mergeCell ref="I26:J26"/>
    <mergeCell ref="G25:H25"/>
    <mergeCell ref="I25:J25"/>
    <mergeCell ref="A28:A30"/>
    <mergeCell ref="B30:F30"/>
    <mergeCell ref="A21:A24"/>
    <mergeCell ref="B21:C21"/>
    <mergeCell ref="G21:H21"/>
    <mergeCell ref="G24:H24"/>
    <mergeCell ref="B20:F20"/>
    <mergeCell ref="I24:J24"/>
    <mergeCell ref="B24:F24"/>
    <mergeCell ref="I21:J21"/>
    <mergeCell ref="B22:C22"/>
    <mergeCell ref="G22:H22"/>
    <mergeCell ref="I22:J22"/>
    <mergeCell ref="B23:C23"/>
    <mergeCell ref="G23:H23"/>
    <mergeCell ref="B17:C17"/>
    <mergeCell ref="G17:H17"/>
    <mergeCell ref="I17:J17"/>
    <mergeCell ref="B18:C18"/>
    <mergeCell ref="G18:H18"/>
    <mergeCell ref="I18:J18"/>
    <mergeCell ref="B15:C15"/>
    <mergeCell ref="G15:H15"/>
    <mergeCell ref="I15:J15"/>
    <mergeCell ref="B16:C16"/>
    <mergeCell ref="G16:H16"/>
    <mergeCell ref="I16:J16"/>
    <mergeCell ref="A31:F31"/>
    <mergeCell ref="B28:C28"/>
    <mergeCell ref="A8:B8"/>
    <mergeCell ref="C8:K8"/>
    <mergeCell ref="J9:K9"/>
    <mergeCell ref="A12:B12"/>
    <mergeCell ref="C12:G12"/>
    <mergeCell ref="H12:I12"/>
    <mergeCell ref="J12:K12"/>
    <mergeCell ref="A13:C13"/>
    <mergeCell ref="G13:H13"/>
    <mergeCell ref="I13:J13"/>
    <mergeCell ref="A14:C14"/>
    <mergeCell ref="G14:H14"/>
    <mergeCell ref="I14:J14"/>
    <mergeCell ref="A15:A20"/>
  </mergeCells>
  <phoneticPr fontId="1"/>
  <dataValidations xWindow="786" yWindow="328" count="2">
    <dataValidation allowBlank="1" showInputMessage="1" showErrorMessage="1" prompt="単価・数量を記入すると自動計算されます" sqref="I14:J31"/>
    <dataValidation allowBlank="1" showInputMessage="1" showErrorMessage="1" prompt="単価・数量を入力すると自動計算します（税率８％）" sqref="G14:H31"/>
  </dataValidations>
  <pageMargins left="0.7" right="0.7" top="0.75" bottom="0.75" header="0.3" footer="0.3"/>
  <pageSetup paperSize="9"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K34"/>
  <sheetViews>
    <sheetView showZeros="0" view="pageBreakPreview" topLeftCell="A19" zoomScaleNormal="100" zoomScaleSheetLayoutView="100" workbookViewId="0">
      <selection activeCell="A28" sqref="A28:A30"/>
    </sheetView>
  </sheetViews>
  <sheetFormatPr defaultColWidth="9" defaultRowHeight="12"/>
  <cols>
    <col min="1" max="1" width="3.26953125" style="3" customWidth="1"/>
    <col min="2" max="2" width="9.26953125" style="3" customWidth="1"/>
    <col min="3" max="3" width="3.08984375" style="3" customWidth="1"/>
    <col min="4" max="4" width="10.08984375" style="3" customWidth="1"/>
    <col min="5" max="5" width="9" style="3"/>
    <col min="6" max="6" width="5.08984375" style="3" customWidth="1"/>
    <col min="7" max="10" width="8.08984375" style="3" customWidth="1"/>
    <col min="11" max="11" width="16.36328125" style="3" customWidth="1"/>
    <col min="12" max="16384" width="9" style="3"/>
  </cols>
  <sheetData>
    <row r="1" spans="1:11" s="2" customFormat="1" ht="15" customHeight="1">
      <c r="A1" s="44" t="s">
        <v>25</v>
      </c>
    </row>
    <row r="2" spans="1:11" ht="18" customHeight="1">
      <c r="A2" s="38" t="s">
        <v>461</v>
      </c>
      <c r="B2" s="4"/>
      <c r="C2" s="4"/>
      <c r="D2" s="4"/>
      <c r="E2" s="4"/>
      <c r="F2" s="4"/>
      <c r="G2" s="4"/>
      <c r="H2" s="4"/>
      <c r="I2" s="4"/>
      <c r="J2" s="4"/>
      <c r="K2" s="4"/>
    </row>
    <row r="3" spans="1:11" ht="15.75" customHeight="1">
      <c r="A3" s="1" t="s">
        <v>67</v>
      </c>
      <c r="B3" s="4"/>
      <c r="C3" s="4"/>
      <c r="D3" s="4"/>
      <c r="E3" s="4"/>
      <c r="F3" s="4"/>
      <c r="G3" s="4"/>
      <c r="H3" s="4"/>
      <c r="I3" s="4"/>
      <c r="J3" s="4"/>
      <c r="K3" s="4"/>
    </row>
    <row r="4" spans="1:11" ht="15.75" customHeight="1">
      <c r="A4" s="1" t="s">
        <v>68</v>
      </c>
      <c r="B4" s="4"/>
      <c r="C4" s="4"/>
      <c r="D4" s="4"/>
      <c r="E4" s="4"/>
      <c r="F4" s="4"/>
      <c r="G4" s="4"/>
      <c r="H4" s="4"/>
      <c r="I4" s="4"/>
      <c r="J4" s="4"/>
      <c r="K4" s="4"/>
    </row>
    <row r="5" spans="1:11" ht="15.75" customHeight="1">
      <c r="A5" s="1" t="s">
        <v>208</v>
      </c>
      <c r="B5" s="4"/>
      <c r="C5" s="4"/>
      <c r="D5" s="4"/>
      <c r="E5" s="4"/>
      <c r="F5" s="4"/>
      <c r="G5" s="4"/>
      <c r="H5" s="4"/>
      <c r="I5" s="4"/>
      <c r="J5" s="4"/>
      <c r="K5" s="4"/>
    </row>
    <row r="6" spans="1:11" ht="15.75" customHeight="1">
      <c r="A6" s="1" t="s">
        <v>207</v>
      </c>
      <c r="B6" s="4"/>
      <c r="C6" s="4"/>
      <c r="D6" s="4"/>
      <c r="E6" s="4"/>
      <c r="F6" s="4"/>
      <c r="G6" s="4"/>
      <c r="H6" s="4"/>
      <c r="I6" s="4"/>
      <c r="J6" s="4"/>
      <c r="K6" s="4"/>
    </row>
    <row r="7" spans="1:11">
      <c r="A7" s="1"/>
      <c r="B7" s="4"/>
      <c r="C7" s="4"/>
      <c r="D7" s="4"/>
      <c r="E7" s="4"/>
      <c r="F7" s="4"/>
      <c r="G7" s="4"/>
      <c r="H7" s="4"/>
      <c r="I7" s="4"/>
      <c r="J7" s="4"/>
      <c r="K7" s="4"/>
    </row>
    <row r="8" spans="1:11" ht="33" customHeight="1">
      <c r="A8" s="851" t="s">
        <v>54</v>
      </c>
      <c r="B8" s="852"/>
      <c r="C8" s="853"/>
      <c r="D8" s="853"/>
      <c r="E8" s="853"/>
      <c r="F8" s="853"/>
      <c r="G8" s="853"/>
      <c r="H8" s="853"/>
      <c r="I8" s="853"/>
      <c r="J8" s="853"/>
      <c r="K8" s="854"/>
    </row>
    <row r="9" spans="1:11" ht="13.5" customHeight="1">
      <c r="A9" s="909" t="s">
        <v>61</v>
      </c>
      <c r="B9" s="910"/>
      <c r="C9" s="916"/>
      <c r="D9" s="917"/>
      <c r="E9" s="917"/>
      <c r="F9" s="917"/>
      <c r="G9" s="918"/>
      <c r="H9" s="905" t="s">
        <v>195</v>
      </c>
      <c r="I9" s="906"/>
      <c r="J9" s="855"/>
      <c r="K9" s="856"/>
    </row>
    <row r="10" spans="1:11" ht="11.25" customHeight="1">
      <c r="A10" s="909"/>
      <c r="B10" s="910"/>
      <c r="C10" s="919"/>
      <c r="D10" s="920"/>
      <c r="E10" s="920"/>
      <c r="F10" s="920"/>
      <c r="G10" s="921"/>
      <c r="H10" s="905"/>
      <c r="I10" s="906"/>
      <c r="J10" s="910" t="s">
        <v>52</v>
      </c>
      <c r="K10" s="913"/>
    </row>
    <row r="11" spans="1:11" ht="13.5" customHeight="1">
      <c r="A11" s="911"/>
      <c r="B11" s="912"/>
      <c r="C11" s="922"/>
      <c r="D11" s="923"/>
      <c r="E11" s="923"/>
      <c r="F11" s="923"/>
      <c r="G11" s="924"/>
      <c r="H11" s="907"/>
      <c r="I11" s="908"/>
      <c r="J11" s="914"/>
      <c r="K11" s="915"/>
    </row>
    <row r="12" spans="1:11" ht="33" customHeight="1">
      <c r="A12" s="857" t="s">
        <v>55</v>
      </c>
      <c r="B12" s="858"/>
      <c r="C12" s="859"/>
      <c r="D12" s="860"/>
      <c r="E12" s="860"/>
      <c r="F12" s="860"/>
      <c r="G12" s="861"/>
      <c r="H12" s="862" t="s">
        <v>56</v>
      </c>
      <c r="I12" s="863"/>
      <c r="J12" s="864"/>
      <c r="K12" s="865"/>
    </row>
    <row r="13" spans="1:11" ht="30.75" customHeight="1">
      <c r="A13" s="866" t="s">
        <v>58</v>
      </c>
      <c r="B13" s="867"/>
      <c r="C13" s="868"/>
      <c r="D13" s="114" t="s">
        <v>182</v>
      </c>
      <c r="E13" s="114" t="s">
        <v>183</v>
      </c>
      <c r="F13" s="150" t="s">
        <v>470</v>
      </c>
      <c r="G13" s="869" t="s">
        <v>64</v>
      </c>
      <c r="H13" s="870"/>
      <c r="I13" s="871" t="s">
        <v>65</v>
      </c>
      <c r="J13" s="870"/>
      <c r="K13" s="116" t="s">
        <v>57</v>
      </c>
    </row>
    <row r="14" spans="1:11" ht="30.75" customHeight="1">
      <c r="A14" s="872" t="s">
        <v>53</v>
      </c>
      <c r="B14" s="873"/>
      <c r="C14" s="874"/>
      <c r="D14" s="117"/>
      <c r="E14" s="115"/>
      <c r="F14" s="113"/>
      <c r="G14" s="875">
        <f>INT(I14*1.08)</f>
        <v>0</v>
      </c>
      <c r="H14" s="876"/>
      <c r="I14" s="877">
        <f t="shared" ref="I14:I19" si="0">INT(D14*E14)</f>
        <v>0</v>
      </c>
      <c r="J14" s="876"/>
      <c r="K14" s="93"/>
    </row>
    <row r="15" spans="1:11" ht="30.75" customHeight="1">
      <c r="A15" s="878" t="s">
        <v>63</v>
      </c>
      <c r="B15" s="881"/>
      <c r="C15" s="882"/>
      <c r="D15" s="134"/>
      <c r="E15" s="118"/>
      <c r="F15" s="119"/>
      <c r="G15" s="883">
        <f t="shared" ref="G15:G19" si="1">INT(I15*1.08)</f>
        <v>0</v>
      </c>
      <c r="H15" s="884"/>
      <c r="I15" s="885">
        <f t="shared" si="0"/>
        <v>0</v>
      </c>
      <c r="J15" s="884"/>
      <c r="K15" s="151"/>
    </row>
    <row r="16" spans="1:11" ht="30.75" customHeight="1">
      <c r="A16" s="879"/>
      <c r="B16" s="886"/>
      <c r="C16" s="887"/>
      <c r="D16" s="135"/>
      <c r="E16" s="120"/>
      <c r="F16" s="121"/>
      <c r="G16" s="888">
        <f t="shared" si="1"/>
        <v>0</v>
      </c>
      <c r="H16" s="889"/>
      <c r="I16" s="890">
        <f t="shared" si="0"/>
        <v>0</v>
      </c>
      <c r="J16" s="889"/>
      <c r="K16" s="110"/>
    </row>
    <row r="17" spans="1:11" ht="30.75" customHeight="1">
      <c r="A17" s="879"/>
      <c r="B17" s="886"/>
      <c r="C17" s="887"/>
      <c r="D17" s="135"/>
      <c r="E17" s="120"/>
      <c r="F17" s="121"/>
      <c r="G17" s="888">
        <f t="shared" si="1"/>
        <v>0</v>
      </c>
      <c r="H17" s="889"/>
      <c r="I17" s="890">
        <f t="shared" si="0"/>
        <v>0</v>
      </c>
      <c r="J17" s="889"/>
      <c r="K17" s="110"/>
    </row>
    <row r="18" spans="1:11" ht="30.75" customHeight="1">
      <c r="A18" s="879"/>
      <c r="B18" s="886"/>
      <c r="C18" s="887"/>
      <c r="D18" s="135"/>
      <c r="E18" s="120"/>
      <c r="F18" s="121"/>
      <c r="G18" s="888">
        <f t="shared" si="1"/>
        <v>0</v>
      </c>
      <c r="H18" s="889"/>
      <c r="I18" s="890">
        <f t="shared" si="0"/>
        <v>0</v>
      </c>
      <c r="J18" s="889"/>
      <c r="K18" s="110"/>
    </row>
    <row r="19" spans="1:11" ht="30.75" customHeight="1">
      <c r="A19" s="879"/>
      <c r="B19" s="886"/>
      <c r="C19" s="887"/>
      <c r="D19" s="135"/>
      <c r="E19" s="120"/>
      <c r="F19" s="121"/>
      <c r="G19" s="888">
        <f t="shared" si="1"/>
        <v>0</v>
      </c>
      <c r="H19" s="889"/>
      <c r="I19" s="890">
        <f t="shared" si="0"/>
        <v>0</v>
      </c>
      <c r="J19" s="889"/>
      <c r="K19" s="110"/>
    </row>
    <row r="20" spans="1:11" ht="30.75" customHeight="1">
      <c r="A20" s="880"/>
      <c r="B20" s="892" t="s">
        <v>60</v>
      </c>
      <c r="C20" s="892"/>
      <c r="D20" s="892"/>
      <c r="E20" s="892"/>
      <c r="F20" s="893"/>
      <c r="G20" s="875">
        <f>SUM(G15:H19)</f>
        <v>0</v>
      </c>
      <c r="H20" s="876"/>
      <c r="I20" s="877">
        <f>SUM(I15:J19)</f>
        <v>0</v>
      </c>
      <c r="J20" s="876"/>
      <c r="K20" s="122"/>
    </row>
    <row r="21" spans="1:11" ht="30.75" customHeight="1">
      <c r="A21" s="878" t="s">
        <v>62</v>
      </c>
      <c r="B21" s="881"/>
      <c r="C21" s="882"/>
      <c r="D21" s="124"/>
      <c r="E21" s="118"/>
      <c r="F21" s="125"/>
      <c r="G21" s="885">
        <f t="shared" ref="G21:G23" si="2">INT(I21*1.08)</f>
        <v>0</v>
      </c>
      <c r="H21" s="884"/>
      <c r="I21" s="885">
        <f>INT(D21*E21)</f>
        <v>0</v>
      </c>
      <c r="J21" s="884"/>
      <c r="K21" s="123"/>
    </row>
    <row r="22" spans="1:11" ht="30.75" customHeight="1">
      <c r="A22" s="879"/>
      <c r="B22" s="886"/>
      <c r="C22" s="887"/>
      <c r="D22" s="127"/>
      <c r="E22" s="120"/>
      <c r="F22" s="128"/>
      <c r="G22" s="890">
        <f t="shared" si="2"/>
        <v>0</v>
      </c>
      <c r="H22" s="889"/>
      <c r="I22" s="890">
        <f>INT(D22*E22)</f>
        <v>0</v>
      </c>
      <c r="J22" s="889"/>
      <c r="K22" s="126"/>
    </row>
    <row r="23" spans="1:11" ht="30.75" customHeight="1">
      <c r="A23" s="879"/>
      <c r="B23" s="886"/>
      <c r="C23" s="887"/>
      <c r="D23" s="127"/>
      <c r="E23" s="120"/>
      <c r="F23" s="128"/>
      <c r="G23" s="890">
        <f t="shared" si="2"/>
        <v>0</v>
      </c>
      <c r="H23" s="889"/>
      <c r="I23" s="890">
        <f>INT(D23*E23)</f>
        <v>0</v>
      </c>
      <c r="J23" s="889"/>
      <c r="K23" s="126"/>
    </row>
    <row r="24" spans="1:11" ht="30.75" customHeight="1">
      <c r="A24" s="880"/>
      <c r="B24" s="891" t="s">
        <v>60</v>
      </c>
      <c r="C24" s="892"/>
      <c r="D24" s="892"/>
      <c r="E24" s="892"/>
      <c r="F24" s="893"/>
      <c r="G24" s="877">
        <f>SUM(G21:H23)</f>
        <v>0</v>
      </c>
      <c r="H24" s="876"/>
      <c r="I24" s="877">
        <f>SUM(I21:J23)</f>
        <v>0</v>
      </c>
      <c r="J24" s="876"/>
      <c r="K24" s="129"/>
    </row>
    <row r="25" spans="1:11" ht="30.75" customHeight="1">
      <c r="A25" s="878" t="s">
        <v>488</v>
      </c>
      <c r="B25" s="930"/>
      <c r="C25" s="931"/>
      <c r="D25" s="130"/>
      <c r="E25" s="118"/>
      <c r="F25" s="131"/>
      <c r="G25" s="903">
        <f t="shared" ref="G25:G29" si="3">INT(I25*1.08)</f>
        <v>0</v>
      </c>
      <c r="H25" s="904"/>
      <c r="I25" s="903">
        <f>INT(D25*E25)</f>
        <v>0</v>
      </c>
      <c r="J25" s="904"/>
      <c r="K25" s="123"/>
    </row>
    <row r="26" spans="1:11" ht="30.75" customHeight="1">
      <c r="A26" s="879"/>
      <c r="B26" s="899"/>
      <c r="C26" s="900"/>
      <c r="D26" s="132"/>
      <c r="E26" s="120"/>
      <c r="F26" s="133"/>
      <c r="G26" s="901">
        <f t="shared" si="3"/>
        <v>0</v>
      </c>
      <c r="H26" s="902"/>
      <c r="I26" s="901">
        <f>INT(D26*E26)</f>
        <v>0</v>
      </c>
      <c r="J26" s="902"/>
      <c r="K26" s="126"/>
    </row>
    <row r="27" spans="1:11" ht="30.75" customHeight="1">
      <c r="A27" s="880"/>
      <c r="B27" s="894" t="s">
        <v>489</v>
      </c>
      <c r="C27" s="895"/>
      <c r="D27" s="895"/>
      <c r="E27" s="895"/>
      <c r="F27" s="896"/>
      <c r="G27" s="928">
        <f>SUM(G25:H26)</f>
        <v>0</v>
      </c>
      <c r="H27" s="929"/>
      <c r="I27" s="928">
        <f>SUM(I25:J26)</f>
        <v>0</v>
      </c>
      <c r="J27" s="929"/>
      <c r="K27" s="122"/>
    </row>
    <row r="28" spans="1:11" ht="30.75" customHeight="1">
      <c r="A28" s="878" t="s">
        <v>491</v>
      </c>
      <c r="B28" s="849"/>
      <c r="C28" s="850"/>
      <c r="D28" s="154"/>
      <c r="E28" s="155"/>
      <c r="F28" s="156"/>
      <c r="G28" s="897">
        <f t="shared" si="3"/>
        <v>0</v>
      </c>
      <c r="H28" s="898"/>
      <c r="I28" s="897">
        <f>INT(D28*E28)</f>
        <v>0</v>
      </c>
      <c r="J28" s="898"/>
      <c r="K28" s="157"/>
    </row>
    <row r="29" spans="1:11" ht="30.75" customHeight="1">
      <c r="A29" s="879"/>
      <c r="B29" s="899"/>
      <c r="C29" s="900"/>
      <c r="D29" s="132"/>
      <c r="E29" s="120"/>
      <c r="F29" s="133"/>
      <c r="G29" s="901">
        <f t="shared" si="3"/>
        <v>0</v>
      </c>
      <c r="H29" s="902"/>
      <c r="I29" s="901">
        <f>INT(D29*E29)</f>
        <v>0</v>
      </c>
      <c r="J29" s="902"/>
      <c r="K29" s="126"/>
    </row>
    <row r="30" spans="1:11" ht="30.75" customHeight="1">
      <c r="A30" s="880"/>
      <c r="B30" s="891" t="s">
        <v>60</v>
      </c>
      <c r="C30" s="892"/>
      <c r="D30" s="892"/>
      <c r="E30" s="892"/>
      <c r="F30" s="893"/>
      <c r="G30" s="875">
        <f>SUM(G28:H29)</f>
        <v>0</v>
      </c>
      <c r="H30" s="876"/>
      <c r="I30" s="877">
        <f>SUM(I28:J29)</f>
        <v>0</v>
      </c>
      <c r="J30" s="876"/>
      <c r="K30" s="129"/>
    </row>
    <row r="31" spans="1:11" ht="30.75" customHeight="1">
      <c r="A31" s="847" t="s">
        <v>59</v>
      </c>
      <c r="B31" s="848"/>
      <c r="C31" s="848"/>
      <c r="D31" s="848"/>
      <c r="E31" s="848"/>
      <c r="F31" s="714"/>
      <c r="G31" s="925">
        <f>SUM(G14,G20,G24,G27,G30)</f>
        <v>0</v>
      </c>
      <c r="H31" s="926"/>
      <c r="I31" s="877">
        <f>SUM(I14,I20,I24,I27,I30)</f>
        <v>0</v>
      </c>
      <c r="J31" s="927"/>
      <c r="K31" s="111"/>
    </row>
    <row r="32" spans="1:11" ht="12.5">
      <c r="A32" s="5"/>
      <c r="B32" s="5"/>
      <c r="C32" s="5"/>
      <c r="D32" s="5"/>
      <c r="E32" s="5"/>
      <c r="F32" s="5"/>
      <c r="G32" s="5"/>
      <c r="H32" s="5"/>
      <c r="I32" s="5"/>
      <c r="J32" s="5"/>
      <c r="K32" s="5"/>
    </row>
    <row r="33" spans="1:11">
      <c r="A33" s="4"/>
      <c r="B33" s="4"/>
      <c r="C33" s="4"/>
      <c r="D33" s="4"/>
      <c r="E33" s="4"/>
      <c r="F33" s="4"/>
      <c r="G33" s="4"/>
      <c r="H33" s="4"/>
      <c r="I33" s="4"/>
      <c r="J33" s="4"/>
      <c r="K33" s="4"/>
    </row>
    <row r="34" spans="1:11">
      <c r="A34" s="1"/>
      <c r="B34" s="4"/>
      <c r="C34" s="4"/>
      <c r="D34" s="4"/>
      <c r="E34" s="4"/>
      <c r="F34" s="4"/>
      <c r="G34" s="4"/>
      <c r="H34" s="4"/>
      <c r="I34" s="4"/>
      <c r="J34" s="4"/>
      <c r="K34" s="4"/>
    </row>
  </sheetData>
  <mergeCells count="73">
    <mergeCell ref="A8:B8"/>
    <mergeCell ref="C8:K8"/>
    <mergeCell ref="A9:B11"/>
    <mergeCell ref="C9:G11"/>
    <mergeCell ref="H9:I11"/>
    <mergeCell ref="J9:K9"/>
    <mergeCell ref="J10:K10"/>
    <mergeCell ref="J11:K11"/>
    <mergeCell ref="A12:B12"/>
    <mergeCell ref="C12:G12"/>
    <mergeCell ref="H12:I12"/>
    <mergeCell ref="J12:K12"/>
    <mergeCell ref="A13:C13"/>
    <mergeCell ref="G13:H13"/>
    <mergeCell ref="I13:J13"/>
    <mergeCell ref="A14:C14"/>
    <mergeCell ref="G14:H14"/>
    <mergeCell ref="I14:J14"/>
    <mergeCell ref="A15:A20"/>
    <mergeCell ref="B15:C15"/>
    <mergeCell ref="G15:H15"/>
    <mergeCell ref="I15:J15"/>
    <mergeCell ref="B16:C16"/>
    <mergeCell ref="G16:H16"/>
    <mergeCell ref="I16:J16"/>
    <mergeCell ref="B17:C17"/>
    <mergeCell ref="G17:H17"/>
    <mergeCell ref="I17:J17"/>
    <mergeCell ref="B18:C18"/>
    <mergeCell ref="G18:H18"/>
    <mergeCell ref="I18:J18"/>
    <mergeCell ref="I22:J22"/>
    <mergeCell ref="B23:C23"/>
    <mergeCell ref="G23:H23"/>
    <mergeCell ref="I23:J23"/>
    <mergeCell ref="B19:C19"/>
    <mergeCell ref="G19:H19"/>
    <mergeCell ref="I19:J19"/>
    <mergeCell ref="B20:F20"/>
    <mergeCell ref="G20:H20"/>
    <mergeCell ref="I20:J20"/>
    <mergeCell ref="B24:F24"/>
    <mergeCell ref="G24:H24"/>
    <mergeCell ref="I24:J24"/>
    <mergeCell ref="A25:A27"/>
    <mergeCell ref="B25:C25"/>
    <mergeCell ref="G25:H25"/>
    <mergeCell ref="I25:J25"/>
    <mergeCell ref="B26:C26"/>
    <mergeCell ref="G26:H26"/>
    <mergeCell ref="I26:J26"/>
    <mergeCell ref="A21:A24"/>
    <mergeCell ref="B21:C21"/>
    <mergeCell ref="G21:H21"/>
    <mergeCell ref="I21:J21"/>
    <mergeCell ref="B22:C22"/>
    <mergeCell ref="G22:H22"/>
    <mergeCell ref="A31:F31"/>
    <mergeCell ref="G31:H31"/>
    <mergeCell ref="I31:J31"/>
    <mergeCell ref="B27:F27"/>
    <mergeCell ref="G27:H27"/>
    <mergeCell ref="I27:J27"/>
    <mergeCell ref="A28:A30"/>
    <mergeCell ref="B28:C28"/>
    <mergeCell ref="G28:H28"/>
    <mergeCell ref="I28:J28"/>
    <mergeCell ref="B29:C29"/>
    <mergeCell ref="G29:H29"/>
    <mergeCell ref="I29:J29"/>
    <mergeCell ref="B30:F30"/>
    <mergeCell ref="G30:H30"/>
    <mergeCell ref="I30:J30"/>
  </mergeCells>
  <phoneticPr fontId="1"/>
  <dataValidations count="2">
    <dataValidation allowBlank="1" showInputMessage="1" showErrorMessage="1" prompt="単価・数量を記入すると自動計算されます" sqref="I14:J31"/>
    <dataValidation allowBlank="1" showInputMessage="1" showErrorMessage="1" prompt="単価・数量を入力すると自動計算します（税率８％）" sqref="G14:H31"/>
  </dataValidations>
  <pageMargins left="0.7" right="0.7" top="0.75" bottom="0.75" header="0.3" footer="0.3"/>
  <pageSetup paperSize="9" orientation="portrait"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K34"/>
  <sheetViews>
    <sheetView showZeros="0" view="pageBreakPreview" zoomScaleNormal="100" zoomScaleSheetLayoutView="100" workbookViewId="0">
      <selection activeCell="D14" sqref="D14"/>
    </sheetView>
  </sheetViews>
  <sheetFormatPr defaultColWidth="9" defaultRowHeight="12"/>
  <cols>
    <col min="1" max="1" width="3.26953125" style="3" customWidth="1"/>
    <col min="2" max="2" width="9.26953125" style="3" customWidth="1"/>
    <col min="3" max="3" width="3.08984375" style="3" customWidth="1"/>
    <col min="4" max="4" width="10.08984375" style="3" customWidth="1"/>
    <col min="5" max="5" width="9" style="3"/>
    <col min="6" max="6" width="5.08984375" style="3" customWidth="1"/>
    <col min="7" max="10" width="8.08984375" style="3" customWidth="1"/>
    <col min="11" max="11" width="16.36328125" style="3" customWidth="1"/>
    <col min="12" max="16384" width="9" style="3"/>
  </cols>
  <sheetData>
    <row r="1" spans="1:11" s="2" customFormat="1" ht="15" customHeight="1">
      <c r="A1" s="250" t="s">
        <v>25</v>
      </c>
      <c r="B1" s="251"/>
      <c r="C1" s="251"/>
      <c r="D1" s="251"/>
      <c r="E1" s="251"/>
      <c r="F1" s="251"/>
      <c r="G1" s="251"/>
      <c r="H1" s="251"/>
      <c r="I1" s="251"/>
      <c r="J1" s="251"/>
      <c r="K1" s="251"/>
    </row>
    <row r="2" spans="1:11" ht="18" customHeight="1">
      <c r="A2" s="254" t="s">
        <v>512</v>
      </c>
      <c r="B2" s="252"/>
      <c r="C2" s="252"/>
      <c r="D2" s="252"/>
      <c r="E2" s="252"/>
      <c r="F2" s="252"/>
      <c r="G2" s="253"/>
      <c r="H2" s="253"/>
      <c r="I2" s="253"/>
      <c r="J2" s="253"/>
      <c r="K2" s="253"/>
    </row>
    <row r="3" spans="1:11" ht="15.75" customHeight="1">
      <c r="A3" s="253" t="s">
        <v>184</v>
      </c>
      <c r="B3" s="253"/>
      <c r="C3" s="253"/>
      <c r="D3" s="253"/>
      <c r="E3" s="253"/>
      <c r="F3" s="253"/>
      <c r="G3" s="253"/>
      <c r="H3" s="253"/>
      <c r="I3" s="253"/>
      <c r="J3" s="253"/>
      <c r="K3" s="253"/>
    </row>
    <row r="4" spans="1:11" ht="15.75" customHeight="1">
      <c r="A4" s="253" t="s">
        <v>68</v>
      </c>
      <c r="B4" s="253"/>
      <c r="C4" s="253"/>
      <c r="D4" s="253"/>
      <c r="E4" s="253"/>
      <c r="F4" s="253"/>
      <c r="G4" s="253"/>
      <c r="H4" s="253"/>
      <c r="I4" s="253"/>
      <c r="J4" s="253"/>
      <c r="K4" s="253"/>
    </row>
    <row r="5" spans="1:11" ht="15.75" customHeight="1">
      <c r="A5" s="253" t="s">
        <v>208</v>
      </c>
      <c r="B5" s="253"/>
      <c r="C5" s="253"/>
      <c r="D5" s="253"/>
      <c r="E5" s="253"/>
      <c r="F5" s="253"/>
      <c r="G5" s="253"/>
      <c r="H5" s="253"/>
      <c r="I5" s="253"/>
      <c r="J5" s="253"/>
      <c r="K5" s="253"/>
    </row>
    <row r="6" spans="1:11" ht="15.75" customHeight="1">
      <c r="A6" s="253" t="s">
        <v>207</v>
      </c>
      <c r="B6" s="253"/>
      <c r="C6" s="253"/>
      <c r="D6" s="253"/>
      <c r="E6" s="253"/>
      <c r="F6" s="253"/>
      <c r="G6" s="253"/>
      <c r="H6" s="253"/>
      <c r="I6" s="253"/>
      <c r="J6" s="253"/>
      <c r="K6" s="253"/>
    </row>
    <row r="7" spans="1:11">
      <c r="A7" s="253"/>
      <c r="B7" s="253"/>
      <c r="C7" s="253"/>
      <c r="D7" s="253"/>
      <c r="E7" s="253"/>
      <c r="F7" s="253"/>
      <c r="G7" s="253"/>
      <c r="H7" s="253"/>
      <c r="I7" s="253"/>
      <c r="J7" s="253"/>
      <c r="K7" s="253"/>
    </row>
    <row r="8" spans="1:11" ht="33" customHeight="1">
      <c r="A8" s="932" t="s">
        <v>54</v>
      </c>
      <c r="B8" s="933"/>
      <c r="C8" s="934"/>
      <c r="D8" s="935"/>
      <c r="E8" s="935"/>
      <c r="F8" s="935"/>
      <c r="G8" s="935"/>
      <c r="H8" s="935"/>
      <c r="I8" s="935"/>
      <c r="J8" s="935"/>
      <c r="K8" s="936"/>
    </row>
    <row r="9" spans="1:11" ht="13.5" customHeight="1">
      <c r="A9" s="937" t="s">
        <v>61</v>
      </c>
      <c r="B9" s="938"/>
      <c r="C9" s="941"/>
      <c r="D9" s="942"/>
      <c r="E9" s="942"/>
      <c r="F9" s="942"/>
      <c r="G9" s="943"/>
      <c r="H9" s="950" t="s">
        <v>195</v>
      </c>
      <c r="I9" s="951"/>
      <c r="J9" s="954"/>
      <c r="K9" s="955"/>
    </row>
    <row r="10" spans="1:11" ht="11.25" customHeight="1">
      <c r="A10" s="937"/>
      <c r="B10" s="938"/>
      <c r="C10" s="944"/>
      <c r="D10" s="945"/>
      <c r="E10" s="945"/>
      <c r="F10" s="945"/>
      <c r="G10" s="946"/>
      <c r="H10" s="950"/>
      <c r="I10" s="951"/>
      <c r="J10" s="938" t="s">
        <v>52</v>
      </c>
      <c r="K10" s="956"/>
    </row>
    <row r="11" spans="1:11" ht="13.5" customHeight="1">
      <c r="A11" s="939"/>
      <c r="B11" s="940"/>
      <c r="C11" s="947"/>
      <c r="D11" s="948"/>
      <c r="E11" s="948"/>
      <c r="F11" s="948"/>
      <c r="G11" s="949"/>
      <c r="H11" s="952"/>
      <c r="I11" s="953"/>
      <c r="J11" s="957"/>
      <c r="K11" s="958"/>
    </row>
    <row r="12" spans="1:11" ht="33" customHeight="1">
      <c r="A12" s="959" t="s">
        <v>55</v>
      </c>
      <c r="B12" s="960"/>
      <c r="C12" s="961"/>
      <c r="D12" s="962"/>
      <c r="E12" s="962"/>
      <c r="F12" s="962"/>
      <c r="G12" s="963"/>
      <c r="H12" s="964" t="s">
        <v>56</v>
      </c>
      <c r="I12" s="965"/>
      <c r="J12" s="966"/>
      <c r="K12" s="967"/>
    </row>
    <row r="13" spans="1:11" ht="30.75" customHeight="1">
      <c r="A13" s="968" t="s">
        <v>58</v>
      </c>
      <c r="B13" s="969"/>
      <c r="C13" s="970"/>
      <c r="D13" s="255" t="s">
        <v>513</v>
      </c>
      <c r="E13" s="255" t="s">
        <v>183</v>
      </c>
      <c r="F13" s="256" t="s">
        <v>470</v>
      </c>
      <c r="G13" s="971" t="s">
        <v>514</v>
      </c>
      <c r="H13" s="972"/>
      <c r="I13" s="973" t="s">
        <v>515</v>
      </c>
      <c r="J13" s="972"/>
      <c r="K13" s="257" t="s">
        <v>57</v>
      </c>
    </row>
    <row r="14" spans="1:11" ht="30.75" customHeight="1">
      <c r="A14" s="974" t="s">
        <v>53</v>
      </c>
      <c r="B14" s="975"/>
      <c r="C14" s="976"/>
      <c r="D14" s="258"/>
      <c r="E14" s="259"/>
      <c r="F14" s="260"/>
      <c r="G14" s="977">
        <f>INT(I14*1.1)</f>
        <v>0</v>
      </c>
      <c r="H14" s="978"/>
      <c r="I14" s="979">
        <f>INT(D14*E14)</f>
        <v>0</v>
      </c>
      <c r="J14" s="978"/>
      <c r="K14" s="261"/>
    </row>
    <row r="15" spans="1:11" ht="30.75" customHeight="1">
      <c r="A15" s="980" t="s">
        <v>63</v>
      </c>
      <c r="B15" s="983"/>
      <c r="C15" s="984"/>
      <c r="D15" s="262"/>
      <c r="E15" s="263"/>
      <c r="F15" s="264"/>
      <c r="G15" s="985">
        <f t="shared" ref="G15:G19" si="0">INT(I15*1.1)</f>
        <v>0</v>
      </c>
      <c r="H15" s="986"/>
      <c r="I15" s="985">
        <f t="shared" ref="I15:I19" si="1">INT(D15*E15)</f>
        <v>0</v>
      </c>
      <c r="J15" s="986"/>
      <c r="K15" s="265"/>
    </row>
    <row r="16" spans="1:11" ht="30.75" customHeight="1">
      <c r="A16" s="981"/>
      <c r="B16" s="987"/>
      <c r="C16" s="988"/>
      <c r="D16" s="266"/>
      <c r="E16" s="267"/>
      <c r="F16" s="268"/>
      <c r="G16" s="989">
        <f t="shared" si="0"/>
        <v>0</v>
      </c>
      <c r="H16" s="990"/>
      <c r="I16" s="989">
        <f t="shared" si="1"/>
        <v>0</v>
      </c>
      <c r="J16" s="990"/>
      <c r="K16" s="269"/>
    </row>
    <row r="17" spans="1:11" ht="30.75" customHeight="1">
      <c r="A17" s="981"/>
      <c r="B17" s="991"/>
      <c r="C17" s="992"/>
      <c r="D17" s="266"/>
      <c r="E17" s="267"/>
      <c r="F17" s="268"/>
      <c r="G17" s="993">
        <f t="shared" si="0"/>
        <v>0</v>
      </c>
      <c r="H17" s="994"/>
      <c r="I17" s="995">
        <f t="shared" si="1"/>
        <v>0</v>
      </c>
      <c r="J17" s="994"/>
      <c r="K17" s="270"/>
    </row>
    <row r="18" spans="1:11" ht="30.75" customHeight="1">
      <c r="A18" s="981"/>
      <c r="B18" s="991"/>
      <c r="C18" s="992"/>
      <c r="D18" s="266"/>
      <c r="E18" s="267"/>
      <c r="F18" s="268"/>
      <c r="G18" s="993">
        <f t="shared" si="0"/>
        <v>0</v>
      </c>
      <c r="H18" s="994"/>
      <c r="I18" s="995">
        <f t="shared" si="1"/>
        <v>0</v>
      </c>
      <c r="J18" s="994"/>
      <c r="K18" s="271"/>
    </row>
    <row r="19" spans="1:11" ht="30.75" customHeight="1">
      <c r="A19" s="981"/>
      <c r="B19" s="991"/>
      <c r="C19" s="992"/>
      <c r="D19" s="266"/>
      <c r="E19" s="267"/>
      <c r="F19" s="268"/>
      <c r="G19" s="993">
        <f t="shared" si="0"/>
        <v>0</v>
      </c>
      <c r="H19" s="994"/>
      <c r="I19" s="995">
        <f t="shared" si="1"/>
        <v>0</v>
      </c>
      <c r="J19" s="994"/>
      <c r="K19" s="271"/>
    </row>
    <row r="20" spans="1:11" ht="30.75" customHeight="1">
      <c r="A20" s="982"/>
      <c r="B20" s="996" t="s">
        <v>60</v>
      </c>
      <c r="C20" s="996"/>
      <c r="D20" s="996"/>
      <c r="E20" s="996"/>
      <c r="F20" s="997"/>
      <c r="G20" s="977">
        <f>SUM(G15:H19)</f>
        <v>0</v>
      </c>
      <c r="H20" s="978"/>
      <c r="I20" s="979">
        <f>SUM(I15:J19)</f>
        <v>0</v>
      </c>
      <c r="J20" s="978"/>
      <c r="K20" s="272"/>
    </row>
    <row r="21" spans="1:11" ht="30.75" customHeight="1">
      <c r="A21" s="980" t="s">
        <v>62</v>
      </c>
      <c r="B21" s="1007"/>
      <c r="C21" s="1008"/>
      <c r="D21" s="273"/>
      <c r="E21" s="263"/>
      <c r="F21" s="274"/>
      <c r="G21" s="1009">
        <f t="shared" ref="G21:G23" si="2">INT(I21*1.1)</f>
        <v>0</v>
      </c>
      <c r="H21" s="1010"/>
      <c r="I21" s="1009">
        <f>INT(D21*E21)</f>
        <v>0</v>
      </c>
      <c r="J21" s="1010"/>
      <c r="K21" s="275"/>
    </row>
    <row r="22" spans="1:11" ht="30.75" customHeight="1">
      <c r="A22" s="981"/>
      <c r="B22" s="991"/>
      <c r="C22" s="992"/>
      <c r="D22" s="276"/>
      <c r="E22" s="267"/>
      <c r="F22" s="277"/>
      <c r="G22" s="995">
        <f t="shared" si="2"/>
        <v>0</v>
      </c>
      <c r="H22" s="994"/>
      <c r="I22" s="995">
        <f>INT(D22*E22)</f>
        <v>0</v>
      </c>
      <c r="J22" s="994"/>
      <c r="K22" s="270"/>
    </row>
    <row r="23" spans="1:11" ht="30.75" customHeight="1">
      <c r="A23" s="981"/>
      <c r="B23" s="991"/>
      <c r="C23" s="992"/>
      <c r="D23" s="276"/>
      <c r="E23" s="267"/>
      <c r="F23" s="277"/>
      <c r="G23" s="995">
        <f t="shared" si="2"/>
        <v>0</v>
      </c>
      <c r="H23" s="994"/>
      <c r="I23" s="995">
        <f>INT(D23*E23)</f>
        <v>0</v>
      </c>
      <c r="J23" s="994"/>
      <c r="K23" s="270"/>
    </row>
    <row r="24" spans="1:11" ht="30.75" customHeight="1">
      <c r="A24" s="982"/>
      <c r="B24" s="998" t="s">
        <v>60</v>
      </c>
      <c r="C24" s="996"/>
      <c r="D24" s="996"/>
      <c r="E24" s="996"/>
      <c r="F24" s="997"/>
      <c r="G24" s="979">
        <f>SUM(G21:H23)</f>
        <v>0</v>
      </c>
      <c r="H24" s="978"/>
      <c r="I24" s="979">
        <f>SUM(I21:J23)</f>
        <v>0</v>
      </c>
      <c r="J24" s="978"/>
      <c r="K24" s="278"/>
    </row>
    <row r="25" spans="1:11" ht="30.75" customHeight="1">
      <c r="A25" s="980" t="s">
        <v>488</v>
      </c>
      <c r="B25" s="999"/>
      <c r="C25" s="1000"/>
      <c r="D25" s="279"/>
      <c r="E25" s="263"/>
      <c r="F25" s="280"/>
      <c r="G25" s="1001">
        <f t="shared" ref="G25:G26" si="3">INT(I25*1.1)</f>
        <v>0</v>
      </c>
      <c r="H25" s="1002"/>
      <c r="I25" s="1001">
        <f>INT(D25*E25)</f>
        <v>0</v>
      </c>
      <c r="J25" s="1002"/>
      <c r="K25" s="275"/>
    </row>
    <row r="26" spans="1:11" ht="30.75" customHeight="1">
      <c r="A26" s="981"/>
      <c r="B26" s="1003"/>
      <c r="C26" s="1004"/>
      <c r="D26" s="281"/>
      <c r="E26" s="267"/>
      <c r="F26" s="282"/>
      <c r="G26" s="1005">
        <f t="shared" si="3"/>
        <v>0</v>
      </c>
      <c r="H26" s="1006"/>
      <c r="I26" s="1005">
        <f>INT(D26*E26)</f>
        <v>0</v>
      </c>
      <c r="J26" s="1006"/>
      <c r="K26" s="270"/>
    </row>
    <row r="27" spans="1:11" ht="30.75" customHeight="1">
      <c r="A27" s="982"/>
      <c r="B27" s="1017" t="s">
        <v>489</v>
      </c>
      <c r="C27" s="1018"/>
      <c r="D27" s="1018"/>
      <c r="E27" s="1018"/>
      <c r="F27" s="1019"/>
      <c r="G27" s="1020">
        <f>SUM(G25:H26)</f>
        <v>0</v>
      </c>
      <c r="H27" s="1021"/>
      <c r="I27" s="1020">
        <f>SUM(I25:J26)</f>
        <v>0</v>
      </c>
      <c r="J27" s="1021"/>
      <c r="K27" s="272"/>
    </row>
    <row r="28" spans="1:11" ht="30.75" customHeight="1">
      <c r="A28" s="980" t="s">
        <v>491</v>
      </c>
      <c r="B28" s="1022"/>
      <c r="C28" s="1023"/>
      <c r="D28" s="283"/>
      <c r="E28" s="284"/>
      <c r="F28" s="285"/>
      <c r="G28" s="1024">
        <f t="shared" ref="G28:G29" si="4">INT(I28*1.1)</f>
        <v>0</v>
      </c>
      <c r="H28" s="1025"/>
      <c r="I28" s="1024">
        <f>INT(D28*E28)</f>
        <v>0</v>
      </c>
      <c r="J28" s="1025"/>
      <c r="K28" s="286"/>
    </row>
    <row r="29" spans="1:11" ht="30.75" customHeight="1">
      <c r="A29" s="981"/>
      <c r="B29" s="1003"/>
      <c r="C29" s="1004"/>
      <c r="D29" s="281"/>
      <c r="E29" s="267"/>
      <c r="F29" s="282"/>
      <c r="G29" s="1005">
        <f t="shared" si="4"/>
        <v>0</v>
      </c>
      <c r="H29" s="1006"/>
      <c r="I29" s="1005">
        <f>INT(D29*E29)</f>
        <v>0</v>
      </c>
      <c r="J29" s="1006"/>
      <c r="K29" s="270"/>
    </row>
    <row r="30" spans="1:11" ht="30.75" customHeight="1">
      <c r="A30" s="982"/>
      <c r="B30" s="998" t="s">
        <v>60</v>
      </c>
      <c r="C30" s="996"/>
      <c r="D30" s="996"/>
      <c r="E30" s="996"/>
      <c r="F30" s="997"/>
      <c r="G30" s="977">
        <f>SUM(G28:H29)</f>
        <v>0</v>
      </c>
      <c r="H30" s="978"/>
      <c r="I30" s="979">
        <f>SUM(I28:J29)</f>
        <v>0</v>
      </c>
      <c r="J30" s="978"/>
      <c r="K30" s="278"/>
    </row>
    <row r="31" spans="1:11" ht="30.75" customHeight="1">
      <c r="A31" s="1011" t="s">
        <v>59</v>
      </c>
      <c r="B31" s="1012"/>
      <c r="C31" s="1012"/>
      <c r="D31" s="1012"/>
      <c r="E31" s="1012"/>
      <c r="F31" s="1013"/>
      <c r="G31" s="1014">
        <f>SUM(G14,G20,G24,G27,G30)</f>
        <v>0</v>
      </c>
      <c r="H31" s="1015"/>
      <c r="I31" s="979">
        <f>SUM(I14,I20,I24,I27,I30)</f>
        <v>0</v>
      </c>
      <c r="J31" s="1016"/>
      <c r="K31" s="287"/>
    </row>
    <row r="32" spans="1:11" ht="12.5">
      <c r="A32" s="5"/>
      <c r="B32" s="5"/>
      <c r="C32" s="5"/>
      <c r="D32" s="5"/>
      <c r="E32" s="5"/>
      <c r="F32" s="5"/>
      <c r="G32" s="5"/>
      <c r="H32" s="5"/>
      <c r="I32" s="5"/>
      <c r="J32" s="5"/>
      <c r="K32" s="5"/>
    </row>
    <row r="33" spans="1:11">
      <c r="A33" s="4"/>
      <c r="B33" s="4"/>
      <c r="C33" s="4"/>
      <c r="D33" s="4"/>
      <c r="E33" s="4"/>
      <c r="F33" s="4"/>
      <c r="G33" s="4"/>
      <c r="H33" s="4"/>
      <c r="I33" s="4"/>
      <c r="J33" s="4"/>
      <c r="K33" s="4"/>
    </row>
    <row r="34" spans="1:11">
      <c r="A34" s="1"/>
      <c r="B34" s="4"/>
      <c r="C34" s="4"/>
      <c r="D34" s="4"/>
      <c r="E34" s="4"/>
      <c r="F34" s="4"/>
      <c r="G34" s="4"/>
      <c r="H34" s="4"/>
      <c r="I34" s="4"/>
      <c r="J34" s="4"/>
      <c r="K34" s="4"/>
    </row>
  </sheetData>
  <sheetProtection selectLockedCells="1"/>
  <mergeCells count="73">
    <mergeCell ref="A31:F31"/>
    <mergeCell ref="G31:H31"/>
    <mergeCell ref="I31:J31"/>
    <mergeCell ref="B27:F27"/>
    <mergeCell ref="G27:H27"/>
    <mergeCell ref="I27:J27"/>
    <mergeCell ref="A28:A30"/>
    <mergeCell ref="B28:C28"/>
    <mergeCell ref="G28:H28"/>
    <mergeCell ref="I28:J28"/>
    <mergeCell ref="B29:C29"/>
    <mergeCell ref="G29:H29"/>
    <mergeCell ref="I29:J29"/>
    <mergeCell ref="B30:F30"/>
    <mergeCell ref="G30:H30"/>
    <mergeCell ref="I30:J30"/>
    <mergeCell ref="B24:F24"/>
    <mergeCell ref="G24:H24"/>
    <mergeCell ref="I24:J24"/>
    <mergeCell ref="A25:A27"/>
    <mergeCell ref="B25:C25"/>
    <mergeCell ref="G25:H25"/>
    <mergeCell ref="I25:J25"/>
    <mergeCell ref="B26:C26"/>
    <mergeCell ref="G26:H26"/>
    <mergeCell ref="I26:J26"/>
    <mergeCell ref="A21:A24"/>
    <mergeCell ref="B21:C21"/>
    <mergeCell ref="G21:H21"/>
    <mergeCell ref="I21:J21"/>
    <mergeCell ref="B22:C22"/>
    <mergeCell ref="G22:H22"/>
    <mergeCell ref="I22:J22"/>
    <mergeCell ref="B23:C23"/>
    <mergeCell ref="G23:H23"/>
    <mergeCell ref="I23:J23"/>
    <mergeCell ref="B19:C19"/>
    <mergeCell ref="G19:H19"/>
    <mergeCell ref="I19:J19"/>
    <mergeCell ref="B20:F20"/>
    <mergeCell ref="G20:H20"/>
    <mergeCell ref="I20:J20"/>
    <mergeCell ref="A14:C14"/>
    <mergeCell ref="G14:H14"/>
    <mergeCell ref="I14:J14"/>
    <mergeCell ref="A15:A20"/>
    <mergeCell ref="B15:C15"/>
    <mergeCell ref="G15:H15"/>
    <mergeCell ref="I15:J15"/>
    <mergeCell ref="B16:C16"/>
    <mergeCell ref="G16:H16"/>
    <mergeCell ref="I16:J16"/>
    <mergeCell ref="B17:C17"/>
    <mergeCell ref="G17:H17"/>
    <mergeCell ref="I17:J17"/>
    <mergeCell ref="B18:C18"/>
    <mergeCell ref="G18:H18"/>
    <mergeCell ref="I18:J18"/>
    <mergeCell ref="A12:B12"/>
    <mergeCell ref="C12:G12"/>
    <mergeCell ref="H12:I12"/>
    <mergeCell ref="J12:K12"/>
    <mergeCell ref="A13:C13"/>
    <mergeCell ref="G13:H13"/>
    <mergeCell ref="I13:J13"/>
    <mergeCell ref="A8:B8"/>
    <mergeCell ref="C8:K8"/>
    <mergeCell ref="A9:B11"/>
    <mergeCell ref="C9:G11"/>
    <mergeCell ref="H9:I11"/>
    <mergeCell ref="J9:K9"/>
    <mergeCell ref="J10:K10"/>
    <mergeCell ref="J11:K11"/>
  </mergeCells>
  <phoneticPr fontId="1"/>
  <dataValidations count="2">
    <dataValidation allowBlank="1" showInputMessage="1" showErrorMessage="1" prompt="単価・数量を記入すると自動計算されます" sqref="I14:J31"/>
    <dataValidation allowBlank="1" showInputMessage="1" showErrorMessage="1" prompt="単価・数量を入力すると自動計算します（税率10％）" sqref="G14:H31"/>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34"/>
  <sheetViews>
    <sheetView showZeros="0" view="pageBreakPreview" zoomScaleNormal="100" zoomScaleSheetLayoutView="100" workbookViewId="0">
      <selection activeCell="C8" sqref="C8:K8"/>
    </sheetView>
  </sheetViews>
  <sheetFormatPr defaultColWidth="9" defaultRowHeight="12"/>
  <cols>
    <col min="1" max="1" width="3.26953125" style="3" customWidth="1"/>
    <col min="2" max="2" width="9.26953125" style="3" customWidth="1"/>
    <col min="3" max="3" width="3.08984375" style="3" customWidth="1"/>
    <col min="4" max="4" width="10.08984375" style="3" customWidth="1"/>
    <col min="5" max="5" width="9" style="3"/>
    <col min="6" max="6" width="5.08984375" style="3" customWidth="1"/>
    <col min="7" max="10" width="8.08984375" style="3" customWidth="1"/>
    <col min="11" max="11" width="16.36328125" style="3" customWidth="1"/>
    <col min="12" max="16384" width="9" style="3"/>
  </cols>
  <sheetData>
    <row r="1" spans="1:11" s="2" customFormat="1" ht="15" customHeight="1">
      <c r="A1" s="250" t="s">
        <v>25</v>
      </c>
      <c r="B1" s="251"/>
      <c r="C1" s="251"/>
      <c r="D1" s="251"/>
      <c r="E1" s="251"/>
      <c r="F1" s="251"/>
      <c r="G1" s="251"/>
      <c r="H1" s="251"/>
      <c r="I1" s="251"/>
      <c r="J1" s="251"/>
      <c r="K1" s="251"/>
    </row>
    <row r="2" spans="1:11" ht="18" customHeight="1">
      <c r="A2" s="254" t="s">
        <v>512</v>
      </c>
      <c r="B2" s="252"/>
      <c r="C2" s="252"/>
      <c r="D2" s="252"/>
      <c r="E2" s="252"/>
      <c r="F2" s="252"/>
      <c r="G2" s="253"/>
      <c r="H2" s="253"/>
      <c r="I2" s="253"/>
      <c r="J2" s="253"/>
      <c r="K2" s="253"/>
    </row>
    <row r="3" spans="1:11" ht="15.75" customHeight="1">
      <c r="A3" s="253" t="s">
        <v>184</v>
      </c>
      <c r="B3" s="253"/>
      <c r="C3" s="253"/>
      <c r="D3" s="253"/>
      <c r="E3" s="253"/>
      <c r="F3" s="253"/>
      <c r="G3" s="253"/>
      <c r="H3" s="253"/>
      <c r="I3" s="253"/>
      <c r="J3" s="253"/>
      <c r="K3" s="253"/>
    </row>
    <row r="4" spans="1:11" ht="15.75" customHeight="1">
      <c r="A4" s="253" t="s">
        <v>68</v>
      </c>
      <c r="B4" s="253"/>
      <c r="C4" s="253"/>
      <c r="D4" s="253"/>
      <c r="E4" s="253"/>
      <c r="F4" s="253"/>
      <c r="G4" s="253"/>
      <c r="H4" s="253"/>
      <c r="I4" s="253"/>
      <c r="J4" s="253"/>
      <c r="K4" s="253"/>
    </row>
    <row r="5" spans="1:11" ht="15.75" customHeight="1">
      <c r="A5" s="253" t="s">
        <v>208</v>
      </c>
      <c r="B5" s="253"/>
      <c r="C5" s="253"/>
      <c r="D5" s="253"/>
      <c r="E5" s="253"/>
      <c r="F5" s="253"/>
      <c r="G5" s="253"/>
      <c r="H5" s="253"/>
      <c r="I5" s="253"/>
      <c r="J5" s="253"/>
      <c r="K5" s="253"/>
    </row>
    <row r="6" spans="1:11" ht="15.75" customHeight="1">
      <c r="A6" s="253" t="s">
        <v>207</v>
      </c>
      <c r="B6" s="253"/>
      <c r="C6" s="253"/>
      <c r="D6" s="253"/>
      <c r="E6" s="253"/>
      <c r="F6" s="253"/>
      <c r="G6" s="253"/>
      <c r="H6" s="253"/>
      <c r="I6" s="253"/>
      <c r="J6" s="253"/>
      <c r="K6" s="253"/>
    </row>
    <row r="7" spans="1:11">
      <c r="A7" s="253"/>
      <c r="B7" s="253"/>
      <c r="C7" s="253"/>
      <c r="D7" s="253"/>
      <c r="E7" s="253"/>
      <c r="F7" s="253"/>
      <c r="G7" s="253"/>
      <c r="H7" s="253"/>
      <c r="I7" s="253"/>
      <c r="J7" s="253"/>
      <c r="K7" s="253"/>
    </row>
    <row r="8" spans="1:11" ht="33" customHeight="1">
      <c r="A8" s="932" t="s">
        <v>54</v>
      </c>
      <c r="B8" s="933"/>
      <c r="C8" s="934"/>
      <c r="D8" s="935"/>
      <c r="E8" s="935"/>
      <c r="F8" s="935"/>
      <c r="G8" s="935"/>
      <c r="H8" s="935"/>
      <c r="I8" s="935"/>
      <c r="J8" s="935"/>
      <c r="K8" s="936"/>
    </row>
    <row r="9" spans="1:11" ht="13.5" customHeight="1">
      <c r="A9" s="937" t="s">
        <v>61</v>
      </c>
      <c r="B9" s="938"/>
      <c r="C9" s="941"/>
      <c r="D9" s="942"/>
      <c r="E9" s="942"/>
      <c r="F9" s="942"/>
      <c r="G9" s="943"/>
      <c r="H9" s="950" t="s">
        <v>195</v>
      </c>
      <c r="I9" s="951"/>
      <c r="J9" s="954"/>
      <c r="K9" s="955"/>
    </row>
    <row r="10" spans="1:11" ht="11.25" customHeight="1">
      <c r="A10" s="937"/>
      <c r="B10" s="938"/>
      <c r="C10" s="944"/>
      <c r="D10" s="945"/>
      <c r="E10" s="945"/>
      <c r="F10" s="945"/>
      <c r="G10" s="946"/>
      <c r="H10" s="950"/>
      <c r="I10" s="951"/>
      <c r="J10" s="938" t="s">
        <v>52</v>
      </c>
      <c r="K10" s="956"/>
    </row>
    <row r="11" spans="1:11" ht="13.5" customHeight="1">
      <c r="A11" s="939"/>
      <c r="B11" s="940"/>
      <c r="C11" s="947"/>
      <c r="D11" s="948"/>
      <c r="E11" s="948"/>
      <c r="F11" s="948"/>
      <c r="G11" s="949"/>
      <c r="H11" s="952"/>
      <c r="I11" s="953"/>
      <c r="J11" s="957"/>
      <c r="K11" s="958"/>
    </row>
    <row r="12" spans="1:11" ht="33" customHeight="1">
      <c r="A12" s="959" t="s">
        <v>55</v>
      </c>
      <c r="B12" s="960"/>
      <c r="C12" s="961"/>
      <c r="D12" s="962"/>
      <c r="E12" s="962"/>
      <c r="F12" s="962"/>
      <c r="G12" s="963"/>
      <c r="H12" s="964" t="s">
        <v>56</v>
      </c>
      <c r="I12" s="965"/>
      <c r="J12" s="966"/>
      <c r="K12" s="967"/>
    </row>
    <row r="13" spans="1:11" ht="30.75" customHeight="1">
      <c r="A13" s="968" t="s">
        <v>58</v>
      </c>
      <c r="B13" s="969"/>
      <c r="C13" s="970"/>
      <c r="D13" s="255" t="s">
        <v>513</v>
      </c>
      <c r="E13" s="255" t="s">
        <v>183</v>
      </c>
      <c r="F13" s="256" t="s">
        <v>470</v>
      </c>
      <c r="G13" s="971" t="s">
        <v>514</v>
      </c>
      <c r="H13" s="972"/>
      <c r="I13" s="973" t="s">
        <v>515</v>
      </c>
      <c r="J13" s="972"/>
      <c r="K13" s="257" t="s">
        <v>57</v>
      </c>
    </row>
    <row r="14" spans="1:11" ht="30.75" customHeight="1">
      <c r="A14" s="974" t="s">
        <v>53</v>
      </c>
      <c r="B14" s="975"/>
      <c r="C14" s="976"/>
      <c r="D14" s="258"/>
      <c r="E14" s="259"/>
      <c r="F14" s="260"/>
      <c r="G14" s="977">
        <f>INT(I14*1.1)</f>
        <v>0</v>
      </c>
      <c r="H14" s="978"/>
      <c r="I14" s="979">
        <f>INT(D14*E14)</f>
        <v>0</v>
      </c>
      <c r="J14" s="978"/>
      <c r="K14" s="261"/>
    </row>
    <row r="15" spans="1:11" ht="30.75" customHeight="1">
      <c r="A15" s="980" t="s">
        <v>63</v>
      </c>
      <c r="B15" s="983"/>
      <c r="C15" s="984"/>
      <c r="D15" s="262"/>
      <c r="E15" s="263"/>
      <c r="F15" s="264"/>
      <c r="G15" s="985">
        <f t="shared" ref="G15:G19" si="0">INT(I15*1.1)</f>
        <v>0</v>
      </c>
      <c r="H15" s="986"/>
      <c r="I15" s="985">
        <f t="shared" ref="I15:I19" si="1">INT(D15*E15)</f>
        <v>0</v>
      </c>
      <c r="J15" s="986"/>
      <c r="K15" s="265"/>
    </row>
    <row r="16" spans="1:11" ht="30.75" customHeight="1">
      <c r="A16" s="981"/>
      <c r="B16" s="987"/>
      <c r="C16" s="988"/>
      <c r="D16" s="266"/>
      <c r="E16" s="267"/>
      <c r="F16" s="268"/>
      <c r="G16" s="989">
        <f t="shared" si="0"/>
        <v>0</v>
      </c>
      <c r="H16" s="990"/>
      <c r="I16" s="989">
        <f t="shared" si="1"/>
        <v>0</v>
      </c>
      <c r="J16" s="990"/>
      <c r="K16" s="269"/>
    </row>
    <row r="17" spans="1:11" ht="30.75" customHeight="1">
      <c r="A17" s="981"/>
      <c r="B17" s="991"/>
      <c r="C17" s="992"/>
      <c r="D17" s="266"/>
      <c r="E17" s="267"/>
      <c r="F17" s="268"/>
      <c r="G17" s="993">
        <f t="shared" si="0"/>
        <v>0</v>
      </c>
      <c r="H17" s="994"/>
      <c r="I17" s="995">
        <f t="shared" si="1"/>
        <v>0</v>
      </c>
      <c r="J17" s="994"/>
      <c r="K17" s="270"/>
    </row>
    <row r="18" spans="1:11" ht="30.75" customHeight="1">
      <c r="A18" s="981"/>
      <c r="B18" s="991"/>
      <c r="C18" s="992"/>
      <c r="D18" s="266"/>
      <c r="E18" s="267"/>
      <c r="F18" s="268"/>
      <c r="G18" s="993">
        <f t="shared" si="0"/>
        <v>0</v>
      </c>
      <c r="H18" s="994"/>
      <c r="I18" s="995">
        <f t="shared" si="1"/>
        <v>0</v>
      </c>
      <c r="J18" s="994"/>
      <c r="K18" s="271"/>
    </row>
    <row r="19" spans="1:11" ht="30.75" customHeight="1">
      <c r="A19" s="981"/>
      <c r="B19" s="991"/>
      <c r="C19" s="992"/>
      <c r="D19" s="266"/>
      <c r="E19" s="267"/>
      <c r="F19" s="268"/>
      <c r="G19" s="993">
        <f t="shared" si="0"/>
        <v>0</v>
      </c>
      <c r="H19" s="994"/>
      <c r="I19" s="995">
        <f t="shared" si="1"/>
        <v>0</v>
      </c>
      <c r="J19" s="994"/>
      <c r="K19" s="271"/>
    </row>
    <row r="20" spans="1:11" ht="30.75" customHeight="1">
      <c r="A20" s="982"/>
      <c r="B20" s="996" t="s">
        <v>60</v>
      </c>
      <c r="C20" s="996"/>
      <c r="D20" s="996"/>
      <c r="E20" s="996"/>
      <c r="F20" s="997"/>
      <c r="G20" s="977">
        <f>SUM(G15:H19)</f>
        <v>0</v>
      </c>
      <c r="H20" s="978"/>
      <c r="I20" s="979">
        <f>SUM(I15:J19)</f>
        <v>0</v>
      </c>
      <c r="J20" s="978"/>
      <c r="K20" s="272"/>
    </row>
    <row r="21" spans="1:11" ht="30.75" customHeight="1">
      <c r="A21" s="980" t="s">
        <v>62</v>
      </c>
      <c r="B21" s="1007"/>
      <c r="C21" s="1008"/>
      <c r="D21" s="273"/>
      <c r="E21" s="263"/>
      <c r="F21" s="274"/>
      <c r="G21" s="1009">
        <f t="shared" ref="G21:G23" si="2">INT(I21*1.1)</f>
        <v>0</v>
      </c>
      <c r="H21" s="1010"/>
      <c r="I21" s="1009">
        <f>INT(D21*E21)</f>
        <v>0</v>
      </c>
      <c r="J21" s="1010"/>
      <c r="K21" s="275"/>
    </row>
    <row r="22" spans="1:11" ht="30.75" customHeight="1">
      <c r="A22" s="981"/>
      <c r="B22" s="991"/>
      <c r="C22" s="992"/>
      <c r="D22" s="276"/>
      <c r="E22" s="267"/>
      <c r="F22" s="277"/>
      <c r="G22" s="995">
        <f t="shared" si="2"/>
        <v>0</v>
      </c>
      <c r="H22" s="994"/>
      <c r="I22" s="995">
        <f>INT(D22*E22)</f>
        <v>0</v>
      </c>
      <c r="J22" s="994"/>
      <c r="K22" s="270"/>
    </row>
    <row r="23" spans="1:11" ht="30.75" customHeight="1">
      <c r="A23" s="981"/>
      <c r="B23" s="991"/>
      <c r="C23" s="992"/>
      <c r="D23" s="276"/>
      <c r="E23" s="267"/>
      <c r="F23" s="277"/>
      <c r="G23" s="995">
        <f t="shared" si="2"/>
        <v>0</v>
      </c>
      <c r="H23" s="994"/>
      <c r="I23" s="995">
        <f>INT(D23*E23)</f>
        <v>0</v>
      </c>
      <c r="J23" s="994"/>
      <c r="K23" s="270"/>
    </row>
    <row r="24" spans="1:11" ht="30.75" customHeight="1">
      <c r="A24" s="982"/>
      <c r="B24" s="998" t="s">
        <v>60</v>
      </c>
      <c r="C24" s="996"/>
      <c r="D24" s="996"/>
      <c r="E24" s="996"/>
      <c r="F24" s="997"/>
      <c r="G24" s="979">
        <f>SUM(G21:H23)</f>
        <v>0</v>
      </c>
      <c r="H24" s="978"/>
      <c r="I24" s="979">
        <f>SUM(I21:J23)</f>
        <v>0</v>
      </c>
      <c r="J24" s="978"/>
      <c r="K24" s="278"/>
    </row>
    <row r="25" spans="1:11" ht="30.75" customHeight="1">
      <c r="A25" s="980" t="s">
        <v>488</v>
      </c>
      <c r="B25" s="999"/>
      <c r="C25" s="1000"/>
      <c r="D25" s="279"/>
      <c r="E25" s="263"/>
      <c r="F25" s="280"/>
      <c r="G25" s="1001">
        <f t="shared" ref="G25:G26" si="3">INT(I25*1.1)</f>
        <v>0</v>
      </c>
      <c r="H25" s="1002"/>
      <c r="I25" s="1001">
        <f>INT(D25*E25)</f>
        <v>0</v>
      </c>
      <c r="J25" s="1002"/>
      <c r="K25" s="275"/>
    </row>
    <row r="26" spans="1:11" ht="30.75" customHeight="1">
      <c r="A26" s="981"/>
      <c r="B26" s="1003"/>
      <c r="C26" s="1004"/>
      <c r="D26" s="281"/>
      <c r="E26" s="267"/>
      <c r="F26" s="282"/>
      <c r="G26" s="1005">
        <f t="shared" si="3"/>
        <v>0</v>
      </c>
      <c r="H26" s="1006"/>
      <c r="I26" s="1005">
        <f>INT(D26*E26)</f>
        <v>0</v>
      </c>
      <c r="J26" s="1006"/>
      <c r="K26" s="270"/>
    </row>
    <row r="27" spans="1:11" ht="30.75" customHeight="1">
      <c r="A27" s="982"/>
      <c r="B27" s="1017" t="s">
        <v>489</v>
      </c>
      <c r="C27" s="1018"/>
      <c r="D27" s="1018"/>
      <c r="E27" s="1018"/>
      <c r="F27" s="1019"/>
      <c r="G27" s="1020">
        <f>SUM(G25:H26)</f>
        <v>0</v>
      </c>
      <c r="H27" s="1021"/>
      <c r="I27" s="1020">
        <f>SUM(I25:J26)</f>
        <v>0</v>
      </c>
      <c r="J27" s="1021"/>
      <c r="K27" s="272"/>
    </row>
    <row r="28" spans="1:11" ht="30.75" customHeight="1">
      <c r="A28" s="980" t="s">
        <v>491</v>
      </c>
      <c r="B28" s="1022"/>
      <c r="C28" s="1023"/>
      <c r="D28" s="283"/>
      <c r="E28" s="284"/>
      <c r="F28" s="285"/>
      <c r="G28" s="1024">
        <f t="shared" ref="G28:G29" si="4">INT(I28*1.1)</f>
        <v>0</v>
      </c>
      <c r="H28" s="1025"/>
      <c r="I28" s="1024">
        <f>INT(D28*E28)</f>
        <v>0</v>
      </c>
      <c r="J28" s="1025"/>
      <c r="K28" s="286"/>
    </row>
    <row r="29" spans="1:11" ht="30.75" customHeight="1">
      <c r="A29" s="981"/>
      <c r="B29" s="1003"/>
      <c r="C29" s="1004"/>
      <c r="D29" s="281"/>
      <c r="E29" s="267"/>
      <c r="F29" s="282"/>
      <c r="G29" s="1005">
        <f t="shared" si="4"/>
        <v>0</v>
      </c>
      <c r="H29" s="1006"/>
      <c r="I29" s="1005">
        <f>INT(D29*E29)</f>
        <v>0</v>
      </c>
      <c r="J29" s="1006"/>
      <c r="K29" s="270"/>
    </row>
    <row r="30" spans="1:11" ht="30.75" customHeight="1">
      <c r="A30" s="982"/>
      <c r="B30" s="998" t="s">
        <v>60</v>
      </c>
      <c r="C30" s="996"/>
      <c r="D30" s="996"/>
      <c r="E30" s="996"/>
      <c r="F30" s="997"/>
      <c r="G30" s="977">
        <f>SUM(G28:H29)</f>
        <v>0</v>
      </c>
      <c r="H30" s="978"/>
      <c r="I30" s="979">
        <f>SUM(I28:J29)</f>
        <v>0</v>
      </c>
      <c r="J30" s="978"/>
      <c r="K30" s="278"/>
    </row>
    <row r="31" spans="1:11" ht="30.75" customHeight="1">
      <c r="A31" s="1011" t="s">
        <v>59</v>
      </c>
      <c r="B31" s="1012"/>
      <c r="C31" s="1012"/>
      <c r="D31" s="1012"/>
      <c r="E31" s="1012"/>
      <c r="F31" s="1013"/>
      <c r="G31" s="1014">
        <f>SUM(G14,G20,G24,G27,G30)</f>
        <v>0</v>
      </c>
      <c r="H31" s="1015"/>
      <c r="I31" s="979">
        <f>SUM(I14,I20,I24,I27,I30)</f>
        <v>0</v>
      </c>
      <c r="J31" s="1016"/>
      <c r="K31" s="287"/>
    </row>
    <row r="32" spans="1:11" ht="12.5">
      <c r="A32" s="5"/>
      <c r="B32" s="5"/>
      <c r="C32" s="5"/>
      <c r="D32" s="5"/>
      <c r="E32" s="5"/>
      <c r="F32" s="5"/>
      <c r="G32" s="5"/>
      <c r="H32" s="5"/>
      <c r="I32" s="5"/>
      <c r="J32" s="5"/>
      <c r="K32" s="5"/>
    </row>
    <row r="33" spans="1:11">
      <c r="A33" s="4"/>
      <c r="B33" s="4"/>
      <c r="C33" s="4"/>
      <c r="D33" s="4"/>
      <c r="E33" s="4"/>
      <c r="F33" s="4"/>
      <c r="G33" s="4"/>
      <c r="H33" s="4"/>
      <c r="I33" s="4"/>
      <c r="J33" s="4"/>
      <c r="K33" s="4"/>
    </row>
    <row r="34" spans="1:11">
      <c r="A34" s="1"/>
      <c r="B34" s="4"/>
      <c r="C34" s="4"/>
      <c r="D34" s="4"/>
      <c r="E34" s="4"/>
      <c r="F34" s="4"/>
      <c r="G34" s="4"/>
      <c r="H34" s="4"/>
      <c r="I34" s="4"/>
      <c r="J34" s="4"/>
      <c r="K34" s="4"/>
    </row>
  </sheetData>
  <sheetProtection selectLockedCells="1"/>
  <mergeCells count="73">
    <mergeCell ref="A31:F31"/>
    <mergeCell ref="G31:H31"/>
    <mergeCell ref="I31:J31"/>
    <mergeCell ref="B27:F27"/>
    <mergeCell ref="G27:H27"/>
    <mergeCell ref="I27:J27"/>
    <mergeCell ref="A28:A30"/>
    <mergeCell ref="B28:C28"/>
    <mergeCell ref="G28:H28"/>
    <mergeCell ref="I28:J28"/>
    <mergeCell ref="B29:C29"/>
    <mergeCell ref="G29:H29"/>
    <mergeCell ref="I29:J29"/>
    <mergeCell ref="B30:F30"/>
    <mergeCell ref="G30:H30"/>
    <mergeCell ref="I30:J30"/>
    <mergeCell ref="B24:F24"/>
    <mergeCell ref="G24:H24"/>
    <mergeCell ref="I24:J24"/>
    <mergeCell ref="A25:A27"/>
    <mergeCell ref="B25:C25"/>
    <mergeCell ref="G25:H25"/>
    <mergeCell ref="I25:J25"/>
    <mergeCell ref="B26:C26"/>
    <mergeCell ref="G26:H26"/>
    <mergeCell ref="I26:J26"/>
    <mergeCell ref="A21:A24"/>
    <mergeCell ref="B21:C21"/>
    <mergeCell ref="G21:H21"/>
    <mergeCell ref="I21:J21"/>
    <mergeCell ref="B22:C22"/>
    <mergeCell ref="G22:H22"/>
    <mergeCell ref="I22:J22"/>
    <mergeCell ref="B23:C23"/>
    <mergeCell ref="G23:H23"/>
    <mergeCell ref="I23:J23"/>
    <mergeCell ref="B19:C19"/>
    <mergeCell ref="G19:H19"/>
    <mergeCell ref="I19:J19"/>
    <mergeCell ref="B20:F20"/>
    <mergeCell ref="G20:H20"/>
    <mergeCell ref="I20:J20"/>
    <mergeCell ref="A14:C14"/>
    <mergeCell ref="G14:H14"/>
    <mergeCell ref="I14:J14"/>
    <mergeCell ref="A15:A20"/>
    <mergeCell ref="B15:C15"/>
    <mergeCell ref="G15:H15"/>
    <mergeCell ref="I15:J15"/>
    <mergeCell ref="B16:C16"/>
    <mergeCell ref="G16:H16"/>
    <mergeCell ref="I16:J16"/>
    <mergeCell ref="B17:C17"/>
    <mergeCell ref="G17:H17"/>
    <mergeCell ref="I17:J17"/>
    <mergeCell ref="B18:C18"/>
    <mergeCell ref="G18:H18"/>
    <mergeCell ref="I18:J18"/>
    <mergeCell ref="A12:B12"/>
    <mergeCell ref="C12:G12"/>
    <mergeCell ref="H12:I12"/>
    <mergeCell ref="J12:K12"/>
    <mergeCell ref="A13:C13"/>
    <mergeCell ref="G13:H13"/>
    <mergeCell ref="I13:J13"/>
    <mergeCell ref="A8:B8"/>
    <mergeCell ref="C8:K8"/>
    <mergeCell ref="A9:B11"/>
    <mergeCell ref="C9:G11"/>
    <mergeCell ref="H9:I11"/>
    <mergeCell ref="J9:K9"/>
    <mergeCell ref="J10:K10"/>
    <mergeCell ref="J11:K11"/>
  </mergeCells>
  <phoneticPr fontId="1"/>
  <dataValidations count="2">
    <dataValidation allowBlank="1" showInputMessage="1" showErrorMessage="1" prompt="単価・数量を入力すると自動計算します（税率10％）" sqref="G14:H31"/>
    <dataValidation allowBlank="1" showInputMessage="1" showErrorMessage="1" prompt="単価・数量を記入すると自動計算されます" sqref="I14:J31"/>
  </dataValidation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K35"/>
  <sheetViews>
    <sheetView showZeros="0" view="pageBreakPreview" zoomScaleNormal="100" zoomScaleSheetLayoutView="100" workbookViewId="0">
      <selection activeCell="A31" sqref="A31:C31"/>
    </sheetView>
  </sheetViews>
  <sheetFormatPr defaultColWidth="9" defaultRowHeight="12"/>
  <cols>
    <col min="1" max="1" width="3.26953125" style="3" customWidth="1"/>
    <col min="2" max="2" width="9.26953125" style="3" customWidth="1"/>
    <col min="3" max="3" width="3.90625" style="3" customWidth="1"/>
    <col min="4" max="4" width="10.08984375" style="3" customWidth="1"/>
    <col min="5" max="5" width="6.90625" style="3" customWidth="1"/>
    <col min="6" max="6" width="6.08984375" style="3" customWidth="1"/>
    <col min="7" max="10" width="8.08984375" style="3" customWidth="1"/>
    <col min="11" max="11" width="16.36328125" style="3" customWidth="1"/>
    <col min="12" max="16384" width="9" style="3"/>
  </cols>
  <sheetData>
    <row r="1" spans="1:11" s="2" customFormat="1" ht="15" customHeight="1">
      <c r="A1" s="44" t="s">
        <v>25</v>
      </c>
    </row>
    <row r="2" spans="1:11" ht="18" customHeight="1">
      <c r="A2" s="38" t="s">
        <v>462</v>
      </c>
      <c r="B2" s="4"/>
      <c r="C2" s="4"/>
      <c r="D2" s="4"/>
      <c r="E2" s="4"/>
      <c r="F2" s="4"/>
      <c r="G2" s="4"/>
      <c r="H2" s="4"/>
      <c r="I2" s="4"/>
      <c r="J2" s="4"/>
      <c r="K2" s="4"/>
    </row>
    <row r="3" spans="1:11" ht="15" customHeight="1">
      <c r="A3" s="1" t="s">
        <v>184</v>
      </c>
      <c r="B3" s="4"/>
      <c r="C3" s="4"/>
      <c r="D3" s="4"/>
      <c r="E3" s="4"/>
      <c r="F3" s="4"/>
      <c r="G3" s="4"/>
      <c r="H3" s="4"/>
      <c r="I3" s="4"/>
      <c r="J3" s="4"/>
      <c r="K3" s="4"/>
    </row>
    <row r="4" spans="1:11" ht="15" customHeight="1">
      <c r="A4" s="1" t="s">
        <v>68</v>
      </c>
      <c r="B4" s="4"/>
      <c r="C4" s="4"/>
      <c r="D4" s="4"/>
      <c r="E4" s="4"/>
      <c r="F4" s="4"/>
      <c r="G4" s="4"/>
      <c r="H4" s="4"/>
      <c r="I4" s="4"/>
      <c r="J4" s="4"/>
      <c r="K4" s="4"/>
    </row>
    <row r="5" spans="1:11" ht="15.75" customHeight="1">
      <c r="A5" s="1" t="s">
        <v>208</v>
      </c>
      <c r="B5" s="4"/>
      <c r="C5" s="4"/>
      <c r="D5" s="4"/>
      <c r="E5" s="4"/>
      <c r="F5" s="4"/>
      <c r="G5" s="4"/>
      <c r="H5" s="4"/>
      <c r="I5" s="4"/>
      <c r="J5" s="4"/>
      <c r="K5" s="4"/>
    </row>
    <row r="6" spans="1:11" ht="15.75" customHeight="1">
      <c r="A6" s="1" t="s">
        <v>207</v>
      </c>
      <c r="B6" s="4"/>
      <c r="C6" s="4"/>
      <c r="D6" s="4"/>
      <c r="E6" s="4"/>
      <c r="F6" s="4"/>
      <c r="G6" s="4"/>
      <c r="H6" s="4"/>
      <c r="I6" s="4"/>
      <c r="J6" s="4"/>
      <c r="K6" s="4"/>
    </row>
    <row r="7" spans="1:11" ht="10.5" customHeight="1">
      <c r="A7" s="1"/>
      <c r="B7" s="4"/>
      <c r="C7" s="4"/>
      <c r="D7" s="4"/>
      <c r="E7" s="4"/>
      <c r="F7" s="4"/>
      <c r="G7" s="4"/>
      <c r="H7" s="4"/>
      <c r="I7" s="4"/>
      <c r="J7" s="4"/>
      <c r="K7" s="4"/>
    </row>
    <row r="8" spans="1:11" ht="33" customHeight="1">
      <c r="A8" s="851" t="s">
        <v>54</v>
      </c>
      <c r="B8" s="852"/>
      <c r="C8" s="1026"/>
      <c r="D8" s="1026"/>
      <c r="E8" s="1026"/>
      <c r="F8" s="1026"/>
      <c r="G8" s="1027"/>
      <c r="H8" s="871" t="s">
        <v>211</v>
      </c>
      <c r="I8" s="870"/>
      <c r="J8" s="1026"/>
      <c r="K8" s="1028"/>
    </row>
    <row r="9" spans="1:11" ht="13.5" customHeight="1">
      <c r="A9" s="1029" t="s">
        <v>61</v>
      </c>
      <c r="B9" s="1030"/>
      <c r="C9" s="1033"/>
      <c r="D9" s="1033"/>
      <c r="E9" s="1033"/>
      <c r="F9" s="1033"/>
      <c r="G9" s="1034"/>
      <c r="H9" s="1035" t="s">
        <v>195</v>
      </c>
      <c r="I9" s="906"/>
      <c r="J9" s="1037"/>
      <c r="K9" s="1038"/>
    </row>
    <row r="10" spans="1:11" ht="11.25" customHeight="1">
      <c r="A10" s="909"/>
      <c r="B10" s="1031"/>
      <c r="C10" s="920"/>
      <c r="D10" s="920"/>
      <c r="E10" s="920"/>
      <c r="F10" s="920"/>
      <c r="G10" s="921"/>
      <c r="H10" s="1035"/>
      <c r="I10" s="906"/>
      <c r="J10" s="910" t="s">
        <v>52</v>
      </c>
      <c r="K10" s="913"/>
    </row>
    <row r="11" spans="1:11" ht="13.5" customHeight="1">
      <c r="A11" s="911"/>
      <c r="B11" s="1032"/>
      <c r="C11" s="923"/>
      <c r="D11" s="923"/>
      <c r="E11" s="923"/>
      <c r="F11" s="923"/>
      <c r="G11" s="924"/>
      <c r="H11" s="1036"/>
      <c r="I11" s="908"/>
      <c r="J11" s="1039"/>
      <c r="K11" s="1040"/>
    </row>
    <row r="12" spans="1:11" ht="33" customHeight="1">
      <c r="A12" s="857" t="s">
        <v>55</v>
      </c>
      <c r="B12" s="858"/>
      <c r="C12" s="859"/>
      <c r="D12" s="860"/>
      <c r="E12" s="860"/>
      <c r="F12" s="860"/>
      <c r="G12" s="1041"/>
      <c r="H12" s="1042" t="s">
        <v>56</v>
      </c>
      <c r="I12" s="1043"/>
      <c r="J12" s="864"/>
      <c r="K12" s="865"/>
    </row>
    <row r="13" spans="1:11" ht="30" customHeight="1">
      <c r="A13" s="866" t="s">
        <v>58</v>
      </c>
      <c r="B13" s="867"/>
      <c r="C13" s="868"/>
      <c r="D13" s="114" t="s">
        <v>182</v>
      </c>
      <c r="E13" s="114" t="s">
        <v>183</v>
      </c>
      <c r="F13" s="152" t="s">
        <v>470</v>
      </c>
      <c r="G13" s="869" t="s">
        <v>64</v>
      </c>
      <c r="H13" s="870"/>
      <c r="I13" s="871" t="s">
        <v>65</v>
      </c>
      <c r="J13" s="870"/>
      <c r="K13" s="116" t="s">
        <v>57</v>
      </c>
    </row>
    <row r="14" spans="1:11" ht="30" customHeight="1">
      <c r="A14" s="872" t="s">
        <v>53</v>
      </c>
      <c r="B14" s="873"/>
      <c r="C14" s="874"/>
      <c r="D14" s="141"/>
      <c r="E14" s="115"/>
      <c r="F14" s="136"/>
      <c r="G14" s="1044"/>
      <c r="H14" s="1045"/>
      <c r="I14" s="877">
        <f>INT(D14*E14)</f>
        <v>0</v>
      </c>
      <c r="J14" s="876"/>
      <c r="K14" s="93"/>
    </row>
    <row r="15" spans="1:11" ht="30" customHeight="1">
      <c r="A15" s="878" t="s">
        <v>63</v>
      </c>
      <c r="B15" s="881"/>
      <c r="C15" s="882"/>
      <c r="D15" s="105"/>
      <c r="E15" s="118"/>
      <c r="F15" s="137"/>
      <c r="G15" s="1046"/>
      <c r="H15" s="1047"/>
      <c r="I15" s="885">
        <f t="shared" ref="I15:I19" si="0">INT(D15*E15)</f>
        <v>0</v>
      </c>
      <c r="J15" s="884"/>
      <c r="K15" s="123"/>
    </row>
    <row r="16" spans="1:11" ht="30" customHeight="1">
      <c r="A16" s="879"/>
      <c r="B16" s="886"/>
      <c r="C16" s="887"/>
      <c r="D16" s="106"/>
      <c r="E16" s="120"/>
      <c r="F16" s="138"/>
      <c r="G16" s="1048"/>
      <c r="H16" s="1049"/>
      <c r="I16" s="890">
        <f t="shared" si="0"/>
        <v>0</v>
      </c>
      <c r="J16" s="889"/>
      <c r="K16" s="126"/>
    </row>
    <row r="17" spans="1:11" ht="30" customHeight="1">
      <c r="A17" s="879"/>
      <c r="B17" s="886"/>
      <c r="C17" s="887"/>
      <c r="D17" s="106"/>
      <c r="E17" s="120"/>
      <c r="F17" s="138"/>
      <c r="G17" s="1048"/>
      <c r="H17" s="1049"/>
      <c r="I17" s="890">
        <f t="shared" si="0"/>
        <v>0</v>
      </c>
      <c r="J17" s="889"/>
      <c r="K17" s="126"/>
    </row>
    <row r="18" spans="1:11" ht="30" customHeight="1">
      <c r="A18" s="879"/>
      <c r="B18" s="886"/>
      <c r="C18" s="887"/>
      <c r="D18" s="106"/>
      <c r="E18" s="120"/>
      <c r="F18" s="138"/>
      <c r="G18" s="1048"/>
      <c r="H18" s="1049"/>
      <c r="I18" s="890">
        <f t="shared" si="0"/>
        <v>0</v>
      </c>
      <c r="J18" s="889"/>
      <c r="K18" s="126"/>
    </row>
    <row r="19" spans="1:11" ht="30" customHeight="1">
      <c r="A19" s="879"/>
      <c r="B19" s="886"/>
      <c r="C19" s="887"/>
      <c r="D19" s="106"/>
      <c r="E19" s="120"/>
      <c r="F19" s="138"/>
      <c r="G19" s="1048"/>
      <c r="H19" s="1049"/>
      <c r="I19" s="890">
        <f t="shared" si="0"/>
        <v>0</v>
      </c>
      <c r="J19" s="889"/>
      <c r="K19" s="126"/>
    </row>
    <row r="20" spans="1:11" ht="30" customHeight="1">
      <c r="A20" s="880"/>
      <c r="B20" s="892" t="s">
        <v>60</v>
      </c>
      <c r="C20" s="892"/>
      <c r="D20" s="892"/>
      <c r="E20" s="892"/>
      <c r="F20" s="893"/>
      <c r="G20" s="875">
        <f>SUM(G15:H19)</f>
        <v>0</v>
      </c>
      <c r="H20" s="876"/>
      <c r="I20" s="877">
        <f>SUM(I15:J19)</f>
        <v>0</v>
      </c>
      <c r="J20" s="876"/>
      <c r="K20" s="129"/>
    </row>
    <row r="21" spans="1:11" ht="30" customHeight="1">
      <c r="A21" s="878" t="s">
        <v>62</v>
      </c>
      <c r="B21" s="1056"/>
      <c r="C21" s="882"/>
      <c r="D21" s="105"/>
      <c r="E21" s="118"/>
      <c r="F21" s="137"/>
      <c r="G21" s="1057"/>
      <c r="H21" s="1047"/>
      <c r="I21" s="885">
        <f t="shared" ref="I21:I23" si="1">INT(D21*E21)</f>
        <v>0</v>
      </c>
      <c r="J21" s="884"/>
      <c r="K21" s="153"/>
    </row>
    <row r="22" spans="1:11" ht="30" customHeight="1">
      <c r="A22" s="879"/>
      <c r="B22" s="1050"/>
      <c r="C22" s="887"/>
      <c r="D22" s="106"/>
      <c r="E22" s="120"/>
      <c r="F22" s="138"/>
      <c r="G22" s="1051"/>
      <c r="H22" s="1049"/>
      <c r="I22" s="890">
        <f t="shared" si="1"/>
        <v>0</v>
      </c>
      <c r="J22" s="889"/>
      <c r="K22" s="110"/>
    </row>
    <row r="23" spans="1:11" ht="30" customHeight="1">
      <c r="A23" s="879"/>
      <c r="B23" s="1050"/>
      <c r="C23" s="887"/>
      <c r="D23" s="106"/>
      <c r="E23" s="120"/>
      <c r="F23" s="138"/>
      <c r="G23" s="1051"/>
      <c r="H23" s="1049"/>
      <c r="I23" s="890">
        <f t="shared" si="1"/>
        <v>0</v>
      </c>
      <c r="J23" s="889"/>
      <c r="K23" s="110"/>
    </row>
    <row r="24" spans="1:11" ht="30" customHeight="1">
      <c r="A24" s="880"/>
      <c r="B24" s="892" t="s">
        <v>60</v>
      </c>
      <c r="C24" s="892"/>
      <c r="D24" s="892"/>
      <c r="E24" s="892"/>
      <c r="F24" s="893"/>
      <c r="G24" s="875">
        <f>SUM(G21:H23)</f>
        <v>0</v>
      </c>
      <c r="H24" s="876"/>
      <c r="I24" s="877">
        <f>SUM(I21:J23)</f>
        <v>0</v>
      </c>
      <c r="J24" s="876"/>
      <c r="K24" s="122"/>
    </row>
    <row r="25" spans="1:11" ht="30" customHeight="1">
      <c r="A25" s="878" t="s">
        <v>488</v>
      </c>
      <c r="B25" s="930"/>
      <c r="C25" s="931"/>
      <c r="D25" s="143"/>
      <c r="E25" s="139"/>
      <c r="F25" s="144"/>
      <c r="G25" s="1052"/>
      <c r="H25" s="1053"/>
      <c r="I25" s="903">
        <f t="shared" ref="I25:I29" si="2">INT(D25*E25)</f>
        <v>0</v>
      </c>
      <c r="J25" s="904"/>
      <c r="K25" s="123"/>
    </row>
    <row r="26" spans="1:11" ht="30" customHeight="1">
      <c r="A26" s="879"/>
      <c r="B26" s="899"/>
      <c r="C26" s="900"/>
      <c r="D26" s="145"/>
      <c r="E26" s="140"/>
      <c r="F26" s="146"/>
      <c r="G26" s="1054"/>
      <c r="H26" s="1055"/>
      <c r="I26" s="901">
        <f t="shared" si="2"/>
        <v>0</v>
      </c>
      <c r="J26" s="902"/>
      <c r="K26" s="126"/>
    </row>
    <row r="27" spans="1:11" ht="30" customHeight="1">
      <c r="A27" s="880"/>
      <c r="B27" s="894" t="s">
        <v>489</v>
      </c>
      <c r="C27" s="895"/>
      <c r="D27" s="895"/>
      <c r="E27" s="895"/>
      <c r="F27" s="896"/>
      <c r="G27" s="928">
        <f>SUM(G25:H26)</f>
        <v>0</v>
      </c>
      <c r="H27" s="929"/>
      <c r="I27" s="928">
        <f>SUM(I25:J26)</f>
        <v>0</v>
      </c>
      <c r="J27" s="929"/>
      <c r="K27" s="122"/>
    </row>
    <row r="28" spans="1:11" ht="30" customHeight="1">
      <c r="A28" s="878" t="s">
        <v>491</v>
      </c>
      <c r="B28" s="849"/>
      <c r="C28" s="850"/>
      <c r="D28" s="158"/>
      <c r="E28" s="159"/>
      <c r="F28" s="160"/>
      <c r="G28" s="1058"/>
      <c r="H28" s="1059"/>
      <c r="I28" s="897">
        <f t="shared" si="2"/>
        <v>0</v>
      </c>
      <c r="J28" s="898"/>
      <c r="K28" s="157"/>
    </row>
    <row r="29" spans="1:11" ht="30" customHeight="1">
      <c r="A29" s="879"/>
      <c r="B29" s="899"/>
      <c r="C29" s="900"/>
      <c r="D29" s="145"/>
      <c r="E29" s="140"/>
      <c r="F29" s="146"/>
      <c r="G29" s="1054"/>
      <c r="H29" s="1055"/>
      <c r="I29" s="901">
        <f t="shared" si="2"/>
        <v>0</v>
      </c>
      <c r="J29" s="902"/>
      <c r="K29" s="126"/>
    </row>
    <row r="30" spans="1:11" ht="30" customHeight="1">
      <c r="A30" s="880"/>
      <c r="B30" s="892" t="s">
        <v>60</v>
      </c>
      <c r="C30" s="892"/>
      <c r="D30" s="892"/>
      <c r="E30" s="892"/>
      <c r="F30" s="893"/>
      <c r="G30" s="875">
        <f>SUM(G28:H29)</f>
        <v>0</v>
      </c>
      <c r="H30" s="876"/>
      <c r="I30" s="877">
        <f>SUM(I28:J29)</f>
        <v>0</v>
      </c>
      <c r="J30" s="876"/>
      <c r="K30" s="122"/>
    </row>
    <row r="31" spans="1:11" ht="30" customHeight="1">
      <c r="A31" s="847" t="s">
        <v>66</v>
      </c>
      <c r="B31" s="848"/>
      <c r="C31" s="848"/>
      <c r="D31" s="147"/>
      <c r="E31" s="149"/>
      <c r="F31" s="148"/>
      <c r="G31" s="1060"/>
      <c r="H31" s="1061"/>
      <c r="I31" s="1062">
        <f>INT(D31*E31)</f>
        <v>0</v>
      </c>
      <c r="J31" s="1063"/>
      <c r="K31" s="142"/>
    </row>
    <row r="32" spans="1:11" ht="30" customHeight="1">
      <c r="A32" s="847" t="s">
        <v>59</v>
      </c>
      <c r="B32" s="848"/>
      <c r="C32" s="848"/>
      <c r="D32" s="848"/>
      <c r="E32" s="848"/>
      <c r="F32" s="714"/>
      <c r="G32" s="875">
        <f>SUM(G14,G20,G24,G27,G30)</f>
        <v>0</v>
      </c>
      <c r="H32" s="927"/>
      <c r="I32" s="877">
        <f>SUM(I14,I20,I24,I27,I30)</f>
        <v>0</v>
      </c>
      <c r="J32" s="927"/>
      <c r="K32" s="111"/>
    </row>
    <row r="33" spans="1:11" ht="12.5">
      <c r="A33" s="5"/>
      <c r="B33" s="5"/>
      <c r="C33" s="5"/>
      <c r="D33" s="5"/>
      <c r="E33" s="5"/>
      <c r="F33" s="5"/>
      <c r="G33" s="5"/>
      <c r="H33" s="5"/>
      <c r="I33" s="5"/>
      <c r="J33" s="5"/>
      <c r="K33" s="5"/>
    </row>
    <row r="34" spans="1:11">
      <c r="A34" s="4"/>
      <c r="B34" s="4"/>
      <c r="C34" s="4"/>
      <c r="D34" s="4"/>
      <c r="E34" s="4"/>
      <c r="F34" s="4"/>
      <c r="G34" s="4"/>
      <c r="H34" s="4"/>
      <c r="I34" s="4"/>
      <c r="J34" s="4"/>
      <c r="K34" s="4"/>
    </row>
    <row r="35" spans="1:11">
      <c r="A35" s="1"/>
      <c r="B35" s="4"/>
      <c r="C35" s="4"/>
      <c r="D35" s="4"/>
      <c r="E35" s="4"/>
      <c r="F35" s="4"/>
      <c r="G35" s="4"/>
      <c r="H35" s="4"/>
      <c r="I35" s="4"/>
      <c r="J35" s="4"/>
      <c r="K35" s="4"/>
    </row>
  </sheetData>
  <mergeCells count="78">
    <mergeCell ref="A32:F32"/>
    <mergeCell ref="G32:H32"/>
    <mergeCell ref="I32:J32"/>
    <mergeCell ref="B30:F30"/>
    <mergeCell ref="G30:H30"/>
    <mergeCell ref="I30:J30"/>
    <mergeCell ref="A31:C31"/>
    <mergeCell ref="G31:H31"/>
    <mergeCell ref="I31:J31"/>
    <mergeCell ref="B27:F27"/>
    <mergeCell ref="G27:H27"/>
    <mergeCell ref="I27:J27"/>
    <mergeCell ref="A28:A30"/>
    <mergeCell ref="B28:C28"/>
    <mergeCell ref="G28:H28"/>
    <mergeCell ref="I28:J28"/>
    <mergeCell ref="B29:C29"/>
    <mergeCell ref="G29:H29"/>
    <mergeCell ref="I29:J29"/>
    <mergeCell ref="B24:F24"/>
    <mergeCell ref="G24:H24"/>
    <mergeCell ref="I24:J24"/>
    <mergeCell ref="A25:A27"/>
    <mergeCell ref="B25:C25"/>
    <mergeCell ref="G25:H25"/>
    <mergeCell ref="I25:J25"/>
    <mergeCell ref="B26:C26"/>
    <mergeCell ref="G26:H26"/>
    <mergeCell ref="I26:J26"/>
    <mergeCell ref="A21:A24"/>
    <mergeCell ref="B21:C21"/>
    <mergeCell ref="G21:H21"/>
    <mergeCell ref="I21:J21"/>
    <mergeCell ref="B22:C22"/>
    <mergeCell ref="G22:H22"/>
    <mergeCell ref="I22:J22"/>
    <mergeCell ref="B23:C23"/>
    <mergeCell ref="G23:H23"/>
    <mergeCell ref="I23:J23"/>
    <mergeCell ref="B19:C19"/>
    <mergeCell ref="G19:H19"/>
    <mergeCell ref="I19:J19"/>
    <mergeCell ref="B20:F20"/>
    <mergeCell ref="G20:H20"/>
    <mergeCell ref="I20:J20"/>
    <mergeCell ref="A14:C14"/>
    <mergeCell ref="G14:H14"/>
    <mergeCell ref="I14:J14"/>
    <mergeCell ref="A15:A20"/>
    <mergeCell ref="B15:C15"/>
    <mergeCell ref="G15:H15"/>
    <mergeCell ref="I15:J15"/>
    <mergeCell ref="B16:C16"/>
    <mergeCell ref="G16:H16"/>
    <mergeCell ref="I16:J16"/>
    <mergeCell ref="B17:C17"/>
    <mergeCell ref="G17:H17"/>
    <mergeCell ref="I17:J17"/>
    <mergeCell ref="B18:C18"/>
    <mergeCell ref="G18:H18"/>
    <mergeCell ref="I18:J18"/>
    <mergeCell ref="A12:B12"/>
    <mergeCell ref="C12:G12"/>
    <mergeCell ref="H12:I12"/>
    <mergeCell ref="J12:K12"/>
    <mergeCell ref="A13:C13"/>
    <mergeCell ref="G13:H13"/>
    <mergeCell ref="I13:J13"/>
    <mergeCell ref="A8:B8"/>
    <mergeCell ref="C8:G8"/>
    <mergeCell ref="H8:I8"/>
    <mergeCell ref="J8:K8"/>
    <mergeCell ref="A9:B11"/>
    <mergeCell ref="C9:G11"/>
    <mergeCell ref="H9:I11"/>
    <mergeCell ref="J9:K9"/>
    <mergeCell ref="J10:K10"/>
    <mergeCell ref="J11:K11"/>
  </mergeCells>
  <phoneticPr fontId="1"/>
  <dataValidations count="3">
    <dataValidation allowBlank="1" showInputMessage="1" showErrorMessage="1" prompt="単価・数量を入力すると自動計算されます" sqref="I14:J32"/>
    <dataValidation allowBlank="1" showInputMessage="1" showErrorMessage="1" prompt="自動算出されませんので、個別に記入してください" sqref="G21:H23"/>
    <dataValidation allowBlank="1" showInputMessage="1" showErrorMessage="1" prompt="自動算出されませんので、個別に記入して下さい" sqref="G14:H19 G31:H31 G25:H26 G28:H29"/>
  </dataValidations>
  <pageMargins left="0.7" right="0.7" top="0.75" bottom="0.75" header="0.3" footer="0.3"/>
  <pageSetup paperSize="9"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K35"/>
  <sheetViews>
    <sheetView showZeros="0" view="pageBreakPreview" topLeftCell="A15" zoomScaleNormal="100" zoomScaleSheetLayoutView="100" workbookViewId="0">
      <selection activeCell="A31" sqref="A31:C31"/>
    </sheetView>
  </sheetViews>
  <sheetFormatPr defaultColWidth="9" defaultRowHeight="12"/>
  <cols>
    <col min="1" max="1" width="3.26953125" style="3" customWidth="1"/>
    <col min="2" max="2" width="9.26953125" style="3" customWidth="1"/>
    <col min="3" max="3" width="3.90625" style="3" customWidth="1"/>
    <col min="4" max="4" width="10.08984375" style="3" customWidth="1"/>
    <col min="5" max="5" width="6.90625" style="3" customWidth="1"/>
    <col min="6" max="6" width="6.08984375" style="3" customWidth="1"/>
    <col min="7" max="10" width="8.08984375" style="3" customWidth="1"/>
    <col min="11" max="11" width="16.36328125" style="3" customWidth="1"/>
    <col min="12" max="16384" width="9" style="3"/>
  </cols>
  <sheetData>
    <row r="1" spans="1:11" s="2" customFormat="1" ht="15" customHeight="1">
      <c r="A1" s="44" t="s">
        <v>25</v>
      </c>
    </row>
    <row r="2" spans="1:11" ht="18" customHeight="1">
      <c r="A2" s="38" t="s">
        <v>462</v>
      </c>
      <c r="B2" s="4"/>
      <c r="C2" s="4"/>
      <c r="D2" s="4"/>
      <c r="E2" s="4"/>
      <c r="F2" s="4"/>
      <c r="G2" s="4"/>
      <c r="H2" s="4"/>
      <c r="I2" s="4"/>
      <c r="J2" s="4"/>
      <c r="K2" s="4"/>
    </row>
    <row r="3" spans="1:11" ht="15" customHeight="1">
      <c r="A3" s="1" t="s">
        <v>184</v>
      </c>
      <c r="B3" s="4"/>
      <c r="C3" s="4"/>
      <c r="D3" s="4"/>
      <c r="E3" s="4"/>
      <c r="F3" s="4"/>
      <c r="G3" s="4"/>
      <c r="H3" s="4"/>
      <c r="I3" s="4"/>
      <c r="J3" s="4"/>
      <c r="K3" s="4"/>
    </row>
    <row r="4" spans="1:11" ht="15" customHeight="1">
      <c r="A4" s="1" t="s">
        <v>68</v>
      </c>
      <c r="B4" s="4"/>
      <c r="C4" s="4"/>
      <c r="D4" s="4"/>
      <c r="E4" s="4"/>
      <c r="F4" s="4"/>
      <c r="G4" s="4"/>
      <c r="H4" s="4"/>
      <c r="I4" s="4"/>
      <c r="J4" s="4"/>
      <c r="K4" s="4"/>
    </row>
    <row r="5" spans="1:11" ht="15.75" customHeight="1">
      <c r="A5" s="1" t="s">
        <v>208</v>
      </c>
      <c r="B5" s="4"/>
      <c r="C5" s="4"/>
      <c r="D5" s="4"/>
      <c r="E5" s="4"/>
      <c r="F5" s="4"/>
      <c r="G5" s="4"/>
      <c r="H5" s="4"/>
      <c r="I5" s="4"/>
      <c r="J5" s="4"/>
      <c r="K5" s="4"/>
    </row>
    <row r="6" spans="1:11" ht="15.75" customHeight="1">
      <c r="A6" s="1" t="s">
        <v>207</v>
      </c>
      <c r="B6" s="4"/>
      <c r="C6" s="4"/>
      <c r="D6" s="4"/>
      <c r="E6" s="4"/>
      <c r="F6" s="4"/>
      <c r="G6" s="4"/>
      <c r="H6" s="4"/>
      <c r="I6" s="4"/>
      <c r="J6" s="4"/>
      <c r="K6" s="4"/>
    </row>
    <row r="7" spans="1:11" ht="10.5" customHeight="1">
      <c r="A7" s="1"/>
      <c r="B7" s="4"/>
      <c r="C7" s="4"/>
      <c r="D7" s="4"/>
      <c r="E7" s="4"/>
      <c r="F7" s="4"/>
      <c r="G7" s="4"/>
      <c r="H7" s="4"/>
      <c r="I7" s="4"/>
      <c r="J7" s="4"/>
      <c r="K7" s="4"/>
    </row>
    <row r="8" spans="1:11" ht="33" customHeight="1">
      <c r="A8" s="851" t="s">
        <v>54</v>
      </c>
      <c r="B8" s="852"/>
      <c r="C8" s="1026"/>
      <c r="D8" s="1026"/>
      <c r="E8" s="1026"/>
      <c r="F8" s="1026"/>
      <c r="G8" s="1027"/>
      <c r="H8" s="871" t="s">
        <v>211</v>
      </c>
      <c r="I8" s="870"/>
      <c r="J8" s="1026"/>
      <c r="K8" s="1028"/>
    </row>
    <row r="9" spans="1:11" ht="13.5" customHeight="1">
      <c r="A9" s="1029" t="s">
        <v>61</v>
      </c>
      <c r="B9" s="1030"/>
      <c r="C9" s="1033"/>
      <c r="D9" s="1033"/>
      <c r="E9" s="1033"/>
      <c r="F9" s="1033"/>
      <c r="G9" s="1034"/>
      <c r="H9" s="1035" t="s">
        <v>195</v>
      </c>
      <c r="I9" s="906"/>
      <c r="J9" s="1037"/>
      <c r="K9" s="1038"/>
    </row>
    <row r="10" spans="1:11" ht="11.25" customHeight="1">
      <c r="A10" s="909"/>
      <c r="B10" s="1031"/>
      <c r="C10" s="920"/>
      <c r="D10" s="920"/>
      <c r="E10" s="920"/>
      <c r="F10" s="920"/>
      <c r="G10" s="921"/>
      <c r="H10" s="1035"/>
      <c r="I10" s="906"/>
      <c r="J10" s="910" t="s">
        <v>52</v>
      </c>
      <c r="K10" s="913"/>
    </row>
    <row r="11" spans="1:11" ht="13.5" customHeight="1">
      <c r="A11" s="911"/>
      <c r="B11" s="1032"/>
      <c r="C11" s="923"/>
      <c r="D11" s="923"/>
      <c r="E11" s="923"/>
      <c r="F11" s="923"/>
      <c r="G11" s="924"/>
      <c r="H11" s="1036"/>
      <c r="I11" s="908"/>
      <c r="J11" s="1039"/>
      <c r="K11" s="1040"/>
    </row>
    <row r="12" spans="1:11" ht="33" customHeight="1">
      <c r="A12" s="857" t="s">
        <v>55</v>
      </c>
      <c r="B12" s="858"/>
      <c r="C12" s="859"/>
      <c r="D12" s="860"/>
      <c r="E12" s="860"/>
      <c r="F12" s="860"/>
      <c r="G12" s="1041"/>
      <c r="H12" s="1042" t="s">
        <v>56</v>
      </c>
      <c r="I12" s="1043"/>
      <c r="J12" s="864"/>
      <c r="K12" s="865"/>
    </row>
    <row r="13" spans="1:11" ht="30" customHeight="1">
      <c r="A13" s="866" t="s">
        <v>58</v>
      </c>
      <c r="B13" s="867"/>
      <c r="C13" s="868"/>
      <c r="D13" s="114" t="s">
        <v>182</v>
      </c>
      <c r="E13" s="114" t="s">
        <v>183</v>
      </c>
      <c r="F13" s="152" t="s">
        <v>470</v>
      </c>
      <c r="G13" s="869" t="s">
        <v>64</v>
      </c>
      <c r="H13" s="870"/>
      <c r="I13" s="871" t="s">
        <v>65</v>
      </c>
      <c r="J13" s="870"/>
      <c r="K13" s="116" t="s">
        <v>57</v>
      </c>
    </row>
    <row r="14" spans="1:11" ht="30" customHeight="1">
      <c r="A14" s="872" t="s">
        <v>53</v>
      </c>
      <c r="B14" s="873"/>
      <c r="C14" s="874"/>
      <c r="D14" s="141"/>
      <c r="E14" s="115"/>
      <c r="F14" s="136"/>
      <c r="G14" s="1044"/>
      <c r="H14" s="1045"/>
      <c r="I14" s="877">
        <f>INT(D14*E14)</f>
        <v>0</v>
      </c>
      <c r="J14" s="876"/>
      <c r="K14" s="93"/>
    </row>
    <row r="15" spans="1:11" ht="30" customHeight="1">
      <c r="A15" s="878" t="s">
        <v>63</v>
      </c>
      <c r="B15" s="881"/>
      <c r="C15" s="882"/>
      <c r="D15" s="105"/>
      <c r="E15" s="118"/>
      <c r="F15" s="137"/>
      <c r="G15" s="1046"/>
      <c r="H15" s="1047"/>
      <c r="I15" s="885">
        <f t="shared" ref="I15:I19" si="0">INT(D15*E15)</f>
        <v>0</v>
      </c>
      <c r="J15" s="884"/>
      <c r="K15" s="123"/>
    </row>
    <row r="16" spans="1:11" ht="30" customHeight="1">
      <c r="A16" s="879"/>
      <c r="B16" s="886"/>
      <c r="C16" s="887"/>
      <c r="D16" s="106"/>
      <c r="E16" s="120"/>
      <c r="F16" s="138"/>
      <c r="G16" s="1048"/>
      <c r="H16" s="1049"/>
      <c r="I16" s="890">
        <f t="shared" si="0"/>
        <v>0</v>
      </c>
      <c r="J16" s="889"/>
      <c r="K16" s="126"/>
    </row>
    <row r="17" spans="1:11" ht="30" customHeight="1">
      <c r="A17" s="879"/>
      <c r="B17" s="886"/>
      <c r="C17" s="887"/>
      <c r="D17" s="106"/>
      <c r="E17" s="120"/>
      <c r="F17" s="138"/>
      <c r="G17" s="1048"/>
      <c r="H17" s="1049"/>
      <c r="I17" s="890">
        <f t="shared" si="0"/>
        <v>0</v>
      </c>
      <c r="J17" s="889"/>
      <c r="K17" s="126"/>
    </row>
    <row r="18" spans="1:11" ht="30" customHeight="1">
      <c r="A18" s="879"/>
      <c r="B18" s="886"/>
      <c r="C18" s="887"/>
      <c r="D18" s="106"/>
      <c r="E18" s="120"/>
      <c r="F18" s="138"/>
      <c r="G18" s="1048"/>
      <c r="H18" s="1049"/>
      <c r="I18" s="890">
        <f t="shared" si="0"/>
        <v>0</v>
      </c>
      <c r="J18" s="889"/>
      <c r="K18" s="126"/>
    </row>
    <row r="19" spans="1:11" ht="30" customHeight="1">
      <c r="A19" s="879"/>
      <c r="B19" s="886"/>
      <c r="C19" s="887"/>
      <c r="D19" s="106"/>
      <c r="E19" s="120"/>
      <c r="F19" s="138"/>
      <c r="G19" s="1048"/>
      <c r="H19" s="1049"/>
      <c r="I19" s="890">
        <f t="shared" si="0"/>
        <v>0</v>
      </c>
      <c r="J19" s="889"/>
      <c r="K19" s="126"/>
    </row>
    <row r="20" spans="1:11" ht="30" customHeight="1">
      <c r="A20" s="880"/>
      <c r="B20" s="892" t="s">
        <v>60</v>
      </c>
      <c r="C20" s="892"/>
      <c r="D20" s="892"/>
      <c r="E20" s="892"/>
      <c r="F20" s="893"/>
      <c r="G20" s="875">
        <f>SUM(G15:H19)</f>
        <v>0</v>
      </c>
      <c r="H20" s="876"/>
      <c r="I20" s="877">
        <f>SUM(I15:J19)</f>
        <v>0</v>
      </c>
      <c r="J20" s="876"/>
      <c r="K20" s="129"/>
    </row>
    <row r="21" spans="1:11" ht="30" customHeight="1">
      <c r="A21" s="878" t="s">
        <v>62</v>
      </c>
      <c r="B21" s="1056"/>
      <c r="C21" s="882"/>
      <c r="D21" s="105"/>
      <c r="E21" s="118"/>
      <c r="F21" s="137"/>
      <c r="G21" s="1057"/>
      <c r="H21" s="1047"/>
      <c r="I21" s="885">
        <f t="shared" ref="I21:I23" si="1">INT(D21*E21)</f>
        <v>0</v>
      </c>
      <c r="J21" s="884"/>
      <c r="K21" s="153"/>
    </row>
    <row r="22" spans="1:11" ht="30" customHeight="1">
      <c r="A22" s="879"/>
      <c r="B22" s="1050"/>
      <c r="C22" s="887"/>
      <c r="D22" s="106"/>
      <c r="E22" s="120"/>
      <c r="F22" s="138"/>
      <c r="G22" s="1051"/>
      <c r="H22" s="1049"/>
      <c r="I22" s="890">
        <f t="shared" si="1"/>
        <v>0</v>
      </c>
      <c r="J22" s="889"/>
      <c r="K22" s="110"/>
    </row>
    <row r="23" spans="1:11" ht="30" customHeight="1">
      <c r="A23" s="879"/>
      <c r="B23" s="1050"/>
      <c r="C23" s="887"/>
      <c r="D23" s="106"/>
      <c r="E23" s="120"/>
      <c r="F23" s="138"/>
      <c r="G23" s="1051"/>
      <c r="H23" s="1049"/>
      <c r="I23" s="890">
        <f t="shared" si="1"/>
        <v>0</v>
      </c>
      <c r="J23" s="889"/>
      <c r="K23" s="110"/>
    </row>
    <row r="24" spans="1:11" ht="30" customHeight="1">
      <c r="A24" s="880"/>
      <c r="B24" s="892" t="s">
        <v>60</v>
      </c>
      <c r="C24" s="892"/>
      <c r="D24" s="892"/>
      <c r="E24" s="892"/>
      <c r="F24" s="893"/>
      <c r="G24" s="875">
        <f>SUM(G21:H23)</f>
        <v>0</v>
      </c>
      <c r="H24" s="876"/>
      <c r="I24" s="877">
        <f>SUM(I21:J23)</f>
        <v>0</v>
      </c>
      <c r="J24" s="876"/>
      <c r="K24" s="122"/>
    </row>
    <row r="25" spans="1:11" ht="30" customHeight="1">
      <c r="A25" s="878" t="s">
        <v>488</v>
      </c>
      <c r="B25" s="930"/>
      <c r="C25" s="931"/>
      <c r="D25" s="143"/>
      <c r="E25" s="139"/>
      <c r="F25" s="144"/>
      <c r="G25" s="1052"/>
      <c r="H25" s="1053"/>
      <c r="I25" s="903">
        <f t="shared" ref="I25:I29" si="2">INT(D25*E25)</f>
        <v>0</v>
      </c>
      <c r="J25" s="904"/>
      <c r="K25" s="123"/>
    </row>
    <row r="26" spans="1:11" ht="30" customHeight="1">
      <c r="A26" s="879"/>
      <c r="B26" s="899"/>
      <c r="C26" s="900"/>
      <c r="D26" s="145"/>
      <c r="E26" s="140"/>
      <c r="F26" s="146"/>
      <c r="G26" s="1054"/>
      <c r="H26" s="1055"/>
      <c r="I26" s="901">
        <f t="shared" si="2"/>
        <v>0</v>
      </c>
      <c r="J26" s="902"/>
      <c r="K26" s="126"/>
    </row>
    <row r="27" spans="1:11" ht="30" customHeight="1">
      <c r="A27" s="880"/>
      <c r="B27" s="894" t="s">
        <v>489</v>
      </c>
      <c r="C27" s="895"/>
      <c r="D27" s="895"/>
      <c r="E27" s="895"/>
      <c r="F27" s="896"/>
      <c r="G27" s="928">
        <f>SUM(G25:H26)</f>
        <v>0</v>
      </c>
      <c r="H27" s="929"/>
      <c r="I27" s="928">
        <f>SUM(I25:J26)</f>
        <v>0</v>
      </c>
      <c r="J27" s="929"/>
      <c r="K27" s="122"/>
    </row>
    <row r="28" spans="1:11" ht="30" customHeight="1">
      <c r="A28" s="878" t="s">
        <v>491</v>
      </c>
      <c r="B28" s="849"/>
      <c r="C28" s="850"/>
      <c r="D28" s="158"/>
      <c r="E28" s="159"/>
      <c r="F28" s="160"/>
      <c r="G28" s="1058"/>
      <c r="H28" s="1059"/>
      <c r="I28" s="897">
        <f t="shared" si="2"/>
        <v>0</v>
      </c>
      <c r="J28" s="898"/>
      <c r="K28" s="157"/>
    </row>
    <row r="29" spans="1:11" ht="30" customHeight="1">
      <c r="A29" s="879"/>
      <c r="B29" s="899"/>
      <c r="C29" s="900"/>
      <c r="D29" s="145"/>
      <c r="E29" s="140"/>
      <c r="F29" s="146"/>
      <c r="G29" s="1054"/>
      <c r="H29" s="1055"/>
      <c r="I29" s="901">
        <f t="shared" si="2"/>
        <v>0</v>
      </c>
      <c r="J29" s="902"/>
      <c r="K29" s="126"/>
    </row>
    <row r="30" spans="1:11" ht="30" customHeight="1">
      <c r="A30" s="880"/>
      <c r="B30" s="892" t="s">
        <v>60</v>
      </c>
      <c r="C30" s="892"/>
      <c r="D30" s="892"/>
      <c r="E30" s="892"/>
      <c r="F30" s="893"/>
      <c r="G30" s="875">
        <f>SUM(G28:H29)</f>
        <v>0</v>
      </c>
      <c r="H30" s="876"/>
      <c r="I30" s="877">
        <f>SUM(I28:J29)</f>
        <v>0</v>
      </c>
      <c r="J30" s="876"/>
      <c r="K30" s="122"/>
    </row>
    <row r="31" spans="1:11" ht="30" customHeight="1">
      <c r="A31" s="847" t="s">
        <v>66</v>
      </c>
      <c r="B31" s="848"/>
      <c r="C31" s="848"/>
      <c r="D31" s="147"/>
      <c r="E31" s="149"/>
      <c r="F31" s="148"/>
      <c r="G31" s="1060"/>
      <c r="H31" s="1061"/>
      <c r="I31" s="1062">
        <f>INT(D31*E31)</f>
        <v>0</v>
      </c>
      <c r="J31" s="1063"/>
      <c r="K31" s="142"/>
    </row>
    <row r="32" spans="1:11" ht="30" customHeight="1">
      <c r="A32" s="847" t="s">
        <v>59</v>
      </c>
      <c r="B32" s="848"/>
      <c r="C32" s="848"/>
      <c r="D32" s="848"/>
      <c r="E32" s="848"/>
      <c r="F32" s="714"/>
      <c r="G32" s="875">
        <f>SUM(G14,G20,G24,G27,G30)</f>
        <v>0</v>
      </c>
      <c r="H32" s="927"/>
      <c r="I32" s="877">
        <f>SUM(I14,I20,I24,I27,I30)</f>
        <v>0</v>
      </c>
      <c r="J32" s="927"/>
      <c r="K32" s="111"/>
    </row>
    <row r="33" spans="1:11" ht="12.5">
      <c r="A33" s="5"/>
      <c r="B33" s="5"/>
      <c r="C33" s="5"/>
      <c r="D33" s="5"/>
      <c r="E33" s="5"/>
      <c r="F33" s="5"/>
      <c r="G33" s="5"/>
      <c r="H33" s="5"/>
      <c r="I33" s="5"/>
      <c r="J33" s="5"/>
      <c r="K33" s="5"/>
    </row>
    <row r="34" spans="1:11">
      <c r="A34" s="4"/>
      <c r="B34" s="4"/>
      <c r="C34" s="4"/>
      <c r="D34" s="4"/>
      <c r="E34" s="4"/>
      <c r="F34" s="4"/>
      <c r="G34" s="4"/>
      <c r="H34" s="4"/>
      <c r="I34" s="4"/>
      <c r="J34" s="4"/>
      <c r="K34" s="4"/>
    </row>
    <row r="35" spans="1:11">
      <c r="A35" s="1"/>
      <c r="B35" s="4"/>
      <c r="C35" s="4"/>
      <c r="D35" s="4"/>
      <c r="E35" s="4"/>
      <c r="F35" s="4"/>
      <c r="G35" s="4"/>
      <c r="H35" s="4"/>
      <c r="I35" s="4"/>
      <c r="J35" s="4"/>
      <c r="K35" s="4"/>
    </row>
  </sheetData>
  <mergeCells count="78">
    <mergeCell ref="A32:F32"/>
    <mergeCell ref="G32:H32"/>
    <mergeCell ref="I32:J32"/>
    <mergeCell ref="B30:F30"/>
    <mergeCell ref="G30:H30"/>
    <mergeCell ref="I30:J30"/>
    <mergeCell ref="A31:C31"/>
    <mergeCell ref="G31:H31"/>
    <mergeCell ref="I31:J31"/>
    <mergeCell ref="B27:F27"/>
    <mergeCell ref="G27:H27"/>
    <mergeCell ref="I27:J27"/>
    <mergeCell ref="A28:A30"/>
    <mergeCell ref="B28:C28"/>
    <mergeCell ref="G28:H28"/>
    <mergeCell ref="I28:J28"/>
    <mergeCell ref="B29:C29"/>
    <mergeCell ref="G29:H29"/>
    <mergeCell ref="I29:J29"/>
    <mergeCell ref="B24:F24"/>
    <mergeCell ref="G24:H24"/>
    <mergeCell ref="I24:J24"/>
    <mergeCell ref="A25:A27"/>
    <mergeCell ref="B25:C25"/>
    <mergeCell ref="G25:H25"/>
    <mergeCell ref="I25:J25"/>
    <mergeCell ref="B26:C26"/>
    <mergeCell ref="G26:H26"/>
    <mergeCell ref="I26:J26"/>
    <mergeCell ref="A21:A24"/>
    <mergeCell ref="B21:C21"/>
    <mergeCell ref="G21:H21"/>
    <mergeCell ref="I21:J21"/>
    <mergeCell ref="B22:C22"/>
    <mergeCell ref="G22:H22"/>
    <mergeCell ref="I22:J22"/>
    <mergeCell ref="B23:C23"/>
    <mergeCell ref="G23:H23"/>
    <mergeCell ref="I23:J23"/>
    <mergeCell ref="B19:C19"/>
    <mergeCell ref="G19:H19"/>
    <mergeCell ref="I19:J19"/>
    <mergeCell ref="B20:F20"/>
    <mergeCell ref="G20:H20"/>
    <mergeCell ref="I20:J20"/>
    <mergeCell ref="A14:C14"/>
    <mergeCell ref="G14:H14"/>
    <mergeCell ref="I14:J14"/>
    <mergeCell ref="A15:A20"/>
    <mergeCell ref="B15:C15"/>
    <mergeCell ref="G15:H15"/>
    <mergeCell ref="I15:J15"/>
    <mergeCell ref="B16:C16"/>
    <mergeCell ref="G16:H16"/>
    <mergeCell ref="I16:J16"/>
    <mergeCell ref="B17:C17"/>
    <mergeCell ref="G17:H17"/>
    <mergeCell ref="I17:J17"/>
    <mergeCell ref="B18:C18"/>
    <mergeCell ref="G18:H18"/>
    <mergeCell ref="I18:J18"/>
    <mergeCell ref="A12:B12"/>
    <mergeCell ref="C12:G12"/>
    <mergeCell ref="H12:I12"/>
    <mergeCell ref="J12:K12"/>
    <mergeCell ref="A13:C13"/>
    <mergeCell ref="G13:H13"/>
    <mergeCell ref="I13:J13"/>
    <mergeCell ref="A8:B8"/>
    <mergeCell ref="C8:G8"/>
    <mergeCell ref="H8:I8"/>
    <mergeCell ref="J8:K8"/>
    <mergeCell ref="A9:B11"/>
    <mergeCell ref="C9:G11"/>
    <mergeCell ref="H9:I11"/>
    <mergeCell ref="J9:K9"/>
    <mergeCell ref="J10:K10"/>
    <mergeCell ref="J11:K11"/>
  </mergeCells>
  <phoneticPr fontId="1"/>
  <dataValidations count="3">
    <dataValidation allowBlank="1" showInputMessage="1" showErrorMessage="1" prompt="自動算出されませんので、個別に記入して下さい" sqref="G14:H19 G31:H31 G25:H26 G28:H29"/>
    <dataValidation allowBlank="1" showInputMessage="1" showErrorMessage="1" prompt="自動算出されませんので、個別に記入してください" sqref="G21:H23"/>
    <dataValidation allowBlank="1" showInputMessage="1" showErrorMessage="1" prompt="単価・数量を入力すると自動計算されます" sqref="I14:J32"/>
  </dataValidations>
  <pageMargins left="0.7" right="0.7" top="0.75" bottom="0.75" header="0.3" footer="0.3"/>
  <pageSetup paperSize="9"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K35"/>
  <sheetViews>
    <sheetView showZeros="0" view="pageBreakPreview" zoomScaleNormal="100" zoomScaleSheetLayoutView="100" workbookViewId="0">
      <selection activeCell="J8" sqref="J8:K8"/>
    </sheetView>
  </sheetViews>
  <sheetFormatPr defaultColWidth="9" defaultRowHeight="12"/>
  <cols>
    <col min="1" max="1" width="3.26953125" style="3" customWidth="1"/>
    <col min="2" max="2" width="9.26953125" style="3" customWidth="1"/>
    <col min="3" max="3" width="4.453125" style="3" customWidth="1"/>
    <col min="4" max="4" width="10.08984375" style="3" customWidth="1"/>
    <col min="5" max="5" width="6.90625" style="3" customWidth="1"/>
    <col min="6" max="6" width="6.08984375" style="3" customWidth="1"/>
    <col min="7" max="10" width="8.08984375" style="3" customWidth="1"/>
    <col min="11" max="11" width="16.36328125" style="3" customWidth="1"/>
    <col min="12" max="16384" width="9" style="3"/>
  </cols>
  <sheetData>
    <row r="1" spans="1:11" s="2" customFormat="1" ht="15" customHeight="1">
      <c r="A1" s="250" t="s">
        <v>25</v>
      </c>
      <c r="B1" s="251"/>
      <c r="C1" s="251"/>
      <c r="D1" s="251"/>
      <c r="E1" s="251"/>
      <c r="F1" s="251"/>
      <c r="G1" s="251"/>
      <c r="H1" s="251"/>
      <c r="I1" s="251"/>
      <c r="J1" s="251"/>
      <c r="K1" s="251"/>
    </row>
    <row r="2" spans="1:11" ht="18" customHeight="1">
      <c r="A2" s="254" t="s">
        <v>516</v>
      </c>
      <c r="B2" s="252"/>
      <c r="C2" s="252"/>
      <c r="D2" s="252"/>
      <c r="E2" s="252"/>
      <c r="F2" s="252"/>
      <c r="G2" s="253"/>
      <c r="H2" s="253"/>
      <c r="I2" s="253"/>
      <c r="J2" s="253"/>
      <c r="K2" s="253"/>
    </row>
    <row r="3" spans="1:11" ht="15" customHeight="1">
      <c r="A3" s="253" t="s">
        <v>184</v>
      </c>
      <c r="B3" s="253"/>
      <c r="C3" s="253"/>
      <c r="D3" s="253"/>
      <c r="E3" s="253"/>
      <c r="F3" s="253"/>
      <c r="G3" s="253"/>
      <c r="H3" s="253"/>
      <c r="I3" s="253"/>
      <c r="J3" s="253"/>
      <c r="K3" s="253"/>
    </row>
    <row r="4" spans="1:11" ht="15" customHeight="1">
      <c r="A4" s="253" t="s">
        <v>68</v>
      </c>
      <c r="B4" s="253"/>
      <c r="C4" s="253"/>
      <c r="D4" s="253"/>
      <c r="E4" s="253"/>
      <c r="F4" s="253"/>
      <c r="G4" s="253"/>
      <c r="H4" s="253"/>
      <c r="I4" s="253"/>
      <c r="J4" s="253"/>
      <c r="K4" s="253"/>
    </row>
    <row r="5" spans="1:11" ht="15.75" customHeight="1">
      <c r="A5" s="253" t="s">
        <v>208</v>
      </c>
      <c r="B5" s="253"/>
      <c r="C5" s="253"/>
      <c r="D5" s="253"/>
      <c r="E5" s="253"/>
      <c r="F5" s="253"/>
      <c r="G5" s="253"/>
      <c r="H5" s="253"/>
      <c r="I5" s="253"/>
      <c r="J5" s="253"/>
      <c r="K5" s="253"/>
    </row>
    <row r="6" spans="1:11" ht="15.75" customHeight="1">
      <c r="A6" s="253" t="s">
        <v>207</v>
      </c>
      <c r="B6" s="253"/>
      <c r="C6" s="253"/>
      <c r="D6" s="253"/>
      <c r="E6" s="253"/>
      <c r="F6" s="253"/>
      <c r="G6" s="253"/>
      <c r="H6" s="253"/>
      <c r="I6" s="253"/>
      <c r="J6" s="253"/>
      <c r="K6" s="253"/>
    </row>
    <row r="7" spans="1:11" ht="10.5" customHeight="1">
      <c r="A7" s="253"/>
      <c r="B7" s="253"/>
      <c r="C7" s="253"/>
      <c r="D7" s="253"/>
      <c r="E7" s="253"/>
      <c r="F7" s="253"/>
      <c r="G7" s="253"/>
      <c r="H7" s="253"/>
      <c r="I7" s="253"/>
      <c r="J7" s="253"/>
      <c r="K7" s="253"/>
    </row>
    <row r="8" spans="1:11" ht="33" customHeight="1">
      <c r="A8" s="932" t="s">
        <v>54</v>
      </c>
      <c r="B8" s="933"/>
      <c r="C8" s="1088"/>
      <c r="D8" s="1088"/>
      <c r="E8" s="1088"/>
      <c r="F8" s="1088"/>
      <c r="G8" s="1089"/>
      <c r="H8" s="973" t="s">
        <v>211</v>
      </c>
      <c r="I8" s="972"/>
      <c r="J8" s="1088"/>
      <c r="K8" s="1090"/>
    </row>
    <row r="9" spans="1:11" ht="13.5" customHeight="1">
      <c r="A9" s="1091" t="s">
        <v>61</v>
      </c>
      <c r="B9" s="1092"/>
      <c r="C9" s="1095"/>
      <c r="D9" s="1095"/>
      <c r="E9" s="1095"/>
      <c r="F9" s="1095"/>
      <c r="G9" s="1096"/>
      <c r="H9" s="1097" t="s">
        <v>195</v>
      </c>
      <c r="I9" s="951"/>
      <c r="J9" s="1099"/>
      <c r="K9" s="1100"/>
    </row>
    <row r="10" spans="1:11" ht="11.25" customHeight="1">
      <c r="A10" s="937"/>
      <c r="B10" s="1093"/>
      <c r="C10" s="945"/>
      <c r="D10" s="945"/>
      <c r="E10" s="945"/>
      <c r="F10" s="945"/>
      <c r="G10" s="946"/>
      <c r="H10" s="1097"/>
      <c r="I10" s="951"/>
      <c r="J10" s="938" t="s">
        <v>52</v>
      </c>
      <c r="K10" s="956"/>
    </row>
    <row r="11" spans="1:11" ht="13.5" customHeight="1">
      <c r="A11" s="939"/>
      <c r="B11" s="1094"/>
      <c r="C11" s="948"/>
      <c r="D11" s="948"/>
      <c r="E11" s="948"/>
      <c r="F11" s="948"/>
      <c r="G11" s="949"/>
      <c r="H11" s="1098"/>
      <c r="I11" s="953"/>
      <c r="J11" s="1101"/>
      <c r="K11" s="1102"/>
    </row>
    <row r="12" spans="1:11" ht="33" customHeight="1">
      <c r="A12" s="959" t="s">
        <v>55</v>
      </c>
      <c r="B12" s="960"/>
      <c r="C12" s="961"/>
      <c r="D12" s="962"/>
      <c r="E12" s="962"/>
      <c r="F12" s="962"/>
      <c r="G12" s="1085"/>
      <c r="H12" s="1086" t="s">
        <v>56</v>
      </c>
      <c r="I12" s="1087"/>
      <c r="J12" s="966"/>
      <c r="K12" s="967"/>
    </row>
    <row r="13" spans="1:11" ht="30" customHeight="1">
      <c r="A13" s="968" t="s">
        <v>58</v>
      </c>
      <c r="B13" s="969"/>
      <c r="C13" s="970"/>
      <c r="D13" s="255" t="s">
        <v>513</v>
      </c>
      <c r="E13" s="255" t="s">
        <v>183</v>
      </c>
      <c r="F13" s="256" t="s">
        <v>470</v>
      </c>
      <c r="G13" s="971" t="s">
        <v>514</v>
      </c>
      <c r="H13" s="972"/>
      <c r="I13" s="973" t="s">
        <v>515</v>
      </c>
      <c r="J13" s="972"/>
      <c r="K13" s="257" t="s">
        <v>57</v>
      </c>
    </row>
    <row r="14" spans="1:11" ht="30" customHeight="1">
      <c r="A14" s="974" t="s">
        <v>53</v>
      </c>
      <c r="B14" s="975"/>
      <c r="C14" s="976"/>
      <c r="D14" s="288"/>
      <c r="E14" s="259"/>
      <c r="F14" s="289"/>
      <c r="G14" s="1082"/>
      <c r="H14" s="1083"/>
      <c r="I14" s="979">
        <f>INT(D14*E14)</f>
        <v>0</v>
      </c>
      <c r="J14" s="978"/>
      <c r="K14" s="261"/>
    </row>
    <row r="15" spans="1:11" ht="30" customHeight="1">
      <c r="A15" s="980" t="s">
        <v>63</v>
      </c>
      <c r="B15" s="1007"/>
      <c r="C15" s="1008"/>
      <c r="D15" s="290"/>
      <c r="E15" s="263"/>
      <c r="F15" s="291"/>
      <c r="G15" s="1084"/>
      <c r="H15" s="1075"/>
      <c r="I15" s="1009">
        <f t="shared" ref="I15:I19" si="0">INT(D15*E15)</f>
        <v>0</v>
      </c>
      <c r="J15" s="1010"/>
      <c r="K15" s="275"/>
    </row>
    <row r="16" spans="1:11" ht="30" customHeight="1">
      <c r="A16" s="981"/>
      <c r="B16" s="991"/>
      <c r="C16" s="992"/>
      <c r="D16" s="292"/>
      <c r="E16" s="267"/>
      <c r="F16" s="293"/>
      <c r="G16" s="1081"/>
      <c r="H16" s="1079"/>
      <c r="I16" s="995">
        <f t="shared" si="0"/>
        <v>0</v>
      </c>
      <c r="J16" s="994"/>
      <c r="K16" s="270"/>
    </row>
    <row r="17" spans="1:11" ht="30" customHeight="1">
      <c r="A17" s="981"/>
      <c r="B17" s="991"/>
      <c r="C17" s="992"/>
      <c r="D17" s="292"/>
      <c r="E17" s="267"/>
      <c r="F17" s="293"/>
      <c r="G17" s="1081"/>
      <c r="H17" s="1079"/>
      <c r="I17" s="995">
        <f t="shared" si="0"/>
        <v>0</v>
      </c>
      <c r="J17" s="994"/>
      <c r="K17" s="270"/>
    </row>
    <row r="18" spans="1:11" ht="30" customHeight="1">
      <c r="A18" s="981"/>
      <c r="B18" s="991"/>
      <c r="C18" s="992"/>
      <c r="D18" s="292"/>
      <c r="E18" s="267"/>
      <c r="F18" s="293"/>
      <c r="G18" s="1081"/>
      <c r="H18" s="1079"/>
      <c r="I18" s="995">
        <f t="shared" si="0"/>
        <v>0</v>
      </c>
      <c r="J18" s="994"/>
      <c r="K18" s="270"/>
    </row>
    <row r="19" spans="1:11" ht="30" customHeight="1">
      <c r="A19" s="981"/>
      <c r="B19" s="991"/>
      <c r="C19" s="992"/>
      <c r="D19" s="292"/>
      <c r="E19" s="267"/>
      <c r="F19" s="293"/>
      <c r="G19" s="1081"/>
      <c r="H19" s="1079"/>
      <c r="I19" s="995">
        <f t="shared" si="0"/>
        <v>0</v>
      </c>
      <c r="J19" s="994"/>
      <c r="K19" s="270"/>
    </row>
    <row r="20" spans="1:11" ht="30" customHeight="1">
      <c r="A20" s="982"/>
      <c r="B20" s="996" t="s">
        <v>60</v>
      </c>
      <c r="C20" s="996"/>
      <c r="D20" s="996"/>
      <c r="E20" s="996"/>
      <c r="F20" s="997"/>
      <c r="G20" s="977">
        <f>SUM(G15:H19)</f>
        <v>0</v>
      </c>
      <c r="H20" s="978"/>
      <c r="I20" s="979">
        <f>SUM(I15:J19)</f>
        <v>0</v>
      </c>
      <c r="J20" s="978"/>
      <c r="K20" s="278"/>
    </row>
    <row r="21" spans="1:11" ht="30" customHeight="1">
      <c r="A21" s="980" t="s">
        <v>62</v>
      </c>
      <c r="B21" s="1007"/>
      <c r="C21" s="1008"/>
      <c r="D21" s="290"/>
      <c r="E21" s="263"/>
      <c r="F21" s="291"/>
      <c r="G21" s="1074"/>
      <c r="H21" s="1075"/>
      <c r="I21" s="1009">
        <f t="shared" ref="I21:I23" si="1">INT(D21*E21)</f>
        <v>0</v>
      </c>
      <c r="J21" s="1010"/>
      <c r="K21" s="294"/>
    </row>
    <row r="22" spans="1:11" ht="30" customHeight="1">
      <c r="A22" s="981"/>
      <c r="B22" s="1076"/>
      <c r="C22" s="1077"/>
      <c r="D22" s="295"/>
      <c r="E22" s="284"/>
      <c r="F22" s="293"/>
      <c r="G22" s="1078"/>
      <c r="H22" s="1079"/>
      <c r="I22" s="995">
        <f t="shared" si="1"/>
        <v>0</v>
      </c>
      <c r="J22" s="994"/>
      <c r="K22" s="270"/>
    </row>
    <row r="23" spans="1:11" ht="30" customHeight="1">
      <c r="A23" s="981"/>
      <c r="B23" s="1080"/>
      <c r="C23" s="992"/>
      <c r="D23" s="292"/>
      <c r="E23" s="267"/>
      <c r="F23" s="293"/>
      <c r="G23" s="1078"/>
      <c r="H23" s="1079"/>
      <c r="I23" s="995">
        <f t="shared" si="1"/>
        <v>0</v>
      </c>
      <c r="J23" s="994"/>
      <c r="K23" s="271"/>
    </row>
    <row r="24" spans="1:11" ht="30" customHeight="1">
      <c r="A24" s="982"/>
      <c r="B24" s="996" t="s">
        <v>60</v>
      </c>
      <c r="C24" s="996"/>
      <c r="D24" s="996"/>
      <c r="E24" s="996"/>
      <c r="F24" s="997"/>
      <c r="G24" s="977">
        <f>SUM(G21:H23)</f>
        <v>0</v>
      </c>
      <c r="H24" s="978"/>
      <c r="I24" s="979">
        <f>SUM(I21:J23)</f>
        <v>0</v>
      </c>
      <c r="J24" s="978"/>
      <c r="K24" s="272"/>
    </row>
    <row r="25" spans="1:11" ht="30" customHeight="1">
      <c r="A25" s="980" t="s">
        <v>488</v>
      </c>
      <c r="B25" s="999"/>
      <c r="C25" s="1000"/>
      <c r="D25" s="296"/>
      <c r="E25" s="297"/>
      <c r="F25" s="298"/>
      <c r="G25" s="1072"/>
      <c r="H25" s="1073"/>
      <c r="I25" s="1001">
        <f t="shared" ref="I25:I29" si="2">INT(D25*E25)</f>
        <v>0</v>
      </c>
      <c r="J25" s="1002"/>
      <c r="K25" s="275"/>
    </row>
    <row r="26" spans="1:11" ht="30" customHeight="1">
      <c r="A26" s="981"/>
      <c r="B26" s="1003"/>
      <c r="C26" s="1004"/>
      <c r="D26" s="299"/>
      <c r="E26" s="300"/>
      <c r="F26" s="301"/>
      <c r="G26" s="1070"/>
      <c r="H26" s="1071"/>
      <c r="I26" s="1005">
        <f t="shared" si="2"/>
        <v>0</v>
      </c>
      <c r="J26" s="1006"/>
      <c r="K26" s="270"/>
    </row>
    <row r="27" spans="1:11" ht="30" customHeight="1">
      <c r="A27" s="982"/>
      <c r="B27" s="1017" t="s">
        <v>489</v>
      </c>
      <c r="C27" s="1018"/>
      <c r="D27" s="1018"/>
      <c r="E27" s="1018"/>
      <c r="F27" s="1019"/>
      <c r="G27" s="1020">
        <f>SUM(G25:H26)</f>
        <v>0</v>
      </c>
      <c r="H27" s="1021"/>
      <c r="I27" s="1020">
        <f>SUM(I25:J26)</f>
        <v>0</v>
      </c>
      <c r="J27" s="1021"/>
      <c r="K27" s="272"/>
    </row>
    <row r="28" spans="1:11" ht="30" customHeight="1">
      <c r="A28" s="980" t="s">
        <v>491</v>
      </c>
      <c r="B28" s="1022"/>
      <c r="C28" s="1023"/>
      <c r="D28" s="302"/>
      <c r="E28" s="303"/>
      <c r="F28" s="304"/>
      <c r="G28" s="1068"/>
      <c r="H28" s="1069"/>
      <c r="I28" s="1024">
        <f t="shared" si="2"/>
        <v>0</v>
      </c>
      <c r="J28" s="1025"/>
      <c r="K28" s="286"/>
    </row>
    <row r="29" spans="1:11" ht="30" customHeight="1">
      <c r="A29" s="981"/>
      <c r="B29" s="1003"/>
      <c r="C29" s="1004"/>
      <c r="D29" s="299"/>
      <c r="E29" s="300"/>
      <c r="F29" s="301"/>
      <c r="G29" s="1070"/>
      <c r="H29" s="1071"/>
      <c r="I29" s="1005">
        <f t="shared" si="2"/>
        <v>0</v>
      </c>
      <c r="J29" s="1006"/>
      <c r="K29" s="270"/>
    </row>
    <row r="30" spans="1:11" ht="30" customHeight="1">
      <c r="A30" s="982"/>
      <c r="B30" s="996" t="s">
        <v>60</v>
      </c>
      <c r="C30" s="996"/>
      <c r="D30" s="996"/>
      <c r="E30" s="996"/>
      <c r="F30" s="997"/>
      <c r="G30" s="977">
        <f>SUM(G28:H29)</f>
        <v>0</v>
      </c>
      <c r="H30" s="978"/>
      <c r="I30" s="979">
        <f>SUM(I28:J29)</f>
        <v>0</v>
      </c>
      <c r="J30" s="978"/>
      <c r="K30" s="272"/>
    </row>
    <row r="31" spans="1:11" ht="30" customHeight="1">
      <c r="A31" s="1011" t="s">
        <v>66</v>
      </c>
      <c r="B31" s="1012"/>
      <c r="C31" s="1012"/>
      <c r="D31" s="305"/>
      <c r="E31" s="306"/>
      <c r="F31" s="307"/>
      <c r="G31" s="1064"/>
      <c r="H31" s="1065"/>
      <c r="I31" s="1066">
        <f>INT(D31*E31)</f>
        <v>0</v>
      </c>
      <c r="J31" s="1067"/>
      <c r="K31" s="308"/>
    </row>
    <row r="32" spans="1:11" ht="30" customHeight="1">
      <c r="A32" s="1011" t="s">
        <v>59</v>
      </c>
      <c r="B32" s="1012"/>
      <c r="C32" s="1012"/>
      <c r="D32" s="1012"/>
      <c r="E32" s="1012"/>
      <c r="F32" s="1013"/>
      <c r="G32" s="977">
        <f>SUM(G14,G20,G24,G27,G30,G31)</f>
        <v>0</v>
      </c>
      <c r="H32" s="1016"/>
      <c r="I32" s="979">
        <f>SUM(I14,I20,I24,I27,I30,I31)</f>
        <v>0</v>
      </c>
      <c r="J32" s="1016"/>
      <c r="K32" s="287"/>
    </row>
    <row r="33" spans="1:11" ht="12.5">
      <c r="A33" s="5"/>
      <c r="B33" s="5"/>
      <c r="C33" s="5"/>
      <c r="D33" s="5"/>
      <c r="E33" s="5"/>
      <c r="F33" s="5"/>
      <c r="G33" s="5"/>
      <c r="H33" s="5"/>
      <c r="I33" s="5"/>
      <c r="J33" s="5"/>
      <c r="K33" s="5"/>
    </row>
    <row r="34" spans="1:11">
      <c r="A34" s="4"/>
      <c r="B34" s="4"/>
      <c r="C34" s="4"/>
      <c r="D34" s="4"/>
      <c r="E34" s="4"/>
      <c r="F34" s="4"/>
      <c r="G34" s="4"/>
      <c r="H34" s="4"/>
      <c r="I34" s="4"/>
      <c r="J34" s="4"/>
      <c r="K34" s="4"/>
    </row>
    <row r="35" spans="1:11">
      <c r="A35" s="1"/>
      <c r="B35" s="4"/>
      <c r="C35" s="4"/>
      <c r="D35" s="4"/>
      <c r="E35" s="4"/>
      <c r="F35" s="4"/>
      <c r="G35" s="4"/>
      <c r="H35" s="4"/>
      <c r="I35" s="4"/>
      <c r="J35" s="4"/>
      <c r="K35" s="4"/>
    </row>
  </sheetData>
  <sheetProtection selectLockedCells="1"/>
  <mergeCells count="78">
    <mergeCell ref="A8:B8"/>
    <mergeCell ref="C8:G8"/>
    <mergeCell ref="H8:I8"/>
    <mergeCell ref="J8:K8"/>
    <mergeCell ref="A9:B11"/>
    <mergeCell ref="C9:G11"/>
    <mergeCell ref="H9:I11"/>
    <mergeCell ref="J9:K9"/>
    <mergeCell ref="J10:K10"/>
    <mergeCell ref="J11:K11"/>
    <mergeCell ref="A12:B12"/>
    <mergeCell ref="C12:G12"/>
    <mergeCell ref="H12:I12"/>
    <mergeCell ref="J12:K12"/>
    <mergeCell ref="A13:C13"/>
    <mergeCell ref="G13:H13"/>
    <mergeCell ref="I13:J13"/>
    <mergeCell ref="A14:C14"/>
    <mergeCell ref="G14:H14"/>
    <mergeCell ref="I14:J14"/>
    <mergeCell ref="A15:A20"/>
    <mergeCell ref="B15:C15"/>
    <mergeCell ref="G15:H15"/>
    <mergeCell ref="I15:J15"/>
    <mergeCell ref="B16:C16"/>
    <mergeCell ref="G16:H16"/>
    <mergeCell ref="I16:J16"/>
    <mergeCell ref="B17:C17"/>
    <mergeCell ref="G17:H17"/>
    <mergeCell ref="I17:J17"/>
    <mergeCell ref="B18:C18"/>
    <mergeCell ref="G18:H18"/>
    <mergeCell ref="I18:J18"/>
    <mergeCell ref="I22:J22"/>
    <mergeCell ref="B23:C23"/>
    <mergeCell ref="G23:H23"/>
    <mergeCell ref="I23:J23"/>
    <mergeCell ref="B19:C19"/>
    <mergeCell ref="G19:H19"/>
    <mergeCell ref="I19:J19"/>
    <mergeCell ref="B20:F20"/>
    <mergeCell ref="G20:H20"/>
    <mergeCell ref="I20:J20"/>
    <mergeCell ref="B24:F24"/>
    <mergeCell ref="G24:H24"/>
    <mergeCell ref="I24:J24"/>
    <mergeCell ref="A25:A27"/>
    <mergeCell ref="B25:C25"/>
    <mergeCell ref="G25:H25"/>
    <mergeCell ref="I25:J25"/>
    <mergeCell ref="B26:C26"/>
    <mergeCell ref="G26:H26"/>
    <mergeCell ref="I26:J26"/>
    <mergeCell ref="A21:A24"/>
    <mergeCell ref="B21:C21"/>
    <mergeCell ref="G21:H21"/>
    <mergeCell ref="I21:J21"/>
    <mergeCell ref="B22:C22"/>
    <mergeCell ref="G22:H22"/>
    <mergeCell ref="B27:F27"/>
    <mergeCell ref="G27:H27"/>
    <mergeCell ref="I27:J27"/>
    <mergeCell ref="A28:A30"/>
    <mergeCell ref="B28:C28"/>
    <mergeCell ref="G28:H28"/>
    <mergeCell ref="I28:J28"/>
    <mergeCell ref="B29:C29"/>
    <mergeCell ref="G29:H29"/>
    <mergeCell ref="I29:J29"/>
    <mergeCell ref="A32:F32"/>
    <mergeCell ref="G32:H32"/>
    <mergeCell ref="I32:J32"/>
    <mergeCell ref="B30:F30"/>
    <mergeCell ref="G30:H30"/>
    <mergeCell ref="I30:J30"/>
    <mergeCell ref="A31:C31"/>
    <mergeCell ref="G31:H31"/>
    <mergeCell ref="I31:J31"/>
  </mergeCells>
  <phoneticPr fontId="1"/>
  <dataValidations count="3">
    <dataValidation allowBlank="1" showInputMessage="1" showErrorMessage="1" prompt="単価・数量を入力すると自動計算されます" sqref="I14:J32"/>
    <dataValidation allowBlank="1" showInputMessage="1" showErrorMessage="1" prompt="自動算出されませんので、個別に記入してください" sqref="G21:H23"/>
    <dataValidation allowBlank="1" showInputMessage="1" showErrorMessage="1" prompt="自動算出されませんので、個別に記入して下さい" sqref="G14:H19 G31:H31 G25:H26 G28:H29"/>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K35"/>
  <sheetViews>
    <sheetView showZeros="0" view="pageBreakPreview" zoomScaleNormal="100" zoomScaleSheetLayoutView="100" workbookViewId="0">
      <selection activeCell="K22" sqref="K22"/>
    </sheetView>
  </sheetViews>
  <sheetFormatPr defaultColWidth="9" defaultRowHeight="12"/>
  <cols>
    <col min="1" max="1" width="3.26953125" style="3" customWidth="1"/>
    <col min="2" max="2" width="9.26953125" style="3" customWidth="1"/>
    <col min="3" max="3" width="4.453125" style="3" customWidth="1"/>
    <col min="4" max="4" width="10.08984375" style="3" customWidth="1"/>
    <col min="5" max="5" width="6.90625" style="3" customWidth="1"/>
    <col min="6" max="6" width="6.08984375" style="3" customWidth="1"/>
    <col min="7" max="10" width="8.08984375" style="3" customWidth="1"/>
    <col min="11" max="11" width="16.36328125" style="3" customWidth="1"/>
    <col min="12" max="16384" width="9" style="3"/>
  </cols>
  <sheetData>
    <row r="1" spans="1:11" s="2" customFormat="1" ht="15" customHeight="1">
      <c r="A1" s="250" t="s">
        <v>25</v>
      </c>
      <c r="B1" s="251"/>
      <c r="C1" s="251"/>
      <c r="D1" s="251"/>
      <c r="E1" s="251"/>
      <c r="F1" s="251"/>
      <c r="G1" s="251"/>
      <c r="H1" s="251"/>
      <c r="I1" s="251"/>
      <c r="J1" s="251"/>
      <c r="K1" s="251"/>
    </row>
    <row r="2" spans="1:11" ht="18" customHeight="1">
      <c r="A2" s="254" t="s">
        <v>516</v>
      </c>
      <c r="B2" s="253"/>
      <c r="C2" s="253"/>
      <c r="D2" s="253"/>
      <c r="E2" s="253"/>
      <c r="F2" s="253"/>
      <c r="G2" s="253"/>
      <c r="H2" s="253"/>
      <c r="I2" s="253"/>
      <c r="J2" s="253"/>
      <c r="K2" s="253"/>
    </row>
    <row r="3" spans="1:11" ht="15" customHeight="1">
      <c r="A3" s="253" t="s">
        <v>184</v>
      </c>
      <c r="B3" s="253"/>
      <c r="C3" s="253"/>
      <c r="D3" s="253"/>
      <c r="E3" s="253"/>
      <c r="F3" s="253"/>
      <c r="G3" s="253"/>
      <c r="H3" s="253"/>
      <c r="I3" s="253"/>
      <c r="J3" s="253"/>
      <c r="K3" s="253"/>
    </row>
    <row r="4" spans="1:11" ht="15" customHeight="1">
      <c r="A4" s="253" t="s">
        <v>68</v>
      </c>
      <c r="B4" s="253"/>
      <c r="C4" s="253"/>
      <c r="D4" s="253"/>
      <c r="E4" s="253"/>
      <c r="F4" s="253"/>
      <c r="G4" s="253"/>
      <c r="H4" s="253"/>
      <c r="I4" s="253"/>
      <c r="J4" s="253"/>
      <c r="K4" s="253"/>
    </row>
    <row r="5" spans="1:11" ht="15.75" customHeight="1">
      <c r="A5" s="253" t="s">
        <v>208</v>
      </c>
      <c r="B5" s="253"/>
      <c r="C5" s="253"/>
      <c r="D5" s="253"/>
      <c r="E5" s="253"/>
      <c r="F5" s="253"/>
      <c r="G5" s="253"/>
      <c r="H5" s="253"/>
      <c r="I5" s="253"/>
      <c r="J5" s="253"/>
      <c r="K5" s="253"/>
    </row>
    <row r="6" spans="1:11" ht="15.75" customHeight="1">
      <c r="A6" s="253" t="s">
        <v>207</v>
      </c>
      <c r="B6" s="253"/>
      <c r="C6" s="253"/>
      <c r="D6" s="253"/>
      <c r="E6" s="253"/>
      <c r="F6" s="253"/>
      <c r="G6" s="253"/>
      <c r="H6" s="253"/>
      <c r="I6" s="253"/>
      <c r="J6" s="253"/>
      <c r="K6" s="253"/>
    </row>
    <row r="7" spans="1:11" ht="10.5" customHeight="1">
      <c r="A7" s="253"/>
      <c r="B7" s="253"/>
      <c r="C7" s="253"/>
      <c r="D7" s="253"/>
      <c r="E7" s="253"/>
      <c r="F7" s="253"/>
      <c r="G7" s="253"/>
      <c r="H7" s="253"/>
      <c r="I7" s="253"/>
      <c r="J7" s="253"/>
      <c r="K7" s="253"/>
    </row>
    <row r="8" spans="1:11" ht="33" customHeight="1">
      <c r="A8" s="932" t="s">
        <v>54</v>
      </c>
      <c r="B8" s="933"/>
      <c r="C8" s="1088"/>
      <c r="D8" s="1088"/>
      <c r="E8" s="1088"/>
      <c r="F8" s="1088"/>
      <c r="G8" s="1089"/>
      <c r="H8" s="973" t="s">
        <v>211</v>
      </c>
      <c r="I8" s="972"/>
      <c r="J8" s="1088"/>
      <c r="K8" s="1090"/>
    </row>
    <row r="9" spans="1:11" ht="13.5" customHeight="1">
      <c r="A9" s="1091" t="s">
        <v>61</v>
      </c>
      <c r="B9" s="1092"/>
      <c r="C9" s="1095"/>
      <c r="D9" s="1095"/>
      <c r="E9" s="1095"/>
      <c r="F9" s="1095"/>
      <c r="G9" s="1096"/>
      <c r="H9" s="1097" t="s">
        <v>195</v>
      </c>
      <c r="I9" s="951"/>
      <c r="J9" s="1099"/>
      <c r="K9" s="1100"/>
    </row>
    <row r="10" spans="1:11" ht="11.25" customHeight="1">
      <c r="A10" s="937"/>
      <c r="B10" s="1093"/>
      <c r="C10" s="945"/>
      <c r="D10" s="945"/>
      <c r="E10" s="945"/>
      <c r="F10" s="945"/>
      <c r="G10" s="946"/>
      <c r="H10" s="1097"/>
      <c r="I10" s="951"/>
      <c r="J10" s="938" t="s">
        <v>52</v>
      </c>
      <c r="K10" s="956"/>
    </row>
    <row r="11" spans="1:11" ht="13.5" customHeight="1">
      <c r="A11" s="939"/>
      <c r="B11" s="1094"/>
      <c r="C11" s="948"/>
      <c r="D11" s="948"/>
      <c r="E11" s="948"/>
      <c r="F11" s="948"/>
      <c r="G11" s="949"/>
      <c r="H11" s="1098"/>
      <c r="I11" s="953"/>
      <c r="J11" s="1101"/>
      <c r="K11" s="1102"/>
    </row>
    <row r="12" spans="1:11" ht="33" customHeight="1">
      <c r="A12" s="959" t="s">
        <v>55</v>
      </c>
      <c r="B12" s="960"/>
      <c r="C12" s="961"/>
      <c r="D12" s="962"/>
      <c r="E12" s="962"/>
      <c r="F12" s="962"/>
      <c r="G12" s="1085"/>
      <c r="H12" s="1086" t="s">
        <v>56</v>
      </c>
      <c r="I12" s="1087"/>
      <c r="J12" s="966"/>
      <c r="K12" s="967"/>
    </row>
    <row r="13" spans="1:11" ht="30" customHeight="1">
      <c r="A13" s="968" t="s">
        <v>58</v>
      </c>
      <c r="B13" s="969"/>
      <c r="C13" s="970"/>
      <c r="D13" s="255" t="s">
        <v>513</v>
      </c>
      <c r="E13" s="255" t="s">
        <v>183</v>
      </c>
      <c r="F13" s="256" t="s">
        <v>470</v>
      </c>
      <c r="G13" s="971" t="s">
        <v>514</v>
      </c>
      <c r="H13" s="972"/>
      <c r="I13" s="973" t="s">
        <v>515</v>
      </c>
      <c r="J13" s="972"/>
      <c r="K13" s="257" t="s">
        <v>57</v>
      </c>
    </row>
    <row r="14" spans="1:11" ht="30" customHeight="1">
      <c r="A14" s="974" t="s">
        <v>53</v>
      </c>
      <c r="B14" s="975"/>
      <c r="C14" s="976"/>
      <c r="D14" s="288"/>
      <c r="E14" s="259"/>
      <c r="F14" s="289"/>
      <c r="G14" s="1082"/>
      <c r="H14" s="1083"/>
      <c r="I14" s="979">
        <f>INT(D14*E14)</f>
        <v>0</v>
      </c>
      <c r="J14" s="978"/>
      <c r="K14" s="261"/>
    </row>
    <row r="15" spans="1:11" ht="30" customHeight="1">
      <c r="A15" s="980" t="s">
        <v>63</v>
      </c>
      <c r="B15" s="1007"/>
      <c r="C15" s="1008"/>
      <c r="D15" s="290"/>
      <c r="E15" s="263"/>
      <c r="F15" s="291"/>
      <c r="G15" s="1084"/>
      <c r="H15" s="1075"/>
      <c r="I15" s="1009">
        <f t="shared" ref="I15:I19" si="0">INT(D15*E15)</f>
        <v>0</v>
      </c>
      <c r="J15" s="1010"/>
      <c r="K15" s="275"/>
    </row>
    <row r="16" spans="1:11" ht="30" customHeight="1">
      <c r="A16" s="981"/>
      <c r="B16" s="991"/>
      <c r="C16" s="992"/>
      <c r="D16" s="292"/>
      <c r="E16" s="267"/>
      <c r="F16" s="293"/>
      <c r="G16" s="1081"/>
      <c r="H16" s="1079"/>
      <c r="I16" s="995">
        <f t="shared" si="0"/>
        <v>0</v>
      </c>
      <c r="J16" s="994"/>
      <c r="K16" s="270"/>
    </row>
    <row r="17" spans="1:11" ht="30" customHeight="1">
      <c r="A17" s="981"/>
      <c r="B17" s="991"/>
      <c r="C17" s="992"/>
      <c r="D17" s="292"/>
      <c r="E17" s="267"/>
      <c r="F17" s="293"/>
      <c r="G17" s="1081"/>
      <c r="H17" s="1079"/>
      <c r="I17" s="995">
        <f t="shared" si="0"/>
        <v>0</v>
      </c>
      <c r="J17" s="994"/>
      <c r="K17" s="270"/>
    </row>
    <row r="18" spans="1:11" ht="30" customHeight="1">
      <c r="A18" s="981"/>
      <c r="B18" s="991"/>
      <c r="C18" s="992"/>
      <c r="D18" s="292"/>
      <c r="E18" s="267"/>
      <c r="F18" s="293"/>
      <c r="G18" s="1081"/>
      <c r="H18" s="1079"/>
      <c r="I18" s="995">
        <f t="shared" si="0"/>
        <v>0</v>
      </c>
      <c r="J18" s="994"/>
      <c r="K18" s="270"/>
    </row>
    <row r="19" spans="1:11" ht="30" customHeight="1">
      <c r="A19" s="981"/>
      <c r="B19" s="991"/>
      <c r="C19" s="992"/>
      <c r="D19" s="292"/>
      <c r="E19" s="267"/>
      <c r="F19" s="293"/>
      <c r="G19" s="1081"/>
      <c r="H19" s="1079"/>
      <c r="I19" s="995">
        <f t="shared" si="0"/>
        <v>0</v>
      </c>
      <c r="J19" s="994"/>
      <c r="K19" s="270"/>
    </row>
    <row r="20" spans="1:11" ht="30" customHeight="1">
      <c r="A20" s="982"/>
      <c r="B20" s="996" t="s">
        <v>60</v>
      </c>
      <c r="C20" s="996"/>
      <c r="D20" s="996"/>
      <c r="E20" s="996"/>
      <c r="F20" s="997"/>
      <c r="G20" s="977">
        <f>SUM(G15:H19)</f>
        <v>0</v>
      </c>
      <c r="H20" s="978"/>
      <c r="I20" s="979">
        <f>SUM(I15:J19)</f>
        <v>0</v>
      </c>
      <c r="J20" s="978"/>
      <c r="K20" s="278"/>
    </row>
    <row r="21" spans="1:11" ht="30" customHeight="1">
      <c r="A21" s="980" t="s">
        <v>62</v>
      </c>
      <c r="B21" s="1007"/>
      <c r="C21" s="1008"/>
      <c r="D21" s="290"/>
      <c r="E21" s="263"/>
      <c r="F21" s="291"/>
      <c r="G21" s="1074"/>
      <c r="H21" s="1075"/>
      <c r="I21" s="1009">
        <f t="shared" ref="I21:I23" si="1">INT(D21*E21)</f>
        <v>0</v>
      </c>
      <c r="J21" s="1010"/>
      <c r="K21" s="294"/>
    </row>
    <row r="22" spans="1:11" ht="30" customHeight="1">
      <c r="A22" s="981"/>
      <c r="B22" s="1076"/>
      <c r="C22" s="1077"/>
      <c r="D22" s="295"/>
      <c r="E22" s="284"/>
      <c r="F22" s="293"/>
      <c r="G22" s="1078"/>
      <c r="H22" s="1079"/>
      <c r="I22" s="995">
        <f t="shared" si="1"/>
        <v>0</v>
      </c>
      <c r="J22" s="994"/>
      <c r="K22" s="270"/>
    </row>
    <row r="23" spans="1:11" ht="30" customHeight="1">
      <c r="A23" s="981"/>
      <c r="B23" s="1080"/>
      <c r="C23" s="992"/>
      <c r="D23" s="292"/>
      <c r="E23" s="267"/>
      <c r="F23" s="293"/>
      <c r="G23" s="1078"/>
      <c r="H23" s="1079"/>
      <c r="I23" s="995">
        <f t="shared" si="1"/>
        <v>0</v>
      </c>
      <c r="J23" s="994"/>
      <c r="K23" s="271"/>
    </row>
    <row r="24" spans="1:11" ht="30" customHeight="1">
      <c r="A24" s="982"/>
      <c r="B24" s="996" t="s">
        <v>60</v>
      </c>
      <c r="C24" s="996"/>
      <c r="D24" s="996"/>
      <c r="E24" s="996"/>
      <c r="F24" s="997"/>
      <c r="G24" s="977">
        <f>SUM(G21:H23)</f>
        <v>0</v>
      </c>
      <c r="H24" s="978"/>
      <c r="I24" s="979">
        <f>SUM(I21:J23)</f>
        <v>0</v>
      </c>
      <c r="J24" s="978"/>
      <c r="K24" s="272"/>
    </row>
    <row r="25" spans="1:11" ht="30" customHeight="1">
      <c r="A25" s="980" t="s">
        <v>488</v>
      </c>
      <c r="B25" s="999"/>
      <c r="C25" s="1000"/>
      <c r="D25" s="296"/>
      <c r="E25" s="297"/>
      <c r="F25" s="298"/>
      <c r="G25" s="1072"/>
      <c r="H25" s="1073"/>
      <c r="I25" s="1001">
        <f t="shared" ref="I25:I29" si="2">INT(D25*E25)</f>
        <v>0</v>
      </c>
      <c r="J25" s="1002"/>
      <c r="K25" s="275"/>
    </row>
    <row r="26" spans="1:11" ht="30" customHeight="1">
      <c r="A26" s="981"/>
      <c r="B26" s="1003"/>
      <c r="C26" s="1004"/>
      <c r="D26" s="299"/>
      <c r="E26" s="300"/>
      <c r="F26" s="301"/>
      <c r="G26" s="1070"/>
      <c r="H26" s="1071"/>
      <c r="I26" s="1005">
        <f t="shared" si="2"/>
        <v>0</v>
      </c>
      <c r="J26" s="1006"/>
      <c r="K26" s="270"/>
    </row>
    <row r="27" spans="1:11" ht="30" customHeight="1">
      <c r="A27" s="982"/>
      <c r="B27" s="1017" t="s">
        <v>489</v>
      </c>
      <c r="C27" s="1018"/>
      <c r="D27" s="1018"/>
      <c r="E27" s="1018"/>
      <c r="F27" s="1019"/>
      <c r="G27" s="1020">
        <f>SUM(G25:H26)</f>
        <v>0</v>
      </c>
      <c r="H27" s="1021"/>
      <c r="I27" s="1020">
        <f>SUM(I25:J26)</f>
        <v>0</v>
      </c>
      <c r="J27" s="1021"/>
      <c r="K27" s="272"/>
    </row>
    <row r="28" spans="1:11" ht="30" customHeight="1">
      <c r="A28" s="980" t="s">
        <v>491</v>
      </c>
      <c r="B28" s="1022"/>
      <c r="C28" s="1023"/>
      <c r="D28" s="302"/>
      <c r="E28" s="303"/>
      <c r="F28" s="304"/>
      <c r="G28" s="1068"/>
      <c r="H28" s="1069"/>
      <c r="I28" s="1024">
        <f t="shared" si="2"/>
        <v>0</v>
      </c>
      <c r="J28" s="1025"/>
      <c r="K28" s="286"/>
    </row>
    <row r="29" spans="1:11" ht="30" customHeight="1">
      <c r="A29" s="981"/>
      <c r="B29" s="1003"/>
      <c r="C29" s="1004"/>
      <c r="D29" s="299"/>
      <c r="E29" s="300"/>
      <c r="F29" s="301"/>
      <c r="G29" s="1070"/>
      <c r="H29" s="1071"/>
      <c r="I29" s="1005">
        <f t="shared" si="2"/>
        <v>0</v>
      </c>
      <c r="J29" s="1006"/>
      <c r="K29" s="270"/>
    </row>
    <row r="30" spans="1:11" ht="30" customHeight="1">
      <c r="A30" s="982"/>
      <c r="B30" s="996" t="s">
        <v>60</v>
      </c>
      <c r="C30" s="996"/>
      <c r="D30" s="996"/>
      <c r="E30" s="996"/>
      <c r="F30" s="997"/>
      <c r="G30" s="977">
        <f>SUM(G28:H29)</f>
        <v>0</v>
      </c>
      <c r="H30" s="978"/>
      <c r="I30" s="979">
        <f>SUM(I28:J29)</f>
        <v>0</v>
      </c>
      <c r="J30" s="978"/>
      <c r="K30" s="272"/>
    </row>
    <row r="31" spans="1:11" ht="30" customHeight="1">
      <c r="A31" s="1011" t="s">
        <v>66</v>
      </c>
      <c r="B31" s="1012"/>
      <c r="C31" s="1012"/>
      <c r="D31" s="305"/>
      <c r="E31" s="306"/>
      <c r="F31" s="307"/>
      <c r="G31" s="1064"/>
      <c r="H31" s="1065"/>
      <c r="I31" s="1066">
        <f>INT(D31*E31)</f>
        <v>0</v>
      </c>
      <c r="J31" s="1067"/>
      <c r="K31" s="308"/>
    </row>
    <row r="32" spans="1:11" ht="30" customHeight="1">
      <c r="A32" s="1011" t="s">
        <v>59</v>
      </c>
      <c r="B32" s="1012"/>
      <c r="C32" s="1012"/>
      <c r="D32" s="1012"/>
      <c r="E32" s="1012"/>
      <c r="F32" s="1013"/>
      <c r="G32" s="977">
        <f>SUM(G14,G20,G24,G27,G30,G31)</f>
        <v>0</v>
      </c>
      <c r="H32" s="1016"/>
      <c r="I32" s="979">
        <f>SUM(I14,I20,I24,I27,I30,I31)</f>
        <v>0</v>
      </c>
      <c r="J32" s="1016"/>
      <c r="K32" s="287"/>
    </row>
    <row r="33" spans="1:11" ht="12.5">
      <c r="A33" s="5"/>
      <c r="B33" s="5"/>
      <c r="C33" s="5"/>
      <c r="D33" s="5"/>
      <c r="E33" s="5"/>
      <c r="F33" s="5"/>
      <c r="G33" s="5"/>
      <c r="H33" s="5"/>
      <c r="I33" s="5"/>
      <c r="J33" s="5"/>
      <c r="K33" s="5"/>
    </row>
    <row r="34" spans="1:11">
      <c r="A34" s="4"/>
      <c r="B34" s="4"/>
      <c r="C34" s="4"/>
      <c r="D34" s="4"/>
      <c r="E34" s="4"/>
      <c r="F34" s="4"/>
      <c r="G34" s="4"/>
      <c r="H34" s="4"/>
      <c r="I34" s="4"/>
      <c r="J34" s="4"/>
      <c r="K34" s="4"/>
    </row>
    <row r="35" spans="1:11">
      <c r="A35" s="1"/>
      <c r="B35" s="4"/>
      <c r="C35" s="4"/>
      <c r="D35" s="4"/>
      <c r="E35" s="4"/>
      <c r="F35" s="4"/>
      <c r="G35" s="4"/>
      <c r="H35" s="4"/>
      <c r="I35" s="4"/>
      <c r="J35" s="4"/>
      <c r="K35" s="4"/>
    </row>
  </sheetData>
  <sheetProtection selectLockedCells="1"/>
  <mergeCells count="78">
    <mergeCell ref="A8:B8"/>
    <mergeCell ref="C8:G8"/>
    <mergeCell ref="H8:I8"/>
    <mergeCell ref="J8:K8"/>
    <mergeCell ref="A9:B11"/>
    <mergeCell ref="C9:G11"/>
    <mergeCell ref="H9:I11"/>
    <mergeCell ref="J9:K9"/>
    <mergeCell ref="J10:K10"/>
    <mergeCell ref="J11:K11"/>
    <mergeCell ref="A12:B12"/>
    <mergeCell ref="C12:G12"/>
    <mergeCell ref="H12:I12"/>
    <mergeCell ref="J12:K12"/>
    <mergeCell ref="A13:C13"/>
    <mergeCell ref="G13:H13"/>
    <mergeCell ref="I13:J13"/>
    <mergeCell ref="A14:C14"/>
    <mergeCell ref="G14:H14"/>
    <mergeCell ref="I14:J14"/>
    <mergeCell ref="A15:A20"/>
    <mergeCell ref="B15:C15"/>
    <mergeCell ref="G15:H15"/>
    <mergeCell ref="I15:J15"/>
    <mergeCell ref="B16:C16"/>
    <mergeCell ref="G16:H16"/>
    <mergeCell ref="I16:J16"/>
    <mergeCell ref="B17:C17"/>
    <mergeCell ref="G17:H17"/>
    <mergeCell ref="I17:J17"/>
    <mergeCell ref="B18:C18"/>
    <mergeCell ref="G18:H18"/>
    <mergeCell ref="I18:J18"/>
    <mergeCell ref="I22:J22"/>
    <mergeCell ref="B23:C23"/>
    <mergeCell ref="G23:H23"/>
    <mergeCell ref="I23:J23"/>
    <mergeCell ref="B19:C19"/>
    <mergeCell ref="G19:H19"/>
    <mergeCell ref="I19:J19"/>
    <mergeCell ref="B20:F20"/>
    <mergeCell ref="G20:H20"/>
    <mergeCell ref="I20:J20"/>
    <mergeCell ref="B24:F24"/>
    <mergeCell ref="G24:H24"/>
    <mergeCell ref="I24:J24"/>
    <mergeCell ref="A25:A27"/>
    <mergeCell ref="B25:C25"/>
    <mergeCell ref="G25:H25"/>
    <mergeCell ref="I25:J25"/>
    <mergeCell ref="B26:C26"/>
    <mergeCell ref="G26:H26"/>
    <mergeCell ref="I26:J26"/>
    <mergeCell ref="A21:A24"/>
    <mergeCell ref="B21:C21"/>
    <mergeCell ref="G21:H21"/>
    <mergeCell ref="I21:J21"/>
    <mergeCell ref="B22:C22"/>
    <mergeCell ref="G22:H22"/>
    <mergeCell ref="B27:F27"/>
    <mergeCell ref="G27:H27"/>
    <mergeCell ref="I27:J27"/>
    <mergeCell ref="A28:A30"/>
    <mergeCell ref="B28:C28"/>
    <mergeCell ref="G28:H28"/>
    <mergeCell ref="I28:J28"/>
    <mergeCell ref="B29:C29"/>
    <mergeCell ref="G29:H29"/>
    <mergeCell ref="I29:J29"/>
    <mergeCell ref="A32:F32"/>
    <mergeCell ref="G32:H32"/>
    <mergeCell ref="I32:J32"/>
    <mergeCell ref="B30:F30"/>
    <mergeCell ref="G30:H30"/>
    <mergeCell ref="I30:J30"/>
    <mergeCell ref="A31:C31"/>
    <mergeCell ref="G31:H31"/>
    <mergeCell ref="I31:J31"/>
  </mergeCells>
  <phoneticPr fontId="1"/>
  <dataValidations count="3">
    <dataValidation allowBlank="1" showInputMessage="1" showErrorMessage="1" prompt="自動算出されませんので、個別に記入して下さい" sqref="G14:H19 G31:H31 G25:H26 G28:H29"/>
    <dataValidation allowBlank="1" showInputMessage="1" showErrorMessage="1" prompt="自動算出されませんので、個別に記入してください" sqref="G21:H23"/>
    <dataValidation allowBlank="1" showInputMessage="1" showErrorMessage="1" prompt="単価・数量を入力すると自動計算されます" sqref="I14:J32"/>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45"/>
  <sheetViews>
    <sheetView view="pageBreakPreview" zoomScaleNormal="100" zoomScaleSheetLayoutView="100" workbookViewId="0">
      <selection activeCell="C40" sqref="C40"/>
    </sheetView>
  </sheetViews>
  <sheetFormatPr defaultColWidth="9" defaultRowHeight="13"/>
  <cols>
    <col min="1" max="1" width="3.453125" style="74" customWidth="1"/>
    <col min="2" max="2" width="12.08984375" style="74" customWidth="1"/>
    <col min="3" max="3" width="68.7265625" style="74" customWidth="1"/>
    <col min="4" max="4" width="7.36328125" style="74" customWidth="1"/>
    <col min="5" max="5" width="7.453125" style="74" customWidth="1"/>
    <col min="6" max="16384" width="9" style="74"/>
  </cols>
  <sheetData>
    <row r="1" spans="1:5" ht="16.5" customHeight="1">
      <c r="A1" s="390" t="s">
        <v>487</v>
      </c>
      <c r="B1" s="390"/>
      <c r="C1" s="390"/>
      <c r="D1" s="390"/>
      <c r="E1" s="390"/>
    </row>
    <row r="2" spans="1:5" ht="16.5" customHeight="1">
      <c r="A2" s="390" t="s">
        <v>419</v>
      </c>
      <c r="B2" s="390"/>
      <c r="C2" s="390"/>
      <c r="D2" s="390"/>
      <c r="E2" s="390"/>
    </row>
    <row r="3" spans="1:5" ht="14">
      <c r="A3" s="67"/>
      <c r="B3" s="67"/>
      <c r="C3" s="67"/>
      <c r="D3" s="67"/>
      <c r="E3" s="67"/>
    </row>
    <row r="4" spans="1:5" ht="27" customHeight="1">
      <c r="A4" s="391" t="s">
        <v>420</v>
      </c>
      <c r="B4" s="392"/>
      <c r="C4" s="392"/>
      <c r="D4" s="392"/>
      <c r="E4" s="392"/>
    </row>
    <row r="5" spans="1:5" ht="20.25" customHeight="1">
      <c r="A5" s="393" t="s">
        <v>421</v>
      </c>
      <c r="B5" s="393"/>
      <c r="C5" s="393"/>
      <c r="D5" s="393"/>
      <c r="E5" s="393"/>
    </row>
    <row r="6" spans="1:5" ht="15" customHeight="1">
      <c r="A6" s="388" t="s">
        <v>422</v>
      </c>
      <c r="B6" s="388"/>
      <c r="C6" s="388"/>
      <c r="D6" s="388"/>
      <c r="E6" s="388"/>
    </row>
    <row r="7" spans="1:5" ht="15" customHeight="1">
      <c r="A7" s="388" t="s">
        <v>423</v>
      </c>
      <c r="B7" s="388"/>
      <c r="C7" s="388"/>
      <c r="D7" s="388"/>
      <c r="E7" s="388"/>
    </row>
    <row r="8" spans="1:5" ht="15" customHeight="1">
      <c r="A8" s="388" t="s">
        <v>424</v>
      </c>
      <c r="B8" s="388"/>
      <c r="C8" s="388"/>
      <c r="D8" s="388"/>
      <c r="E8" s="388"/>
    </row>
    <row r="9" spans="1:5" ht="15" customHeight="1">
      <c r="A9" s="394" t="s">
        <v>472</v>
      </c>
      <c r="B9" s="394"/>
      <c r="C9" s="394"/>
      <c r="D9" s="394"/>
      <c r="E9" s="394"/>
    </row>
    <row r="10" spans="1:5" ht="20.25" customHeight="1">
      <c r="A10" s="48" t="s">
        <v>425</v>
      </c>
      <c r="B10" s="395" t="s">
        <v>426</v>
      </c>
      <c r="C10" s="396"/>
      <c r="D10" s="48" t="s">
        <v>427</v>
      </c>
      <c r="E10" s="49" t="s">
        <v>428</v>
      </c>
    </row>
    <row r="11" spans="1:5" ht="25.5" customHeight="1">
      <c r="A11" s="50">
        <v>1</v>
      </c>
      <c r="B11" s="397" t="s">
        <v>429</v>
      </c>
      <c r="C11" s="398"/>
      <c r="D11" s="51" t="s">
        <v>430</v>
      </c>
      <c r="E11" s="52"/>
    </row>
    <row r="12" spans="1:5" ht="16.5" customHeight="1">
      <c r="A12" s="373">
        <v>2</v>
      </c>
      <c r="B12" s="384" t="s">
        <v>477</v>
      </c>
      <c r="C12" s="385"/>
      <c r="D12" s="71" t="s">
        <v>431</v>
      </c>
      <c r="E12" s="359"/>
    </row>
    <row r="13" spans="1:5" ht="16.5" customHeight="1">
      <c r="A13" s="374"/>
      <c r="B13" s="399" t="s">
        <v>432</v>
      </c>
      <c r="C13" s="400"/>
      <c r="D13" s="72" t="s">
        <v>433</v>
      </c>
      <c r="E13" s="361"/>
    </row>
    <row r="14" spans="1:5" ht="16.5" customHeight="1">
      <c r="A14" s="364">
        <v>3</v>
      </c>
      <c r="B14" s="384" t="s">
        <v>434</v>
      </c>
      <c r="C14" s="385"/>
      <c r="D14" s="368" t="s">
        <v>435</v>
      </c>
      <c r="E14" s="360"/>
    </row>
    <row r="15" spans="1:5" ht="16.5" customHeight="1">
      <c r="A15" s="364"/>
      <c r="B15" s="386" t="s">
        <v>436</v>
      </c>
      <c r="C15" s="387"/>
      <c r="D15" s="368"/>
      <c r="E15" s="360"/>
    </row>
    <row r="16" spans="1:5" ht="25.5" customHeight="1">
      <c r="A16" s="50">
        <v>4</v>
      </c>
      <c r="B16" s="362" t="s">
        <v>437</v>
      </c>
      <c r="C16" s="363"/>
      <c r="D16" s="51" t="s">
        <v>435</v>
      </c>
      <c r="E16" s="53"/>
    </row>
    <row r="17" spans="1:5" ht="24" customHeight="1">
      <c r="A17" s="364">
        <v>5</v>
      </c>
      <c r="B17" s="380" t="s">
        <v>473</v>
      </c>
      <c r="C17" s="381"/>
      <c r="D17" s="368" t="s">
        <v>438</v>
      </c>
      <c r="E17" s="360"/>
    </row>
    <row r="18" spans="1:5" ht="38.25" customHeight="1">
      <c r="A18" s="364"/>
      <c r="B18" s="365" t="s">
        <v>494</v>
      </c>
      <c r="C18" s="366"/>
      <c r="D18" s="368"/>
      <c r="E18" s="360"/>
    </row>
    <row r="19" spans="1:5" ht="21" customHeight="1">
      <c r="A19" s="364"/>
      <c r="B19" s="365" t="s">
        <v>474</v>
      </c>
      <c r="C19" s="366"/>
      <c r="D19" s="368"/>
      <c r="E19" s="360"/>
    </row>
    <row r="20" spans="1:5" ht="15.75" customHeight="1">
      <c r="A20" s="364"/>
      <c r="B20" s="365" t="s">
        <v>439</v>
      </c>
      <c r="C20" s="366"/>
      <c r="D20" s="368"/>
      <c r="E20" s="360"/>
    </row>
    <row r="21" spans="1:5" ht="15.75" customHeight="1">
      <c r="A21" s="364"/>
      <c r="B21" s="365" t="s">
        <v>440</v>
      </c>
      <c r="C21" s="366"/>
      <c r="D21" s="368"/>
      <c r="E21" s="360"/>
    </row>
    <row r="22" spans="1:5" ht="15.75" customHeight="1">
      <c r="A22" s="364"/>
      <c r="B22" s="382" t="s">
        <v>478</v>
      </c>
      <c r="C22" s="383"/>
      <c r="D22" s="368"/>
      <c r="E22" s="360"/>
    </row>
    <row r="23" spans="1:5" ht="24" customHeight="1">
      <c r="A23" s="373">
        <v>6</v>
      </c>
      <c r="B23" s="375" t="s">
        <v>441</v>
      </c>
      <c r="C23" s="376"/>
      <c r="D23" s="367" t="s">
        <v>430</v>
      </c>
      <c r="E23" s="359"/>
    </row>
    <row r="24" spans="1:5" ht="15.75" customHeight="1">
      <c r="A24" s="364"/>
      <c r="B24" s="73" t="s">
        <v>442</v>
      </c>
      <c r="C24" s="73" t="s">
        <v>479</v>
      </c>
      <c r="D24" s="368"/>
      <c r="E24" s="360"/>
    </row>
    <row r="25" spans="1:5" ht="25.5" customHeight="1">
      <c r="A25" s="364"/>
      <c r="C25" s="73" t="s">
        <v>443</v>
      </c>
      <c r="D25" s="368"/>
      <c r="E25" s="360"/>
    </row>
    <row r="26" spans="1:5" s="75" customFormat="1" ht="15.75" customHeight="1">
      <c r="A26" s="374"/>
      <c r="B26" s="54" t="s">
        <v>444</v>
      </c>
      <c r="C26" s="54" t="s">
        <v>445</v>
      </c>
      <c r="D26" s="369"/>
      <c r="E26" s="361"/>
    </row>
    <row r="27" spans="1:5" ht="25.5" customHeight="1">
      <c r="A27" s="68">
        <v>7</v>
      </c>
      <c r="B27" s="362" t="s">
        <v>495</v>
      </c>
      <c r="C27" s="363"/>
      <c r="D27" s="69" t="s">
        <v>430</v>
      </c>
      <c r="E27" s="70"/>
    </row>
    <row r="28" spans="1:5" ht="24" customHeight="1">
      <c r="A28" s="373">
        <v>8</v>
      </c>
      <c r="B28" s="375" t="s">
        <v>446</v>
      </c>
      <c r="C28" s="376"/>
      <c r="D28" s="367" t="s">
        <v>447</v>
      </c>
      <c r="E28" s="359"/>
    </row>
    <row r="29" spans="1:5" ht="15.75" customHeight="1">
      <c r="A29" s="364"/>
      <c r="B29" s="55" t="s">
        <v>442</v>
      </c>
      <c r="C29" s="55" t="s">
        <v>480</v>
      </c>
      <c r="D29" s="368"/>
      <c r="E29" s="360"/>
    </row>
    <row r="30" spans="1:5" ht="25.5" customHeight="1">
      <c r="A30" s="364"/>
      <c r="C30" s="56" t="s">
        <v>448</v>
      </c>
      <c r="D30" s="368"/>
      <c r="E30" s="360"/>
    </row>
    <row r="31" spans="1:5" ht="15.75" customHeight="1">
      <c r="A31" s="364"/>
      <c r="B31" s="55" t="s">
        <v>444</v>
      </c>
      <c r="C31" s="55" t="s">
        <v>449</v>
      </c>
      <c r="D31" s="368"/>
      <c r="E31" s="360"/>
    </row>
    <row r="32" spans="1:5" ht="15.75" customHeight="1">
      <c r="A32" s="364"/>
      <c r="C32" s="57" t="s">
        <v>481</v>
      </c>
      <c r="D32" s="368"/>
      <c r="E32" s="360"/>
    </row>
    <row r="33" spans="1:5" ht="15.75" customHeight="1">
      <c r="A33" s="364"/>
      <c r="C33" s="57" t="s">
        <v>482</v>
      </c>
      <c r="D33" s="368"/>
      <c r="E33" s="360"/>
    </row>
    <row r="34" spans="1:5" ht="15.75" customHeight="1">
      <c r="A34" s="364"/>
      <c r="C34" s="56" t="s">
        <v>450</v>
      </c>
      <c r="D34" s="368"/>
      <c r="E34" s="360"/>
    </row>
    <row r="35" spans="1:5" ht="15.75" customHeight="1">
      <c r="A35" s="364"/>
      <c r="C35" s="57" t="s">
        <v>483</v>
      </c>
      <c r="D35" s="368"/>
      <c r="E35" s="360"/>
    </row>
    <row r="36" spans="1:5" ht="15.75" customHeight="1">
      <c r="A36" s="374"/>
      <c r="B36" s="76"/>
      <c r="C36" s="58" t="s">
        <v>484</v>
      </c>
      <c r="D36" s="369"/>
      <c r="E36" s="361"/>
    </row>
    <row r="37" spans="1:5" ht="24" customHeight="1">
      <c r="A37" s="364">
        <v>9</v>
      </c>
      <c r="B37" s="365" t="s">
        <v>475</v>
      </c>
      <c r="C37" s="366"/>
      <c r="D37" s="367" t="s">
        <v>451</v>
      </c>
      <c r="E37" s="370"/>
    </row>
    <row r="38" spans="1:5" ht="15" customHeight="1">
      <c r="A38" s="364"/>
      <c r="B38" s="365" t="s">
        <v>476</v>
      </c>
      <c r="C38" s="366"/>
      <c r="D38" s="368"/>
      <c r="E38" s="371"/>
    </row>
    <row r="39" spans="1:5" ht="15" customHeight="1">
      <c r="A39" s="364"/>
      <c r="B39" s="389" t="s">
        <v>458</v>
      </c>
      <c r="C39" s="379"/>
      <c r="D39" s="368"/>
      <c r="E39" s="371"/>
    </row>
    <row r="40" spans="1:5" ht="15" customHeight="1">
      <c r="A40" s="364"/>
      <c r="B40" s="63" t="s">
        <v>463</v>
      </c>
      <c r="C40" s="64" t="s">
        <v>496</v>
      </c>
      <c r="D40" s="368"/>
      <c r="E40" s="371"/>
    </row>
    <row r="41" spans="1:5" ht="15" customHeight="1">
      <c r="A41" s="364"/>
      <c r="B41" s="73"/>
      <c r="C41" s="379" t="s">
        <v>469</v>
      </c>
      <c r="D41" s="368"/>
      <c r="E41" s="371"/>
    </row>
    <row r="42" spans="1:5" ht="15" customHeight="1">
      <c r="A42" s="364"/>
      <c r="C42" s="379"/>
      <c r="D42" s="368"/>
      <c r="E42" s="371"/>
    </row>
    <row r="43" spans="1:5" ht="15" customHeight="1">
      <c r="A43" s="68"/>
      <c r="B43" s="61" t="s">
        <v>464</v>
      </c>
      <c r="C43" s="62" t="s">
        <v>465</v>
      </c>
      <c r="D43" s="369"/>
      <c r="E43" s="372"/>
    </row>
    <row r="44" spans="1:5" ht="25.5" customHeight="1">
      <c r="A44" s="50">
        <v>10</v>
      </c>
      <c r="B44" s="377" t="s">
        <v>485</v>
      </c>
      <c r="C44" s="378"/>
      <c r="D44" s="51" t="s">
        <v>452</v>
      </c>
      <c r="E44" s="59"/>
    </row>
    <row r="45" spans="1:5">
      <c r="A45" s="60"/>
    </row>
  </sheetData>
  <mergeCells count="46">
    <mergeCell ref="A7:E7"/>
    <mergeCell ref="B39:C39"/>
    <mergeCell ref="A1:E1"/>
    <mergeCell ref="A2:E2"/>
    <mergeCell ref="A4:E4"/>
    <mergeCell ref="A5:E5"/>
    <mergeCell ref="A6:E6"/>
    <mergeCell ref="B16:C16"/>
    <mergeCell ref="A8:E8"/>
    <mergeCell ref="A9:E9"/>
    <mergeCell ref="B10:C10"/>
    <mergeCell ref="B11:C11"/>
    <mergeCell ref="A12:A13"/>
    <mergeCell ref="B12:C12"/>
    <mergeCell ref="E12:E13"/>
    <mergeCell ref="B13:C13"/>
    <mergeCell ref="A14:A15"/>
    <mergeCell ref="B14:C14"/>
    <mergeCell ref="D14:D15"/>
    <mergeCell ref="E14:E15"/>
    <mergeCell ref="B15:C15"/>
    <mergeCell ref="A17:A22"/>
    <mergeCell ref="B17:C17"/>
    <mergeCell ref="D17:D22"/>
    <mergeCell ref="E17:E22"/>
    <mergeCell ref="B18:C18"/>
    <mergeCell ref="B19:C19"/>
    <mergeCell ref="B20:C20"/>
    <mergeCell ref="B21:C21"/>
    <mergeCell ref="B22:C22"/>
    <mergeCell ref="B44:C44"/>
    <mergeCell ref="A28:A36"/>
    <mergeCell ref="B28:C28"/>
    <mergeCell ref="D28:D36"/>
    <mergeCell ref="E28:E36"/>
    <mergeCell ref="C41:C42"/>
    <mergeCell ref="E23:E26"/>
    <mergeCell ref="B27:C27"/>
    <mergeCell ref="A37:A42"/>
    <mergeCell ref="B37:C37"/>
    <mergeCell ref="B38:C38"/>
    <mergeCell ref="D37:D43"/>
    <mergeCell ref="E37:E43"/>
    <mergeCell ref="A23:A26"/>
    <mergeCell ref="B23:C23"/>
    <mergeCell ref="D23:D26"/>
  </mergeCells>
  <phoneticPr fontId="1"/>
  <printOptions horizontalCentered="1"/>
  <pageMargins left="0.31496062992125984" right="0.31496062992125984" top="0.74803149606299213" bottom="0.15748031496062992"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K26"/>
  <sheetViews>
    <sheetView view="pageBreakPreview" zoomScale="90" zoomScaleNormal="100" zoomScaleSheetLayoutView="90" workbookViewId="0">
      <selection activeCell="G20" sqref="G20"/>
    </sheetView>
  </sheetViews>
  <sheetFormatPr defaultRowHeight="13"/>
  <cols>
    <col min="1" max="10" width="9" style="40"/>
    <col min="11" max="11" width="14.36328125" style="40" customWidth="1"/>
    <col min="12" max="266" width="9" style="40"/>
    <col min="267" max="267" width="14.36328125" style="40" customWidth="1"/>
    <col min="268" max="522" width="9" style="40"/>
    <col min="523" max="523" width="14.36328125" style="40" customWidth="1"/>
    <col min="524" max="778" width="9" style="40"/>
    <col min="779" max="779" width="14.36328125" style="40" customWidth="1"/>
    <col min="780" max="1034" width="9" style="40"/>
    <col min="1035" max="1035" width="14.36328125" style="40" customWidth="1"/>
    <col min="1036" max="1290" width="9" style="40"/>
    <col min="1291" max="1291" width="14.36328125" style="40" customWidth="1"/>
    <col min="1292" max="1546" width="9" style="40"/>
    <col min="1547" max="1547" width="14.36328125" style="40" customWidth="1"/>
    <col min="1548" max="1802" width="9" style="40"/>
    <col min="1803" max="1803" width="14.36328125" style="40" customWidth="1"/>
    <col min="1804" max="2058" width="9" style="40"/>
    <col min="2059" max="2059" width="14.36328125" style="40" customWidth="1"/>
    <col min="2060" max="2314" width="9" style="40"/>
    <col min="2315" max="2315" width="14.36328125" style="40" customWidth="1"/>
    <col min="2316" max="2570" width="9" style="40"/>
    <col min="2571" max="2571" width="14.36328125" style="40" customWidth="1"/>
    <col min="2572" max="2826" width="9" style="40"/>
    <col min="2827" max="2827" width="14.36328125" style="40" customWidth="1"/>
    <col min="2828" max="3082" width="9" style="40"/>
    <col min="3083" max="3083" width="14.36328125" style="40" customWidth="1"/>
    <col min="3084" max="3338" width="9" style="40"/>
    <col min="3339" max="3339" width="14.36328125" style="40" customWidth="1"/>
    <col min="3340" max="3594" width="9" style="40"/>
    <col min="3595" max="3595" width="14.36328125" style="40" customWidth="1"/>
    <col min="3596" max="3850" width="9" style="40"/>
    <col min="3851" max="3851" width="14.36328125" style="40" customWidth="1"/>
    <col min="3852" max="4106" width="9" style="40"/>
    <col min="4107" max="4107" width="14.36328125" style="40" customWidth="1"/>
    <col min="4108" max="4362" width="9" style="40"/>
    <col min="4363" max="4363" width="14.36328125" style="40" customWidth="1"/>
    <col min="4364" max="4618" width="9" style="40"/>
    <col min="4619" max="4619" width="14.36328125" style="40" customWidth="1"/>
    <col min="4620" max="4874" width="9" style="40"/>
    <col min="4875" max="4875" width="14.36328125" style="40" customWidth="1"/>
    <col min="4876" max="5130" width="9" style="40"/>
    <col min="5131" max="5131" width="14.36328125" style="40" customWidth="1"/>
    <col min="5132" max="5386" width="9" style="40"/>
    <col min="5387" max="5387" width="14.36328125" style="40" customWidth="1"/>
    <col min="5388" max="5642" width="9" style="40"/>
    <col min="5643" max="5643" width="14.36328125" style="40" customWidth="1"/>
    <col min="5644" max="5898" width="9" style="40"/>
    <col min="5899" max="5899" width="14.36328125" style="40" customWidth="1"/>
    <col min="5900" max="6154" width="9" style="40"/>
    <col min="6155" max="6155" width="14.36328125" style="40" customWidth="1"/>
    <col min="6156" max="6410" width="9" style="40"/>
    <col min="6411" max="6411" width="14.36328125" style="40" customWidth="1"/>
    <col min="6412" max="6666" width="9" style="40"/>
    <col min="6667" max="6667" width="14.36328125" style="40" customWidth="1"/>
    <col min="6668" max="6922" width="9" style="40"/>
    <col min="6923" max="6923" width="14.36328125" style="40" customWidth="1"/>
    <col min="6924" max="7178" width="9" style="40"/>
    <col min="7179" max="7179" width="14.36328125" style="40" customWidth="1"/>
    <col min="7180" max="7434" width="9" style="40"/>
    <col min="7435" max="7435" width="14.36328125" style="40" customWidth="1"/>
    <col min="7436" max="7690" width="9" style="40"/>
    <col min="7691" max="7691" width="14.36328125" style="40" customWidth="1"/>
    <col min="7692" max="7946" width="9" style="40"/>
    <col min="7947" max="7947" width="14.36328125" style="40" customWidth="1"/>
    <col min="7948" max="8202" width="9" style="40"/>
    <col min="8203" max="8203" width="14.36328125" style="40" customWidth="1"/>
    <col min="8204" max="8458" width="9" style="40"/>
    <col min="8459" max="8459" width="14.36328125" style="40" customWidth="1"/>
    <col min="8460" max="8714" width="9" style="40"/>
    <col min="8715" max="8715" width="14.36328125" style="40" customWidth="1"/>
    <col min="8716" max="8970" width="9" style="40"/>
    <col min="8971" max="8971" width="14.36328125" style="40" customWidth="1"/>
    <col min="8972" max="9226" width="9" style="40"/>
    <col min="9227" max="9227" width="14.36328125" style="40" customWidth="1"/>
    <col min="9228" max="9482" width="9" style="40"/>
    <col min="9483" max="9483" width="14.36328125" style="40" customWidth="1"/>
    <col min="9484" max="9738" width="9" style="40"/>
    <col min="9739" max="9739" width="14.36328125" style="40" customWidth="1"/>
    <col min="9740" max="9994" width="9" style="40"/>
    <col min="9995" max="9995" width="14.36328125" style="40" customWidth="1"/>
    <col min="9996" max="10250" width="9" style="40"/>
    <col min="10251" max="10251" width="14.36328125" style="40" customWidth="1"/>
    <col min="10252" max="10506" width="9" style="40"/>
    <col min="10507" max="10507" width="14.36328125" style="40" customWidth="1"/>
    <col min="10508" max="10762" width="9" style="40"/>
    <col min="10763" max="10763" width="14.36328125" style="40" customWidth="1"/>
    <col min="10764" max="11018" width="9" style="40"/>
    <col min="11019" max="11019" width="14.36328125" style="40" customWidth="1"/>
    <col min="11020" max="11274" width="9" style="40"/>
    <col min="11275" max="11275" width="14.36328125" style="40" customWidth="1"/>
    <col min="11276" max="11530" width="9" style="40"/>
    <col min="11531" max="11531" width="14.36328125" style="40" customWidth="1"/>
    <col min="11532" max="11786" width="9" style="40"/>
    <col min="11787" max="11787" width="14.36328125" style="40" customWidth="1"/>
    <col min="11788" max="12042" width="9" style="40"/>
    <col min="12043" max="12043" width="14.36328125" style="40" customWidth="1"/>
    <col min="12044" max="12298" width="9" style="40"/>
    <col min="12299" max="12299" width="14.36328125" style="40" customWidth="1"/>
    <col min="12300" max="12554" width="9" style="40"/>
    <col min="12555" max="12555" width="14.36328125" style="40" customWidth="1"/>
    <col min="12556" max="12810" width="9" style="40"/>
    <col min="12811" max="12811" width="14.36328125" style="40" customWidth="1"/>
    <col min="12812" max="13066" width="9" style="40"/>
    <col min="13067" max="13067" width="14.36328125" style="40" customWidth="1"/>
    <col min="13068" max="13322" width="9" style="40"/>
    <col min="13323" max="13323" width="14.36328125" style="40" customWidth="1"/>
    <col min="13324" max="13578" width="9" style="40"/>
    <col min="13579" max="13579" width="14.36328125" style="40" customWidth="1"/>
    <col min="13580" max="13834" width="9" style="40"/>
    <col min="13835" max="13835" width="14.36328125" style="40" customWidth="1"/>
    <col min="13836" max="14090" width="9" style="40"/>
    <col min="14091" max="14091" width="14.36328125" style="40" customWidth="1"/>
    <col min="14092" max="14346" width="9" style="40"/>
    <col min="14347" max="14347" width="14.36328125" style="40" customWidth="1"/>
    <col min="14348" max="14602" width="9" style="40"/>
    <col min="14603" max="14603" width="14.36328125" style="40" customWidth="1"/>
    <col min="14604" max="14858" width="9" style="40"/>
    <col min="14859" max="14859" width="14.36328125" style="40" customWidth="1"/>
    <col min="14860" max="15114" width="9" style="40"/>
    <col min="15115" max="15115" width="14.36328125" style="40" customWidth="1"/>
    <col min="15116" max="15370" width="9" style="40"/>
    <col min="15371" max="15371" width="14.36328125" style="40" customWidth="1"/>
    <col min="15372" max="15626" width="9" style="40"/>
    <col min="15627" max="15627" width="14.36328125" style="40" customWidth="1"/>
    <col min="15628" max="15882" width="9" style="40"/>
    <col min="15883" max="15883" width="14.36328125" style="40" customWidth="1"/>
    <col min="15884" max="16138" width="9" style="40"/>
    <col min="16139" max="16139" width="14.36328125" style="40" customWidth="1"/>
    <col min="16140" max="16384" width="9" style="40"/>
  </cols>
  <sheetData>
    <row r="1" spans="1:11" ht="33.75" customHeight="1">
      <c r="A1" s="43" t="s">
        <v>213</v>
      </c>
      <c r="B1" s="180"/>
      <c r="C1" s="180"/>
      <c r="D1" s="180"/>
      <c r="E1" s="180"/>
      <c r="F1" s="180"/>
      <c r="G1" s="180"/>
      <c r="H1" s="180"/>
      <c r="I1" s="180"/>
      <c r="J1" s="180"/>
      <c r="K1" s="180"/>
    </row>
    <row r="2" spans="1:11" ht="33.75" customHeight="1">
      <c r="A2" s="41" t="s">
        <v>517</v>
      </c>
      <c r="B2" s="180"/>
      <c r="C2" s="180"/>
      <c r="D2" s="180"/>
      <c r="E2" s="180"/>
      <c r="F2" s="180"/>
      <c r="G2" s="180"/>
      <c r="H2" s="180"/>
      <c r="I2" s="180"/>
      <c r="J2" s="180"/>
      <c r="K2" s="180"/>
    </row>
    <row r="3" spans="1:11" ht="30.75" customHeight="1">
      <c r="A3" s="180" t="s">
        <v>506</v>
      </c>
      <c r="B3" s="180"/>
      <c r="C3" s="180"/>
      <c r="D3" s="180"/>
      <c r="E3" s="180"/>
      <c r="F3" s="180"/>
      <c r="G3" s="180"/>
      <c r="H3" s="180"/>
      <c r="I3" s="180"/>
      <c r="J3" s="180"/>
      <c r="K3" s="180"/>
    </row>
    <row r="4" spans="1:11" ht="30.75" customHeight="1">
      <c r="A4" s="180" t="s">
        <v>525</v>
      </c>
      <c r="B4" s="180"/>
      <c r="C4" s="180"/>
      <c r="D4" s="180"/>
      <c r="E4" s="180"/>
      <c r="F4" s="180"/>
      <c r="G4" s="180"/>
      <c r="H4" s="180"/>
      <c r="I4" s="180"/>
      <c r="J4" s="180"/>
      <c r="K4" s="180"/>
    </row>
    <row r="5" spans="1:11" ht="30.75" customHeight="1">
      <c r="A5" s="42" t="s">
        <v>526</v>
      </c>
      <c r="B5" s="180"/>
      <c r="C5" s="180"/>
      <c r="D5" s="180"/>
      <c r="E5" s="180"/>
      <c r="F5" s="180"/>
      <c r="G5" s="180"/>
      <c r="H5" s="180"/>
      <c r="I5" s="180"/>
      <c r="J5" s="180"/>
      <c r="K5" s="180"/>
    </row>
    <row r="6" spans="1:11" ht="30.75" customHeight="1">
      <c r="A6" s="42" t="s">
        <v>527</v>
      </c>
      <c r="B6" s="180"/>
      <c r="C6" s="180"/>
      <c r="D6" s="180"/>
      <c r="E6" s="180"/>
      <c r="F6" s="180"/>
      <c r="G6" s="180"/>
      <c r="H6" s="180"/>
      <c r="I6" s="180"/>
      <c r="J6" s="180"/>
      <c r="K6" s="180"/>
    </row>
    <row r="7" spans="1:11" ht="30.75" customHeight="1">
      <c r="A7" s="42" t="s">
        <v>520</v>
      </c>
      <c r="B7" s="180"/>
      <c r="C7" s="180"/>
      <c r="D7" s="180"/>
      <c r="E7" s="180"/>
      <c r="F7" s="180"/>
      <c r="G7" s="180"/>
      <c r="H7" s="180"/>
      <c r="I7" s="180"/>
      <c r="J7" s="180"/>
      <c r="K7" s="180"/>
    </row>
    <row r="8" spans="1:11" ht="30.75" customHeight="1">
      <c r="A8" s="42" t="s">
        <v>521</v>
      </c>
      <c r="B8" s="180"/>
      <c r="C8" s="180"/>
      <c r="D8" s="180"/>
      <c r="E8" s="180"/>
      <c r="F8" s="180"/>
      <c r="G8" s="180"/>
      <c r="H8" s="180"/>
      <c r="I8" s="180"/>
      <c r="J8" s="180"/>
      <c r="K8" s="180"/>
    </row>
    <row r="9" spans="1:11" ht="30.75" customHeight="1">
      <c r="A9" s="180" t="s">
        <v>518</v>
      </c>
      <c r="B9" s="180"/>
      <c r="C9" s="180"/>
      <c r="D9" s="180"/>
      <c r="E9" s="180"/>
      <c r="F9" s="180"/>
      <c r="G9" s="180"/>
      <c r="H9" s="180"/>
      <c r="I9" s="180"/>
      <c r="J9" s="180"/>
      <c r="K9" s="180"/>
    </row>
    <row r="10" spans="1:11" ht="18" customHeight="1">
      <c r="A10" s="180"/>
      <c r="B10" s="180"/>
      <c r="C10" s="180"/>
      <c r="D10" s="180"/>
      <c r="E10" s="180"/>
      <c r="F10" s="180"/>
      <c r="G10" s="180"/>
      <c r="H10" s="180"/>
      <c r="I10" s="180"/>
      <c r="J10" s="180"/>
      <c r="K10" s="180"/>
    </row>
    <row r="11" spans="1:11" ht="30" customHeight="1">
      <c r="A11" s="401" t="s">
        <v>530</v>
      </c>
      <c r="B11" s="401"/>
      <c r="C11" s="401"/>
      <c r="D11" s="401"/>
      <c r="E11" s="401"/>
      <c r="F11" s="401"/>
      <c r="G11" s="401"/>
      <c r="H11" s="401"/>
      <c r="I11" s="401"/>
      <c r="J11" s="401"/>
      <c r="K11" s="401"/>
    </row>
    <row r="12" spans="1:11" ht="18" customHeight="1">
      <c r="A12" s="401"/>
      <c r="B12" s="401"/>
      <c r="C12" s="401"/>
      <c r="D12" s="401"/>
      <c r="E12" s="401"/>
      <c r="F12" s="401"/>
      <c r="G12" s="401"/>
      <c r="H12" s="401"/>
      <c r="I12" s="401"/>
      <c r="J12" s="401"/>
      <c r="K12" s="401"/>
    </row>
    <row r="13" spans="1:11" ht="39" customHeight="1">
      <c r="A13" s="401" t="s">
        <v>531</v>
      </c>
      <c r="B13" s="401"/>
      <c r="C13" s="401"/>
      <c r="D13" s="401"/>
      <c r="E13" s="401"/>
      <c r="F13" s="401"/>
      <c r="G13" s="401"/>
      <c r="H13" s="401"/>
      <c r="I13" s="401"/>
      <c r="J13" s="401"/>
      <c r="K13" s="401"/>
    </row>
    <row r="14" spans="1:11" ht="18" customHeight="1">
      <c r="A14" s="401"/>
      <c r="B14" s="401"/>
      <c r="C14" s="401"/>
      <c r="D14" s="401"/>
      <c r="E14" s="401"/>
      <c r="F14" s="401"/>
      <c r="G14" s="401"/>
      <c r="H14" s="401"/>
      <c r="I14" s="401"/>
      <c r="J14" s="401"/>
      <c r="K14" s="401"/>
    </row>
    <row r="15" spans="1:11" ht="33.75" customHeight="1">
      <c r="A15" s="41" t="s">
        <v>519</v>
      </c>
      <c r="B15" s="180"/>
      <c r="C15" s="180"/>
      <c r="D15" s="180"/>
      <c r="E15" s="180"/>
      <c r="F15" s="180"/>
      <c r="G15" s="180"/>
      <c r="H15" s="180"/>
      <c r="I15" s="180"/>
      <c r="J15" s="180"/>
      <c r="K15" s="180"/>
    </row>
    <row r="16" spans="1:11" ht="30" customHeight="1">
      <c r="A16" s="180" t="s">
        <v>212</v>
      </c>
      <c r="B16" s="180"/>
      <c r="C16" s="180"/>
      <c r="D16" s="180"/>
      <c r="E16" s="180"/>
      <c r="F16" s="180"/>
      <c r="G16" s="180"/>
      <c r="H16" s="180"/>
      <c r="I16" s="180"/>
      <c r="J16" s="180"/>
      <c r="K16" s="180"/>
    </row>
    <row r="17" spans="1:11" ht="30" customHeight="1">
      <c r="A17" s="42" t="s">
        <v>528</v>
      </c>
      <c r="B17" s="180"/>
      <c r="C17" s="180"/>
      <c r="D17" s="180"/>
      <c r="E17" s="180"/>
      <c r="F17" s="180"/>
      <c r="G17" s="180"/>
      <c r="H17" s="180"/>
      <c r="I17" s="180"/>
      <c r="J17" s="180"/>
      <c r="K17" s="180"/>
    </row>
    <row r="18" spans="1:11" ht="30" customHeight="1">
      <c r="A18" s="42" t="s">
        <v>529</v>
      </c>
      <c r="B18" s="180"/>
      <c r="C18" s="180"/>
      <c r="D18" s="180"/>
      <c r="E18" s="180"/>
      <c r="F18" s="180"/>
      <c r="G18" s="180"/>
      <c r="H18" s="180"/>
      <c r="I18" s="180"/>
      <c r="J18" s="180"/>
      <c r="K18" s="180"/>
    </row>
    <row r="19" spans="1:11" ht="30" customHeight="1">
      <c r="A19" s="180" t="s">
        <v>522</v>
      </c>
      <c r="B19" s="180"/>
      <c r="C19" s="180"/>
      <c r="D19" s="180"/>
      <c r="E19" s="180"/>
      <c r="F19" s="180"/>
      <c r="G19" s="180"/>
      <c r="H19" s="180"/>
      <c r="I19" s="180"/>
      <c r="J19" s="180"/>
      <c r="K19" s="180"/>
    </row>
    <row r="20" spans="1:11" ht="30" customHeight="1">
      <c r="A20" s="180" t="s">
        <v>523</v>
      </c>
      <c r="B20" s="180"/>
      <c r="C20" s="180"/>
      <c r="D20" s="180"/>
      <c r="E20" s="180"/>
      <c r="F20" s="180"/>
      <c r="G20" s="180"/>
      <c r="H20" s="180"/>
      <c r="I20" s="180"/>
      <c r="J20" s="180"/>
      <c r="K20" s="180"/>
    </row>
    <row r="21" spans="1:11" ht="30" customHeight="1">
      <c r="A21" s="180" t="s">
        <v>524</v>
      </c>
      <c r="B21" s="180"/>
      <c r="C21" s="180"/>
      <c r="D21" s="180"/>
      <c r="E21" s="180"/>
      <c r="F21" s="180"/>
      <c r="G21" s="180"/>
      <c r="H21" s="180"/>
      <c r="I21" s="180"/>
      <c r="J21" s="180"/>
      <c r="K21" s="180"/>
    </row>
    <row r="22" spans="1:11" ht="13.5" customHeight="1">
      <c r="A22" s="180"/>
      <c r="B22" s="180"/>
      <c r="C22" s="180"/>
      <c r="D22" s="180"/>
      <c r="E22" s="180"/>
      <c r="F22" s="180"/>
      <c r="G22" s="180"/>
      <c r="H22" s="180"/>
      <c r="I22" s="180"/>
      <c r="J22" s="180"/>
      <c r="K22" s="180"/>
    </row>
    <row r="23" spans="1:11" ht="33.75" customHeight="1"/>
    <row r="24" spans="1:11" ht="33.75" customHeight="1"/>
    <row r="25" spans="1:11" ht="33.75" customHeight="1"/>
    <row r="26" spans="1:11" ht="33.75" customHeight="1"/>
  </sheetData>
  <mergeCells count="2">
    <mergeCell ref="A11:K12"/>
    <mergeCell ref="A13:K14"/>
  </mergeCells>
  <phoneticPr fontId="1"/>
  <pageMargins left="0.31496062992125984" right="0.31496062992125984" top="0.39370078740157483" bottom="0.39370078740157483" header="0.31496062992125984" footer="0.31496062992125984"/>
  <pageSetup paperSize="9" scale="93" orientation="portrait" r:id="rId1"/>
  <headerFooter>
    <oddFooter>&amp;A</oddFooter>
  </headerFooter>
  <colBreaks count="1" manualBreakCount="1">
    <brk id="11"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N109"/>
  <sheetViews>
    <sheetView topLeftCell="A19" workbookViewId="0">
      <selection activeCell="B41" sqref="B41"/>
    </sheetView>
  </sheetViews>
  <sheetFormatPr defaultColWidth="9" defaultRowHeight="13"/>
  <cols>
    <col min="1" max="3" width="9" style="7"/>
    <col min="4" max="4" width="4.7265625" style="7" customWidth="1"/>
    <col min="5" max="5" width="65.453125" style="8" bestFit="1" customWidth="1"/>
    <col min="6" max="6" width="9" style="7"/>
    <col min="7" max="7" width="16.7265625" style="7" customWidth="1"/>
    <col min="8" max="8" width="54.26953125" style="7" bestFit="1" customWidth="1"/>
    <col min="9" max="9" width="10.36328125" style="7" bestFit="1" customWidth="1"/>
    <col min="10" max="10" width="9" style="7"/>
    <col min="11" max="14" width="35.6328125" style="7" customWidth="1"/>
    <col min="15" max="16384" width="9" style="7"/>
  </cols>
  <sheetData>
    <row r="2" spans="2:14">
      <c r="B2" s="6" t="s">
        <v>69</v>
      </c>
      <c r="D2" s="6" t="s">
        <v>70</v>
      </c>
      <c r="G2" s="6" t="s">
        <v>74</v>
      </c>
    </row>
    <row r="3" spans="2:14">
      <c r="B3" s="9" t="s">
        <v>221</v>
      </c>
      <c r="D3" s="65"/>
      <c r="E3" s="10"/>
      <c r="G3" s="11" t="s">
        <v>75</v>
      </c>
      <c r="H3" s="12" t="s">
        <v>76</v>
      </c>
      <c r="K3" s="45" t="s">
        <v>259</v>
      </c>
      <c r="L3" s="45" t="s">
        <v>186</v>
      </c>
      <c r="M3" s="45" t="s">
        <v>260</v>
      </c>
      <c r="N3" s="45" t="s">
        <v>185</v>
      </c>
    </row>
    <row r="4" spans="2:14">
      <c r="B4" s="9" t="s">
        <v>222</v>
      </c>
      <c r="D4" s="65"/>
      <c r="E4" s="10"/>
      <c r="G4" s="409" t="s">
        <v>77</v>
      </c>
      <c r="H4" s="13" t="s">
        <v>78</v>
      </c>
      <c r="I4" s="7" t="s">
        <v>189</v>
      </c>
      <c r="K4" s="7" t="s">
        <v>261</v>
      </c>
      <c r="L4" s="7" t="s">
        <v>262</v>
      </c>
      <c r="M4" s="7" t="s">
        <v>263</v>
      </c>
      <c r="N4" s="7" t="s">
        <v>264</v>
      </c>
    </row>
    <row r="5" spans="2:14">
      <c r="B5" s="9" t="s">
        <v>223</v>
      </c>
      <c r="D5" s="65"/>
      <c r="E5" s="10"/>
      <c r="G5" s="404"/>
      <c r="H5" s="14" t="s">
        <v>79</v>
      </c>
      <c r="I5" s="7" t="s">
        <v>189</v>
      </c>
      <c r="K5" s="7" t="s">
        <v>265</v>
      </c>
      <c r="L5" s="7" t="s">
        <v>266</v>
      </c>
      <c r="M5" s="7" t="s">
        <v>267</v>
      </c>
      <c r="N5" s="7" t="s">
        <v>268</v>
      </c>
    </row>
    <row r="6" spans="2:14">
      <c r="B6" s="9" t="s">
        <v>224</v>
      </c>
      <c r="D6" s="65"/>
      <c r="E6" s="15"/>
      <c r="G6" s="402" t="s">
        <v>80</v>
      </c>
      <c r="H6" s="16" t="s">
        <v>81</v>
      </c>
      <c r="I6" s="7" t="s">
        <v>189</v>
      </c>
      <c r="K6" s="7" t="s">
        <v>269</v>
      </c>
      <c r="L6" s="7" t="s">
        <v>270</v>
      </c>
      <c r="M6" s="7" t="s">
        <v>271</v>
      </c>
      <c r="N6" s="7" t="s">
        <v>272</v>
      </c>
    </row>
    <row r="7" spans="2:14">
      <c r="D7" s="65"/>
      <c r="E7" s="15"/>
      <c r="G7" s="404"/>
      <c r="H7" s="14" t="s">
        <v>82</v>
      </c>
      <c r="I7" s="7" t="s">
        <v>189</v>
      </c>
      <c r="K7" s="7" t="s">
        <v>273</v>
      </c>
      <c r="L7" s="7" t="s">
        <v>274</v>
      </c>
      <c r="M7" s="7" t="s">
        <v>275</v>
      </c>
      <c r="N7" s="7" t="s">
        <v>276</v>
      </c>
    </row>
    <row r="8" spans="2:14" ht="13.5" customHeight="1">
      <c r="D8" s="65"/>
      <c r="E8" s="10"/>
      <c r="G8" s="17" t="s">
        <v>83</v>
      </c>
      <c r="H8" s="18" t="s">
        <v>84</v>
      </c>
      <c r="I8" s="7" t="s">
        <v>189</v>
      </c>
      <c r="K8" s="7" t="s">
        <v>277</v>
      </c>
      <c r="L8" s="7" t="s">
        <v>278</v>
      </c>
      <c r="M8" s="7" t="s">
        <v>279</v>
      </c>
      <c r="N8" s="7" t="s">
        <v>280</v>
      </c>
    </row>
    <row r="9" spans="2:14">
      <c r="B9" s="35" t="s">
        <v>206</v>
      </c>
      <c r="D9" s="65"/>
      <c r="E9" s="10"/>
      <c r="G9" s="402" t="s">
        <v>85</v>
      </c>
      <c r="H9" s="16" t="s">
        <v>86</v>
      </c>
      <c r="I9" s="7" t="s">
        <v>189</v>
      </c>
      <c r="K9" s="7" t="s">
        <v>281</v>
      </c>
      <c r="L9" s="7" t="s">
        <v>282</v>
      </c>
      <c r="M9" s="7" t="s">
        <v>283</v>
      </c>
      <c r="N9" s="7" t="s">
        <v>284</v>
      </c>
    </row>
    <row r="10" spans="2:14">
      <c r="B10" s="34" t="s">
        <v>221</v>
      </c>
      <c r="D10" s="65"/>
      <c r="E10" s="15"/>
      <c r="G10" s="403"/>
      <c r="H10" s="19" t="s">
        <v>87</v>
      </c>
      <c r="I10" s="7" t="s">
        <v>189</v>
      </c>
      <c r="K10" s="7" t="s">
        <v>285</v>
      </c>
      <c r="M10" s="7" t="s">
        <v>286</v>
      </c>
      <c r="N10" s="7" t="s">
        <v>287</v>
      </c>
    </row>
    <row r="11" spans="2:14">
      <c r="B11" s="34" t="s">
        <v>222</v>
      </c>
      <c r="D11" s="65"/>
      <c r="E11" s="20"/>
      <c r="G11" s="404"/>
      <c r="H11" s="14" t="s">
        <v>88</v>
      </c>
      <c r="I11" s="7" t="s">
        <v>189</v>
      </c>
      <c r="K11" s="7" t="s">
        <v>288</v>
      </c>
      <c r="M11" s="7" t="s">
        <v>289</v>
      </c>
      <c r="N11" s="7" t="s">
        <v>290</v>
      </c>
    </row>
    <row r="12" spans="2:14">
      <c r="B12" s="34" t="s">
        <v>223</v>
      </c>
      <c r="D12" s="65"/>
      <c r="E12" s="10"/>
      <c r="G12" s="405" t="s">
        <v>89</v>
      </c>
      <c r="H12" s="16" t="s">
        <v>90</v>
      </c>
      <c r="I12" s="7" t="s">
        <v>189</v>
      </c>
      <c r="K12" s="7" t="s">
        <v>291</v>
      </c>
      <c r="M12" s="7" t="s">
        <v>292</v>
      </c>
    </row>
    <row r="13" spans="2:14">
      <c r="B13" s="34" t="s">
        <v>224</v>
      </c>
      <c r="D13" s="65"/>
      <c r="E13" s="15"/>
      <c r="G13" s="406"/>
      <c r="H13" s="19" t="s">
        <v>91</v>
      </c>
      <c r="I13" s="7" t="s">
        <v>189</v>
      </c>
      <c r="K13" s="7" t="s">
        <v>293</v>
      </c>
      <c r="M13" s="7" t="s">
        <v>294</v>
      </c>
    </row>
    <row r="14" spans="2:14">
      <c r="B14" s="34" t="s">
        <v>225</v>
      </c>
      <c r="D14" s="65"/>
      <c r="E14" s="10"/>
      <c r="G14" s="406"/>
      <c r="H14" s="19" t="s">
        <v>92</v>
      </c>
      <c r="I14" s="7" t="s">
        <v>189</v>
      </c>
      <c r="K14" s="7" t="s">
        <v>295</v>
      </c>
      <c r="M14" s="7" t="s">
        <v>296</v>
      </c>
    </row>
    <row r="15" spans="2:14">
      <c r="D15" s="65"/>
      <c r="E15" s="10"/>
      <c r="G15" s="406"/>
      <c r="H15" s="19" t="s">
        <v>93</v>
      </c>
      <c r="I15" s="7" t="s">
        <v>189</v>
      </c>
      <c r="K15" s="7" t="s">
        <v>297</v>
      </c>
      <c r="M15" s="7" t="s">
        <v>298</v>
      </c>
    </row>
    <row r="16" spans="2:14">
      <c r="D16" s="65"/>
      <c r="E16" s="10"/>
      <c r="G16" s="406"/>
      <c r="H16" s="19" t="s">
        <v>94</v>
      </c>
      <c r="I16" s="7" t="s">
        <v>189</v>
      </c>
      <c r="K16" s="7" t="s">
        <v>299</v>
      </c>
      <c r="M16" s="7" t="s">
        <v>300</v>
      </c>
    </row>
    <row r="17" spans="2:13">
      <c r="B17" s="6" t="s">
        <v>226</v>
      </c>
      <c r="D17" s="65"/>
      <c r="E17" s="10"/>
      <c r="G17" s="406"/>
      <c r="H17" s="19" t="s">
        <v>95</v>
      </c>
      <c r="I17" s="7" t="s">
        <v>189</v>
      </c>
      <c r="K17" s="7" t="s">
        <v>301</v>
      </c>
      <c r="M17" s="7" t="s">
        <v>302</v>
      </c>
    </row>
    <row r="18" spans="2:13">
      <c r="B18" s="7" t="s">
        <v>227</v>
      </c>
      <c r="D18" s="65"/>
      <c r="E18" s="10"/>
      <c r="G18" s="406"/>
      <c r="H18" s="19" t="s">
        <v>96</v>
      </c>
      <c r="I18" s="7" t="s">
        <v>189</v>
      </c>
      <c r="K18" s="7" t="s">
        <v>303</v>
      </c>
      <c r="M18" s="7" t="s">
        <v>304</v>
      </c>
    </row>
    <row r="19" spans="2:13">
      <c r="B19" s="7" t="s">
        <v>228</v>
      </c>
      <c r="D19" s="65"/>
      <c r="E19" s="10"/>
      <c r="G19" s="406"/>
      <c r="H19" s="19" t="s">
        <v>97</v>
      </c>
      <c r="I19" s="7" t="s">
        <v>189</v>
      </c>
      <c r="K19" s="7" t="s">
        <v>305</v>
      </c>
      <c r="M19" s="7" t="s">
        <v>306</v>
      </c>
    </row>
    <row r="20" spans="2:13">
      <c r="D20" s="65"/>
      <c r="E20" s="15"/>
      <c r="G20" s="406"/>
      <c r="H20" s="19" t="s">
        <v>98</v>
      </c>
      <c r="I20" s="7" t="s">
        <v>189</v>
      </c>
      <c r="K20" s="7" t="s">
        <v>307</v>
      </c>
      <c r="M20" s="7" t="s">
        <v>308</v>
      </c>
    </row>
    <row r="21" spans="2:13">
      <c r="B21" s="7" t="s">
        <v>229</v>
      </c>
      <c r="D21" s="66"/>
      <c r="E21" s="20"/>
      <c r="G21" s="406"/>
      <c r="H21" s="22" t="s">
        <v>197</v>
      </c>
      <c r="I21" s="7" t="s">
        <v>189</v>
      </c>
      <c r="K21" s="7" t="s">
        <v>309</v>
      </c>
      <c r="M21" s="7" t="s">
        <v>310</v>
      </c>
    </row>
    <row r="22" spans="2:13">
      <c r="D22" s="66"/>
      <c r="E22" s="10"/>
      <c r="G22" s="406"/>
      <c r="H22" s="19" t="s">
        <v>99</v>
      </c>
      <c r="I22" s="7" t="s">
        <v>189</v>
      </c>
      <c r="K22" s="7" t="s">
        <v>311</v>
      </c>
      <c r="M22" s="7" t="s">
        <v>312</v>
      </c>
    </row>
    <row r="23" spans="2:13">
      <c r="D23" s="66"/>
      <c r="E23" s="10"/>
      <c r="G23" s="406"/>
      <c r="H23" s="19" t="s">
        <v>100</v>
      </c>
      <c r="I23" s="7" t="s">
        <v>189</v>
      </c>
      <c r="K23" s="7" t="s">
        <v>313</v>
      </c>
      <c r="M23" s="7" t="s">
        <v>314</v>
      </c>
    </row>
    <row r="24" spans="2:13">
      <c r="D24" s="66"/>
      <c r="E24" s="23"/>
      <c r="G24" s="406"/>
      <c r="H24" s="19" t="s">
        <v>101</v>
      </c>
      <c r="I24" s="7" t="s">
        <v>189</v>
      </c>
      <c r="K24" s="7" t="s">
        <v>315</v>
      </c>
      <c r="M24" s="7" t="s">
        <v>316</v>
      </c>
    </row>
    <row r="25" spans="2:13">
      <c r="B25" s="6" t="s">
        <v>230</v>
      </c>
      <c r="D25" s="66"/>
      <c r="E25" s="10"/>
      <c r="G25" s="406"/>
      <c r="H25" s="19" t="s">
        <v>102</v>
      </c>
      <c r="I25" s="7" t="s">
        <v>189</v>
      </c>
      <c r="K25" s="7" t="s">
        <v>317</v>
      </c>
      <c r="M25" s="7" t="s">
        <v>318</v>
      </c>
    </row>
    <row r="26" spans="2:13">
      <c r="B26" s="7" t="s">
        <v>231</v>
      </c>
      <c r="D26" s="66"/>
      <c r="E26" s="10"/>
      <c r="G26" s="406"/>
      <c r="H26" s="19" t="s">
        <v>103</v>
      </c>
      <c r="I26" s="7" t="s">
        <v>189</v>
      </c>
      <c r="K26" s="7" t="s">
        <v>319</v>
      </c>
      <c r="M26" s="7" t="s">
        <v>320</v>
      </c>
    </row>
    <row r="27" spans="2:13">
      <c r="B27" s="7" t="s">
        <v>232</v>
      </c>
      <c r="D27" s="66"/>
      <c r="E27" s="10"/>
      <c r="G27" s="406"/>
      <c r="H27" s="19" t="s">
        <v>104</v>
      </c>
      <c r="I27" s="7" t="s">
        <v>189</v>
      </c>
      <c r="K27" s="7" t="s">
        <v>321</v>
      </c>
      <c r="M27" s="7" t="s">
        <v>322</v>
      </c>
    </row>
    <row r="28" spans="2:13">
      <c r="B28" s="7" t="s">
        <v>233</v>
      </c>
      <c r="D28" s="66"/>
      <c r="E28" s="10"/>
      <c r="G28" s="406"/>
      <c r="H28" s="19" t="s">
        <v>105</v>
      </c>
      <c r="I28" s="7" t="s">
        <v>189</v>
      </c>
      <c r="K28" s="7" t="s">
        <v>323</v>
      </c>
      <c r="M28" s="7" t="s">
        <v>324</v>
      </c>
    </row>
    <row r="29" spans="2:13">
      <c r="B29" s="7" t="s">
        <v>234</v>
      </c>
      <c r="D29" s="66"/>
      <c r="E29" s="23"/>
      <c r="G29" s="406"/>
      <c r="H29" s="19" t="s">
        <v>106</v>
      </c>
      <c r="I29" s="7" t="s">
        <v>189</v>
      </c>
      <c r="K29" s="7" t="s">
        <v>325</v>
      </c>
      <c r="M29" s="7" t="s">
        <v>326</v>
      </c>
    </row>
    <row r="30" spans="2:13">
      <c r="D30" s="21"/>
      <c r="E30" s="10"/>
      <c r="G30" s="406"/>
      <c r="H30" s="19" t="s">
        <v>107</v>
      </c>
      <c r="I30" s="7" t="s">
        <v>189</v>
      </c>
      <c r="K30" s="7" t="s">
        <v>327</v>
      </c>
      <c r="M30" s="7" t="s">
        <v>328</v>
      </c>
    </row>
    <row r="31" spans="2:13">
      <c r="G31" s="406"/>
      <c r="H31" s="24" t="s">
        <v>198</v>
      </c>
      <c r="I31" s="7" t="s">
        <v>189</v>
      </c>
      <c r="K31" s="7" t="s">
        <v>329</v>
      </c>
      <c r="M31" s="7" t="s">
        <v>330</v>
      </c>
    </row>
    <row r="32" spans="2:13">
      <c r="B32" s="7" t="s">
        <v>235</v>
      </c>
      <c r="G32" s="406"/>
      <c r="H32" s="19" t="s">
        <v>108</v>
      </c>
      <c r="I32" s="7" t="s">
        <v>189</v>
      </c>
      <c r="K32" s="7" t="s">
        <v>331</v>
      </c>
      <c r="M32" s="7" t="s">
        <v>332</v>
      </c>
    </row>
    <row r="33" spans="2:11">
      <c r="B33" s="7" t="s">
        <v>236</v>
      </c>
      <c r="G33" s="406"/>
      <c r="H33" s="19" t="s">
        <v>109</v>
      </c>
      <c r="I33" s="7" t="s">
        <v>189</v>
      </c>
      <c r="K33" s="7" t="s">
        <v>333</v>
      </c>
    </row>
    <row r="34" spans="2:11">
      <c r="G34" s="406"/>
      <c r="H34" s="19" t="s">
        <v>110</v>
      </c>
      <c r="I34" s="7" t="s">
        <v>189</v>
      </c>
      <c r="K34" s="7" t="s">
        <v>334</v>
      </c>
    </row>
    <row r="35" spans="2:11">
      <c r="E35" s="8" t="s">
        <v>71</v>
      </c>
      <c r="G35" s="407"/>
      <c r="H35" s="14" t="s">
        <v>111</v>
      </c>
      <c r="I35" s="7" t="s">
        <v>189</v>
      </c>
      <c r="K35" s="7" t="s">
        <v>335</v>
      </c>
    </row>
    <row r="36" spans="2:11">
      <c r="B36" s="7" t="s">
        <v>237</v>
      </c>
      <c r="E36" s="8" t="s">
        <v>251</v>
      </c>
      <c r="G36" s="402" t="s">
        <v>112</v>
      </c>
      <c r="H36" s="16" t="s">
        <v>113</v>
      </c>
      <c r="I36" s="7" t="s">
        <v>189</v>
      </c>
      <c r="K36" s="7" t="s">
        <v>336</v>
      </c>
    </row>
    <row r="37" spans="2:11">
      <c r="B37" s="7" t="s">
        <v>238</v>
      </c>
      <c r="E37" s="8" t="s">
        <v>72</v>
      </c>
      <c r="G37" s="403"/>
      <c r="H37" s="19" t="s">
        <v>114</v>
      </c>
      <c r="I37" s="7" t="s">
        <v>189</v>
      </c>
      <c r="K37" s="7" t="s">
        <v>337</v>
      </c>
    </row>
    <row r="38" spans="2:11">
      <c r="B38" s="7" t="s">
        <v>240</v>
      </c>
      <c r="E38" s="8" t="s">
        <v>248</v>
      </c>
      <c r="G38" s="403"/>
      <c r="H38" s="19" t="s">
        <v>115</v>
      </c>
      <c r="I38" s="7" t="s">
        <v>189</v>
      </c>
      <c r="K38" s="7" t="s">
        <v>338</v>
      </c>
    </row>
    <row r="39" spans="2:11">
      <c r="B39" s="7" t="s">
        <v>239</v>
      </c>
      <c r="E39" s="8" t="s">
        <v>249</v>
      </c>
      <c r="G39" s="404"/>
      <c r="H39" s="14" t="s">
        <v>116</v>
      </c>
      <c r="I39" s="7" t="s">
        <v>189</v>
      </c>
      <c r="K39" s="7" t="s">
        <v>339</v>
      </c>
    </row>
    <row r="40" spans="2:11">
      <c r="B40" s="7" t="s">
        <v>532</v>
      </c>
      <c r="E40" s="8" t="s">
        <v>73</v>
      </c>
      <c r="G40" s="405" t="s">
        <v>117</v>
      </c>
      <c r="H40" s="16" t="s">
        <v>118</v>
      </c>
      <c r="I40" s="7" t="s">
        <v>189</v>
      </c>
      <c r="K40" s="7" t="s">
        <v>340</v>
      </c>
    </row>
    <row r="41" spans="2:11">
      <c r="E41" s="8" t="s">
        <v>250</v>
      </c>
      <c r="G41" s="406"/>
      <c r="H41" s="19" t="s">
        <v>119</v>
      </c>
      <c r="I41" s="7" t="s">
        <v>188</v>
      </c>
      <c r="K41" s="7" t="s">
        <v>341</v>
      </c>
    </row>
    <row r="42" spans="2:11">
      <c r="B42" s="6" t="s">
        <v>253</v>
      </c>
      <c r="E42" s="8" t="s">
        <v>252</v>
      </c>
      <c r="G42" s="406"/>
      <c r="H42" s="19" t="s">
        <v>196</v>
      </c>
      <c r="I42" s="7" t="s">
        <v>188</v>
      </c>
      <c r="K42" s="7" t="s">
        <v>342</v>
      </c>
    </row>
    <row r="43" spans="2:11">
      <c r="B43" s="7" t="s">
        <v>254</v>
      </c>
      <c r="G43" s="406"/>
      <c r="H43" s="19" t="s">
        <v>214</v>
      </c>
      <c r="I43" s="7" t="s">
        <v>189</v>
      </c>
      <c r="K43" s="7" t="s">
        <v>343</v>
      </c>
    </row>
    <row r="44" spans="2:11">
      <c r="B44" s="7" t="s">
        <v>255</v>
      </c>
      <c r="G44" s="406"/>
      <c r="H44" s="19" t="s">
        <v>215</v>
      </c>
      <c r="I44" s="7" t="s">
        <v>189</v>
      </c>
      <c r="K44" s="7" t="s">
        <v>344</v>
      </c>
    </row>
    <row r="45" spans="2:11">
      <c r="B45" s="7" t="s">
        <v>256</v>
      </c>
      <c r="E45" s="8" t="s">
        <v>466</v>
      </c>
      <c r="G45" s="406"/>
      <c r="H45" s="19" t="s">
        <v>120</v>
      </c>
      <c r="I45" s="7" t="s">
        <v>189</v>
      </c>
      <c r="K45" s="7" t="s">
        <v>345</v>
      </c>
    </row>
    <row r="46" spans="2:11">
      <c r="B46" s="7" t="s">
        <v>258</v>
      </c>
      <c r="E46" s="8" t="s">
        <v>467</v>
      </c>
      <c r="G46" s="407"/>
      <c r="H46" s="14" t="s">
        <v>121</v>
      </c>
      <c r="I46" s="7" t="s">
        <v>189</v>
      </c>
      <c r="K46" s="7" t="s">
        <v>346</v>
      </c>
    </row>
    <row r="47" spans="2:11">
      <c r="B47" s="7" t="s">
        <v>257</v>
      </c>
      <c r="E47" s="8" t="s">
        <v>468</v>
      </c>
      <c r="G47" s="25"/>
      <c r="H47" s="26" t="s">
        <v>216</v>
      </c>
      <c r="I47" s="7" t="s">
        <v>188</v>
      </c>
      <c r="K47" s="7" t="s">
        <v>347</v>
      </c>
    </row>
    <row r="48" spans="2:11">
      <c r="G48" s="25"/>
      <c r="H48" s="26" t="s">
        <v>217</v>
      </c>
      <c r="I48" s="7" t="s">
        <v>188</v>
      </c>
      <c r="K48" s="7" t="s">
        <v>348</v>
      </c>
    </row>
    <row r="49" spans="1:11">
      <c r="B49" s="6" t="s">
        <v>457</v>
      </c>
      <c r="G49" s="25"/>
      <c r="H49" s="26" t="s">
        <v>218</v>
      </c>
      <c r="I49" s="7" t="s">
        <v>188</v>
      </c>
      <c r="K49" s="7" t="s">
        <v>349</v>
      </c>
    </row>
    <row r="50" spans="1:11">
      <c r="B50" s="7">
        <v>2019</v>
      </c>
      <c r="G50" s="25"/>
      <c r="H50" s="26" t="s">
        <v>219</v>
      </c>
      <c r="I50" s="7" t="s">
        <v>188</v>
      </c>
      <c r="K50" s="7" t="s">
        <v>350</v>
      </c>
    </row>
    <row r="51" spans="1:11">
      <c r="B51" s="7">
        <v>2020</v>
      </c>
      <c r="G51" s="405" t="s">
        <v>122</v>
      </c>
      <c r="H51" s="16" t="s">
        <v>123</v>
      </c>
      <c r="I51" s="7" t="s">
        <v>189</v>
      </c>
      <c r="K51" s="7" t="s">
        <v>351</v>
      </c>
    </row>
    <row r="52" spans="1:11">
      <c r="G52" s="406"/>
      <c r="H52" s="19" t="s">
        <v>124</v>
      </c>
      <c r="I52" s="7" t="s">
        <v>189</v>
      </c>
      <c r="K52" s="7" t="s">
        <v>352</v>
      </c>
    </row>
    <row r="53" spans="1:11">
      <c r="A53" s="6" t="s">
        <v>455</v>
      </c>
      <c r="B53" s="6" t="s">
        <v>456</v>
      </c>
      <c r="G53" s="406"/>
      <c r="H53" s="19" t="s">
        <v>125</v>
      </c>
      <c r="I53" s="7" t="s">
        <v>189</v>
      </c>
      <c r="K53" s="7" t="s">
        <v>353</v>
      </c>
    </row>
    <row r="54" spans="1:11">
      <c r="A54" s="7">
        <v>1</v>
      </c>
      <c r="B54" s="7">
        <v>1</v>
      </c>
      <c r="G54" s="406"/>
      <c r="H54" s="19" t="s">
        <v>126</v>
      </c>
      <c r="I54" s="7" t="s">
        <v>189</v>
      </c>
      <c r="K54" s="7" t="s">
        <v>354</v>
      </c>
    </row>
    <row r="55" spans="1:11">
      <c r="A55" s="7">
        <v>2</v>
      </c>
      <c r="B55" s="7">
        <v>2</v>
      </c>
      <c r="G55" s="406"/>
      <c r="H55" s="19" t="s">
        <v>127</v>
      </c>
      <c r="I55" s="7" t="s">
        <v>189</v>
      </c>
      <c r="K55" s="7" t="s">
        <v>355</v>
      </c>
    </row>
    <row r="56" spans="1:11">
      <c r="A56" s="7">
        <v>3</v>
      </c>
      <c r="B56" s="7">
        <v>3</v>
      </c>
      <c r="G56" s="406"/>
      <c r="H56" s="19" t="s">
        <v>128</v>
      </c>
      <c r="I56" s="7" t="s">
        <v>189</v>
      </c>
      <c r="K56" s="7" t="s">
        <v>356</v>
      </c>
    </row>
    <row r="57" spans="1:11">
      <c r="A57" s="7">
        <v>4</v>
      </c>
      <c r="B57" s="7">
        <v>4</v>
      </c>
      <c r="G57" s="406"/>
      <c r="H57" s="19" t="s">
        <v>129</v>
      </c>
      <c r="I57" s="7" t="s">
        <v>189</v>
      </c>
      <c r="K57" s="7" t="s">
        <v>357</v>
      </c>
    </row>
    <row r="58" spans="1:11">
      <c r="A58" s="7">
        <v>5</v>
      </c>
      <c r="B58" s="7">
        <v>5</v>
      </c>
      <c r="G58" s="407"/>
      <c r="H58" s="14" t="s">
        <v>130</v>
      </c>
      <c r="I58" s="7" t="s">
        <v>189</v>
      </c>
      <c r="K58" s="7" t="s">
        <v>358</v>
      </c>
    </row>
    <row r="59" spans="1:11">
      <c r="A59" s="7">
        <v>6</v>
      </c>
      <c r="B59" s="7">
        <v>6</v>
      </c>
      <c r="G59" s="17" t="s">
        <v>131</v>
      </c>
      <c r="H59" s="13" t="s">
        <v>132</v>
      </c>
      <c r="I59" s="7" t="s">
        <v>186</v>
      </c>
      <c r="K59" s="7" t="s">
        <v>359</v>
      </c>
    </row>
    <row r="60" spans="1:11">
      <c r="A60" s="7">
        <v>7</v>
      </c>
      <c r="B60" s="7">
        <v>7</v>
      </c>
      <c r="G60" s="25"/>
      <c r="H60" s="19" t="s">
        <v>133</v>
      </c>
      <c r="I60" s="7" t="s">
        <v>186</v>
      </c>
      <c r="K60" s="7" t="s">
        <v>360</v>
      </c>
    </row>
    <row r="61" spans="1:11">
      <c r="A61" s="7">
        <v>8</v>
      </c>
      <c r="B61" s="7">
        <v>8</v>
      </c>
      <c r="G61" s="25"/>
      <c r="H61" s="19" t="s">
        <v>134</v>
      </c>
      <c r="I61" s="7" t="s">
        <v>186</v>
      </c>
      <c r="K61" s="7" t="s">
        <v>361</v>
      </c>
    </row>
    <row r="62" spans="1:11">
      <c r="A62" s="7">
        <v>9</v>
      </c>
      <c r="B62" s="7">
        <v>9</v>
      </c>
      <c r="G62" s="25"/>
      <c r="H62" s="27" t="s">
        <v>135</v>
      </c>
      <c r="I62" s="7" t="s">
        <v>186</v>
      </c>
      <c r="K62" s="7" t="s">
        <v>362</v>
      </c>
    </row>
    <row r="63" spans="1:11">
      <c r="A63" s="7">
        <v>10</v>
      </c>
      <c r="B63" s="7">
        <v>10</v>
      </c>
      <c r="G63" s="25"/>
      <c r="H63" s="19" t="s">
        <v>136</v>
      </c>
      <c r="I63" s="7" t="s">
        <v>186</v>
      </c>
    </row>
    <row r="64" spans="1:11">
      <c r="A64" s="7">
        <v>11</v>
      </c>
      <c r="B64" s="7">
        <v>11</v>
      </c>
      <c r="G64" s="25"/>
      <c r="H64" s="19" t="s">
        <v>137</v>
      </c>
      <c r="I64" s="7" t="s">
        <v>186</v>
      </c>
    </row>
    <row r="65" spans="1:9">
      <c r="A65" s="7">
        <v>12</v>
      </c>
      <c r="B65" s="7">
        <v>12</v>
      </c>
      <c r="G65" s="25"/>
      <c r="H65" s="19" t="s">
        <v>138</v>
      </c>
      <c r="I65" s="7" t="s">
        <v>185</v>
      </c>
    </row>
    <row r="66" spans="1:9">
      <c r="B66" s="7">
        <v>13</v>
      </c>
      <c r="G66" s="25"/>
      <c r="H66" s="19" t="s">
        <v>139</v>
      </c>
      <c r="I66" s="7" t="s">
        <v>185</v>
      </c>
    </row>
    <row r="67" spans="1:9">
      <c r="B67" s="7">
        <v>14</v>
      </c>
      <c r="G67" s="25"/>
      <c r="H67" s="19" t="s">
        <v>140</v>
      </c>
      <c r="I67" s="7" t="s">
        <v>185</v>
      </c>
    </row>
    <row r="68" spans="1:9">
      <c r="B68" s="7">
        <v>15</v>
      </c>
      <c r="G68" s="25"/>
      <c r="H68" s="19" t="s">
        <v>141</v>
      </c>
      <c r="I68" s="7" t="s">
        <v>185</v>
      </c>
    </row>
    <row r="69" spans="1:9">
      <c r="B69" s="7">
        <v>16</v>
      </c>
      <c r="G69" s="25"/>
      <c r="H69" s="19" t="s">
        <v>142</v>
      </c>
      <c r="I69" s="7" t="s">
        <v>185</v>
      </c>
    </row>
    <row r="70" spans="1:9">
      <c r="B70" s="7">
        <v>17</v>
      </c>
      <c r="G70" s="28"/>
      <c r="H70" s="14" t="s">
        <v>143</v>
      </c>
      <c r="I70" s="7" t="s">
        <v>185</v>
      </c>
    </row>
    <row r="71" spans="1:9">
      <c r="B71" s="7">
        <v>18</v>
      </c>
      <c r="G71" s="29" t="s">
        <v>144</v>
      </c>
      <c r="H71" s="16" t="s">
        <v>145</v>
      </c>
      <c r="I71" s="7" t="s">
        <v>189</v>
      </c>
    </row>
    <row r="72" spans="1:9">
      <c r="B72" s="7">
        <v>19</v>
      </c>
      <c r="G72" s="30"/>
      <c r="H72" s="19" t="s">
        <v>146</v>
      </c>
      <c r="I72" s="7" t="s">
        <v>189</v>
      </c>
    </row>
    <row r="73" spans="1:9">
      <c r="B73" s="7">
        <v>20</v>
      </c>
      <c r="G73" s="30"/>
      <c r="H73" s="24" t="s">
        <v>193</v>
      </c>
      <c r="I73" s="7" t="s">
        <v>189</v>
      </c>
    </row>
    <row r="74" spans="1:9">
      <c r="B74" s="7">
        <v>21</v>
      </c>
      <c r="G74" s="30"/>
      <c r="H74" s="19" t="s">
        <v>147</v>
      </c>
      <c r="I74" s="7" t="s">
        <v>189</v>
      </c>
    </row>
    <row r="75" spans="1:9">
      <c r="B75" s="7">
        <v>22</v>
      </c>
      <c r="G75" s="30"/>
      <c r="H75" s="19" t="s">
        <v>148</v>
      </c>
      <c r="I75" s="7" t="s">
        <v>189</v>
      </c>
    </row>
    <row r="76" spans="1:9">
      <c r="B76" s="7">
        <v>23</v>
      </c>
      <c r="G76" s="30"/>
      <c r="H76" s="24" t="s">
        <v>194</v>
      </c>
      <c r="I76" s="7" t="s">
        <v>189</v>
      </c>
    </row>
    <row r="77" spans="1:9">
      <c r="B77" s="7">
        <v>24</v>
      </c>
      <c r="G77" s="402" t="s">
        <v>149</v>
      </c>
      <c r="H77" s="16" t="s">
        <v>150</v>
      </c>
      <c r="I77" s="7" t="s">
        <v>189</v>
      </c>
    </row>
    <row r="78" spans="1:9">
      <c r="B78" s="7">
        <v>25</v>
      </c>
      <c r="G78" s="403"/>
      <c r="H78" s="19" t="s">
        <v>192</v>
      </c>
      <c r="I78" s="7" t="s">
        <v>189</v>
      </c>
    </row>
    <row r="79" spans="1:9">
      <c r="B79" s="7">
        <v>26</v>
      </c>
      <c r="G79" s="408"/>
      <c r="H79" s="31" t="s">
        <v>220</v>
      </c>
      <c r="I79" s="7" t="s">
        <v>188</v>
      </c>
    </row>
    <row r="80" spans="1:9">
      <c r="B80" s="7">
        <v>27</v>
      </c>
      <c r="G80" s="404"/>
      <c r="H80" s="14" t="s">
        <v>151</v>
      </c>
      <c r="I80" s="7" t="s">
        <v>188</v>
      </c>
    </row>
    <row r="81" spans="2:9">
      <c r="B81" s="7">
        <v>28</v>
      </c>
      <c r="G81" s="405" t="s">
        <v>152</v>
      </c>
      <c r="H81" s="16" t="s">
        <v>153</v>
      </c>
      <c r="I81" s="7" t="s">
        <v>188</v>
      </c>
    </row>
    <row r="82" spans="2:9">
      <c r="B82" s="7">
        <v>29</v>
      </c>
      <c r="G82" s="406"/>
      <c r="H82" s="24" t="s">
        <v>199</v>
      </c>
      <c r="I82" s="7" t="s">
        <v>188</v>
      </c>
    </row>
    <row r="83" spans="2:9">
      <c r="B83" s="7">
        <v>30</v>
      </c>
      <c r="G83" s="406"/>
      <c r="H83" s="19" t="s">
        <v>154</v>
      </c>
      <c r="I83" s="7" t="s">
        <v>188</v>
      </c>
    </row>
    <row r="84" spans="2:9">
      <c r="B84" s="7">
        <v>31</v>
      </c>
      <c r="G84" s="407"/>
      <c r="H84" s="24" t="s">
        <v>200</v>
      </c>
      <c r="I84" s="7" t="s">
        <v>188</v>
      </c>
    </row>
    <row r="85" spans="2:9">
      <c r="G85" s="402" t="s">
        <v>187</v>
      </c>
      <c r="H85" s="16" t="s">
        <v>155</v>
      </c>
      <c r="I85" s="7" t="s">
        <v>188</v>
      </c>
    </row>
    <row r="86" spans="2:9">
      <c r="G86" s="403"/>
      <c r="H86" s="19" t="s">
        <v>156</v>
      </c>
      <c r="I86" s="7" t="s">
        <v>185</v>
      </c>
    </row>
    <row r="87" spans="2:9">
      <c r="G87" s="404"/>
      <c r="H87" s="19" t="s">
        <v>157</v>
      </c>
      <c r="I87" s="7" t="s">
        <v>185</v>
      </c>
    </row>
    <row r="88" spans="2:9">
      <c r="G88" s="402" t="s">
        <v>158</v>
      </c>
      <c r="H88" s="16" t="s">
        <v>159</v>
      </c>
      <c r="I88" s="7" t="s">
        <v>188</v>
      </c>
    </row>
    <row r="89" spans="2:9">
      <c r="G89" s="403"/>
      <c r="H89" s="19" t="s">
        <v>160</v>
      </c>
      <c r="I89" s="7" t="s">
        <v>188</v>
      </c>
    </row>
    <row r="90" spans="2:9">
      <c r="G90" s="404"/>
      <c r="H90" s="14" t="s">
        <v>161</v>
      </c>
      <c r="I90" s="7" t="s">
        <v>188</v>
      </c>
    </row>
    <row r="91" spans="2:9">
      <c r="G91" s="402" t="s">
        <v>201</v>
      </c>
      <c r="H91" s="16" t="s">
        <v>162</v>
      </c>
      <c r="I91" s="7" t="s">
        <v>188</v>
      </c>
    </row>
    <row r="92" spans="2:9">
      <c r="G92" s="404"/>
      <c r="H92" s="14" t="s">
        <v>163</v>
      </c>
      <c r="I92" s="7" t="s">
        <v>188</v>
      </c>
    </row>
    <row r="93" spans="2:9">
      <c r="G93" s="402" t="s">
        <v>164</v>
      </c>
      <c r="H93" s="16" t="s">
        <v>165</v>
      </c>
      <c r="I93" s="7" t="s">
        <v>188</v>
      </c>
    </row>
    <row r="94" spans="2:9">
      <c r="G94" s="403"/>
      <c r="H94" s="19" t="s">
        <v>166</v>
      </c>
      <c r="I94" s="7" t="s">
        <v>188</v>
      </c>
    </row>
    <row r="95" spans="2:9">
      <c r="G95" s="404"/>
      <c r="H95" s="14" t="s">
        <v>167</v>
      </c>
      <c r="I95" s="7" t="s">
        <v>188</v>
      </c>
    </row>
    <row r="96" spans="2:9">
      <c r="G96" s="402" t="s">
        <v>202</v>
      </c>
      <c r="H96" s="16" t="s">
        <v>168</v>
      </c>
      <c r="I96" s="7" t="s">
        <v>188</v>
      </c>
    </row>
    <row r="97" spans="7:9">
      <c r="G97" s="404"/>
      <c r="H97" s="14" t="s">
        <v>169</v>
      </c>
      <c r="I97" s="7" t="s">
        <v>188</v>
      </c>
    </row>
    <row r="98" spans="7:9">
      <c r="G98" s="402" t="s">
        <v>203</v>
      </c>
      <c r="H98" s="16" t="s">
        <v>170</v>
      </c>
      <c r="I98" s="7" t="s">
        <v>188</v>
      </c>
    </row>
    <row r="99" spans="7:9">
      <c r="G99" s="403"/>
      <c r="H99" s="19" t="s">
        <v>171</v>
      </c>
      <c r="I99" s="7" t="s">
        <v>188</v>
      </c>
    </row>
    <row r="100" spans="7:9">
      <c r="G100" s="403"/>
      <c r="H100" s="19" t="s">
        <v>172</v>
      </c>
      <c r="I100" s="7" t="s">
        <v>188</v>
      </c>
    </row>
    <row r="101" spans="7:9">
      <c r="G101" s="403"/>
      <c r="H101" s="19" t="s">
        <v>173</v>
      </c>
      <c r="I101" s="7" t="s">
        <v>188</v>
      </c>
    </row>
    <row r="102" spans="7:9">
      <c r="G102" s="403"/>
      <c r="H102" s="19" t="s">
        <v>174</v>
      </c>
      <c r="I102" s="7" t="s">
        <v>188</v>
      </c>
    </row>
    <row r="103" spans="7:9">
      <c r="G103" s="403"/>
      <c r="H103" s="19" t="s">
        <v>175</v>
      </c>
      <c r="I103" s="7" t="s">
        <v>188</v>
      </c>
    </row>
    <row r="104" spans="7:9">
      <c r="G104" s="403"/>
      <c r="H104" s="19" t="s">
        <v>176</v>
      </c>
      <c r="I104" s="7" t="s">
        <v>188</v>
      </c>
    </row>
    <row r="105" spans="7:9">
      <c r="G105" s="403"/>
      <c r="H105" s="19" t="s">
        <v>177</v>
      </c>
      <c r="I105" s="7" t="s">
        <v>188</v>
      </c>
    </row>
    <row r="106" spans="7:9">
      <c r="G106" s="404"/>
      <c r="H106" s="14" t="s">
        <v>178</v>
      </c>
      <c r="I106" s="7" t="s">
        <v>188</v>
      </c>
    </row>
    <row r="107" spans="7:9">
      <c r="G107" s="402" t="s">
        <v>204</v>
      </c>
      <c r="H107" s="16" t="s">
        <v>179</v>
      </c>
      <c r="I107" s="7" t="s">
        <v>189</v>
      </c>
    </row>
    <row r="108" spans="7:9">
      <c r="G108" s="404"/>
      <c r="H108" s="14" t="s">
        <v>180</v>
      </c>
      <c r="I108" s="7" t="s">
        <v>189</v>
      </c>
    </row>
    <row r="109" spans="7:9">
      <c r="G109" s="32" t="s">
        <v>205</v>
      </c>
      <c r="H109" s="33" t="s">
        <v>181</v>
      </c>
      <c r="I109" s="7" t="s">
        <v>189</v>
      </c>
    </row>
  </sheetData>
  <mergeCells count="16">
    <mergeCell ref="G77:G80"/>
    <mergeCell ref="G4:G5"/>
    <mergeCell ref="G6:G7"/>
    <mergeCell ref="G9:G11"/>
    <mergeCell ref="G12:G35"/>
    <mergeCell ref="G36:G39"/>
    <mergeCell ref="G40:G46"/>
    <mergeCell ref="G51:G58"/>
    <mergeCell ref="G98:G106"/>
    <mergeCell ref="G107:G108"/>
    <mergeCell ref="G81:G84"/>
    <mergeCell ref="G85:G87"/>
    <mergeCell ref="G88:G90"/>
    <mergeCell ref="G91:G92"/>
    <mergeCell ref="G93:G95"/>
    <mergeCell ref="G96:G97"/>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8"/>
    <pageSetUpPr fitToPage="1"/>
  </sheetPr>
  <dimension ref="A1:AN25"/>
  <sheetViews>
    <sheetView showGridLines="0" tabSelected="1" view="pageBreakPreview" zoomScale="80" zoomScaleNormal="100" zoomScaleSheetLayoutView="80" workbookViewId="0">
      <selection activeCell="AF10" sqref="AF10"/>
    </sheetView>
  </sheetViews>
  <sheetFormatPr defaultColWidth="9" defaultRowHeight="13"/>
  <cols>
    <col min="1" max="1" width="6.90625" style="203" customWidth="1"/>
    <col min="2" max="2" width="9.7265625" style="203" customWidth="1"/>
    <col min="3" max="3" width="3.6328125" style="203" customWidth="1"/>
    <col min="4" max="4" width="2.7265625" style="203" customWidth="1"/>
    <col min="5" max="5" width="5.08984375" style="203" customWidth="1"/>
    <col min="6" max="8" width="3.453125" style="203" customWidth="1"/>
    <col min="9" max="9" width="6.7265625" style="203" customWidth="1"/>
    <col min="10" max="10" width="5.36328125" style="203" customWidth="1"/>
    <col min="11" max="11" width="3.6328125" style="203" customWidth="1"/>
    <col min="12" max="12" width="7.7265625" style="203" customWidth="1"/>
    <col min="13" max="13" width="3.6328125" style="203" customWidth="1"/>
    <col min="14" max="14" width="2.90625" style="203" customWidth="1"/>
    <col min="15" max="15" width="7.36328125" style="203" customWidth="1"/>
    <col min="16" max="16" width="4.90625" style="203" customWidth="1"/>
    <col min="17" max="18" width="7" style="203" customWidth="1"/>
    <col min="19" max="20" width="3.6328125" style="203" customWidth="1"/>
    <col min="21" max="21" width="6" style="203" customWidth="1"/>
    <col min="22" max="22" width="1.08984375" style="203" hidden="1" customWidth="1"/>
    <col min="23" max="23" width="0.453125" style="203" customWidth="1"/>
    <col min="24" max="24" width="4.36328125" style="203" customWidth="1"/>
    <col min="25" max="26" width="4.453125" style="203" customWidth="1"/>
    <col min="27" max="27" width="3.08984375" style="203" customWidth="1"/>
    <col min="28" max="30" width="4.90625" style="203" customWidth="1"/>
    <col min="31" max="16384" width="9" style="203"/>
  </cols>
  <sheetData>
    <row r="1" spans="1:40" ht="25" customHeight="1">
      <c r="A1" s="349" t="s">
        <v>599</v>
      </c>
      <c r="B1" s="347"/>
      <c r="C1" s="347"/>
      <c r="D1" s="347"/>
      <c r="E1" s="347"/>
      <c r="F1" s="347"/>
      <c r="G1" s="347"/>
      <c r="H1" s="347"/>
      <c r="I1" s="347"/>
      <c r="J1" s="347"/>
      <c r="K1" s="347"/>
      <c r="L1" s="347"/>
      <c r="M1" s="347"/>
      <c r="N1" s="347"/>
      <c r="O1" s="347"/>
      <c r="P1" s="347"/>
      <c r="Q1" s="347"/>
      <c r="R1" s="347"/>
      <c r="S1" s="347"/>
      <c r="T1" s="347"/>
      <c r="U1" s="347"/>
      <c r="V1" s="347"/>
      <c r="W1" s="347"/>
      <c r="X1" s="348"/>
    </row>
    <row r="2" spans="1:40" ht="30" customHeight="1">
      <c r="A2" s="323" t="s">
        <v>548</v>
      </c>
      <c r="B2" s="323"/>
      <c r="C2" s="311"/>
      <c r="D2" s="311"/>
      <c r="E2" s="311"/>
      <c r="F2" s="311"/>
      <c r="G2" s="311"/>
      <c r="H2" s="311"/>
      <c r="I2" s="311"/>
      <c r="J2" s="311"/>
      <c r="K2" s="311"/>
      <c r="L2" s="311"/>
      <c r="M2" s="311"/>
      <c r="N2" s="311"/>
      <c r="O2" s="311"/>
      <c r="P2" s="311"/>
      <c r="Q2" s="311"/>
      <c r="R2" s="311"/>
      <c r="S2" s="311"/>
      <c r="T2" s="311"/>
      <c r="U2" s="311"/>
      <c r="V2" s="311"/>
      <c r="W2" s="311"/>
    </row>
    <row r="3" spans="1:40" ht="22.5" customHeight="1">
      <c r="A3" s="430" t="s">
        <v>508</v>
      </c>
      <c r="B3" s="431"/>
      <c r="C3" s="432"/>
      <c r="D3" s="433"/>
      <c r="E3" s="434"/>
      <c r="F3" s="434"/>
      <c r="G3" s="434"/>
      <c r="H3" s="434"/>
      <c r="I3" s="434"/>
      <c r="J3" s="434"/>
      <c r="K3" s="434"/>
      <c r="L3" s="434"/>
      <c r="M3" s="435"/>
      <c r="N3" s="436" t="s">
        <v>509</v>
      </c>
      <c r="O3" s="437"/>
      <c r="P3" s="410" t="s">
        <v>508</v>
      </c>
      <c r="Q3" s="411"/>
      <c r="R3" s="448"/>
      <c r="S3" s="449"/>
      <c r="T3" s="449"/>
      <c r="U3" s="449"/>
      <c r="V3" s="449"/>
      <c r="W3" s="449"/>
      <c r="X3" s="450"/>
      <c r="Z3" s="325"/>
    </row>
    <row r="4" spans="1:40" ht="22.5" customHeight="1">
      <c r="A4" s="412" t="s">
        <v>555</v>
      </c>
      <c r="B4" s="413"/>
      <c r="C4" s="414"/>
      <c r="D4" s="418"/>
      <c r="E4" s="419"/>
      <c r="F4" s="419"/>
      <c r="G4" s="419"/>
      <c r="H4" s="419"/>
      <c r="I4" s="419"/>
      <c r="J4" s="419"/>
      <c r="K4" s="419"/>
      <c r="L4" s="419"/>
      <c r="M4" s="420"/>
      <c r="N4" s="438"/>
      <c r="O4" s="439"/>
      <c r="P4" s="451" t="s">
        <v>543</v>
      </c>
      <c r="Q4" s="452"/>
      <c r="R4" s="453"/>
      <c r="S4" s="454"/>
      <c r="T4" s="454"/>
      <c r="U4" s="454"/>
      <c r="V4" s="454"/>
      <c r="W4" s="454"/>
      <c r="X4" s="455"/>
      <c r="Z4" s="326"/>
    </row>
    <row r="5" spans="1:40" ht="22.5" customHeight="1">
      <c r="A5" s="415"/>
      <c r="B5" s="416"/>
      <c r="C5" s="417"/>
      <c r="D5" s="421"/>
      <c r="E5" s="422"/>
      <c r="F5" s="422"/>
      <c r="G5" s="422"/>
      <c r="H5" s="422"/>
      <c r="I5" s="422"/>
      <c r="J5" s="422"/>
      <c r="K5" s="422"/>
      <c r="L5" s="422"/>
      <c r="M5" s="423"/>
      <c r="N5" s="440"/>
      <c r="O5" s="441"/>
      <c r="P5" s="456" t="s">
        <v>547</v>
      </c>
      <c r="Q5" s="457"/>
      <c r="R5" s="458"/>
      <c r="S5" s="459"/>
      <c r="T5" s="459"/>
      <c r="U5" s="459"/>
      <c r="V5" s="459"/>
      <c r="W5" s="459"/>
      <c r="X5" s="460"/>
      <c r="Z5" s="325"/>
      <c r="AA5" s="320"/>
      <c r="AB5" s="320"/>
      <c r="AC5" s="320"/>
      <c r="AD5" s="320"/>
      <c r="AE5" s="320"/>
      <c r="AF5" s="320"/>
      <c r="AG5" s="320"/>
      <c r="AH5" s="320"/>
      <c r="AI5" s="320"/>
      <c r="AJ5" s="320"/>
      <c r="AK5" s="320"/>
      <c r="AL5" s="320"/>
      <c r="AM5" s="320"/>
      <c r="AN5" s="320"/>
    </row>
    <row r="6" spans="1:40" ht="36.75" customHeight="1">
      <c r="A6" s="442" t="s">
        <v>546</v>
      </c>
      <c r="B6" s="443"/>
      <c r="C6" s="444"/>
      <c r="D6" s="319" t="s">
        <v>510</v>
      </c>
      <c r="E6" s="445"/>
      <c r="F6" s="445"/>
      <c r="G6" s="445"/>
      <c r="H6" s="445"/>
      <c r="I6" s="461"/>
      <c r="J6" s="461"/>
      <c r="K6" s="461"/>
      <c r="L6" s="461"/>
      <c r="M6" s="461"/>
      <c r="N6" s="461"/>
      <c r="O6" s="461"/>
      <c r="P6" s="461"/>
      <c r="Q6" s="461"/>
      <c r="R6" s="461"/>
      <c r="S6" s="461"/>
      <c r="T6" s="461"/>
      <c r="U6" s="461"/>
      <c r="V6" s="461"/>
      <c r="W6" s="461"/>
      <c r="X6" s="462"/>
      <c r="Y6" s="310"/>
      <c r="Z6" s="325"/>
      <c r="AA6" s="321"/>
      <c r="AB6" s="322"/>
      <c r="AC6" s="320"/>
      <c r="AD6" s="320"/>
      <c r="AE6" s="320"/>
      <c r="AF6" s="320"/>
      <c r="AG6" s="320"/>
      <c r="AH6" s="320"/>
      <c r="AI6" s="320"/>
      <c r="AJ6" s="320"/>
      <c r="AK6" s="320"/>
      <c r="AL6" s="320"/>
      <c r="AM6" s="320"/>
      <c r="AN6" s="320"/>
    </row>
    <row r="7" spans="1:40" ht="22.5" customHeight="1">
      <c r="A7" s="424" t="s">
        <v>8</v>
      </c>
      <c r="B7" s="425"/>
      <c r="C7" s="426"/>
      <c r="D7" s="427"/>
      <c r="E7" s="428"/>
      <c r="F7" s="428"/>
      <c r="G7" s="428"/>
      <c r="H7" s="428"/>
      <c r="I7" s="428"/>
      <c r="J7" s="428"/>
      <c r="K7" s="428"/>
      <c r="L7" s="428"/>
      <c r="M7" s="429"/>
      <c r="N7" s="318"/>
      <c r="O7" s="317"/>
      <c r="P7" s="317"/>
      <c r="Q7" s="317"/>
      <c r="R7" s="317"/>
      <c r="S7" s="317"/>
      <c r="T7" s="317"/>
      <c r="U7" s="317"/>
      <c r="V7" s="317"/>
      <c r="W7" s="317"/>
      <c r="X7" s="316"/>
      <c r="Y7" s="310"/>
      <c r="Z7" s="325"/>
      <c r="AA7" s="321"/>
      <c r="AB7" s="320"/>
      <c r="AC7" s="320"/>
      <c r="AD7" s="320"/>
      <c r="AE7" s="320"/>
      <c r="AF7" s="320"/>
      <c r="AG7" s="320"/>
      <c r="AH7" s="320"/>
      <c r="AI7" s="320"/>
      <c r="AJ7" s="320"/>
      <c r="AK7" s="320"/>
      <c r="AL7" s="320"/>
      <c r="AM7" s="320"/>
      <c r="AN7" s="320"/>
    </row>
    <row r="8" spans="1:40" ht="34.5" customHeight="1">
      <c r="A8" s="442" t="s">
        <v>557</v>
      </c>
      <c r="B8" s="443"/>
      <c r="C8" s="444"/>
      <c r="D8" s="319" t="s">
        <v>510</v>
      </c>
      <c r="E8" s="445"/>
      <c r="F8" s="445"/>
      <c r="G8" s="445"/>
      <c r="H8" s="445"/>
      <c r="I8" s="446"/>
      <c r="J8" s="446"/>
      <c r="K8" s="446"/>
      <c r="L8" s="446"/>
      <c r="M8" s="446"/>
      <c r="N8" s="446"/>
      <c r="O8" s="446"/>
      <c r="P8" s="446"/>
      <c r="Q8" s="446"/>
      <c r="R8" s="446"/>
      <c r="S8" s="446"/>
      <c r="T8" s="446"/>
      <c r="U8" s="446"/>
      <c r="V8" s="446"/>
      <c r="W8" s="446"/>
      <c r="X8" s="447"/>
      <c r="Y8" s="310"/>
      <c r="Z8" s="325"/>
      <c r="AA8" s="321"/>
      <c r="AB8" s="320"/>
      <c r="AC8" s="320"/>
      <c r="AD8" s="320"/>
      <c r="AE8" s="320"/>
      <c r="AF8" s="320"/>
      <c r="AG8" s="320"/>
      <c r="AH8" s="320"/>
      <c r="AI8" s="320"/>
      <c r="AJ8" s="320"/>
      <c r="AK8" s="320"/>
      <c r="AL8" s="320"/>
      <c r="AM8" s="320"/>
      <c r="AN8" s="320"/>
    </row>
    <row r="9" spans="1:40" ht="22.5" customHeight="1">
      <c r="A9" s="424" t="s">
        <v>8</v>
      </c>
      <c r="B9" s="425"/>
      <c r="C9" s="426"/>
      <c r="D9" s="427"/>
      <c r="E9" s="428"/>
      <c r="F9" s="428"/>
      <c r="G9" s="428"/>
      <c r="H9" s="428"/>
      <c r="I9" s="428"/>
      <c r="J9" s="428"/>
      <c r="K9" s="428"/>
      <c r="L9" s="428"/>
      <c r="M9" s="429"/>
      <c r="N9" s="318"/>
      <c r="O9" s="317"/>
      <c r="P9" s="317"/>
      <c r="Q9" s="317"/>
      <c r="R9" s="317"/>
      <c r="S9" s="317"/>
      <c r="T9" s="317"/>
      <c r="U9" s="317"/>
      <c r="V9" s="317"/>
      <c r="W9" s="317"/>
      <c r="X9" s="316"/>
      <c r="Y9" s="310"/>
      <c r="Z9" s="325"/>
      <c r="AA9" s="321"/>
      <c r="AB9" s="320"/>
      <c r="AC9" s="320"/>
      <c r="AD9" s="320"/>
      <c r="AE9" s="320"/>
      <c r="AF9" s="320"/>
      <c r="AG9" s="320"/>
      <c r="AH9" s="320"/>
      <c r="AI9" s="320"/>
      <c r="AJ9" s="320"/>
      <c r="AK9" s="320"/>
      <c r="AL9" s="320"/>
      <c r="AM9" s="320"/>
      <c r="AN9" s="320"/>
    </row>
    <row r="10" spans="1:40" ht="34.5" customHeight="1">
      <c r="A10" s="442" t="s">
        <v>549</v>
      </c>
      <c r="B10" s="443"/>
      <c r="C10" s="444"/>
      <c r="D10" s="319" t="s">
        <v>510</v>
      </c>
      <c r="E10" s="445"/>
      <c r="F10" s="445"/>
      <c r="G10" s="445"/>
      <c r="H10" s="445"/>
      <c r="I10" s="446"/>
      <c r="J10" s="446"/>
      <c r="K10" s="446"/>
      <c r="L10" s="446"/>
      <c r="M10" s="446"/>
      <c r="N10" s="446"/>
      <c r="O10" s="446"/>
      <c r="P10" s="446"/>
      <c r="Q10" s="446"/>
      <c r="R10" s="446"/>
      <c r="S10" s="446"/>
      <c r="T10" s="446"/>
      <c r="U10" s="446"/>
      <c r="V10" s="446"/>
      <c r="W10" s="446"/>
      <c r="X10" s="447"/>
      <c r="Z10" s="325"/>
    </row>
    <row r="11" spans="1:40" ht="22.5" customHeight="1">
      <c r="A11" s="424" t="s">
        <v>8</v>
      </c>
      <c r="B11" s="425"/>
      <c r="C11" s="426"/>
      <c r="D11" s="427"/>
      <c r="E11" s="428"/>
      <c r="F11" s="428"/>
      <c r="G11" s="428"/>
      <c r="H11" s="428"/>
      <c r="I11" s="428"/>
      <c r="J11" s="428"/>
      <c r="K11" s="428"/>
      <c r="L11" s="428"/>
      <c r="M11" s="429"/>
      <c r="N11" s="318"/>
      <c r="O11" s="317"/>
      <c r="P11" s="317"/>
      <c r="Q11" s="317"/>
      <c r="R11" s="317"/>
      <c r="S11" s="317"/>
      <c r="T11" s="317"/>
      <c r="U11" s="317"/>
      <c r="V11" s="317"/>
      <c r="W11" s="317"/>
      <c r="X11" s="316"/>
      <c r="Z11" s="325"/>
    </row>
    <row r="12" spans="1:40" ht="22.5" customHeight="1">
      <c r="A12" s="463" t="s">
        <v>545</v>
      </c>
      <c r="B12" s="464"/>
      <c r="C12" s="465"/>
      <c r="D12" s="469" t="s">
        <v>508</v>
      </c>
      <c r="E12" s="411"/>
      <c r="F12" s="448"/>
      <c r="G12" s="449"/>
      <c r="H12" s="449"/>
      <c r="I12" s="449"/>
      <c r="J12" s="449"/>
      <c r="K12" s="449"/>
      <c r="L12" s="449"/>
      <c r="M12" s="470"/>
      <c r="N12" s="475" t="s">
        <v>544</v>
      </c>
      <c r="O12" s="476"/>
      <c r="P12" s="477"/>
      <c r="Q12" s="434"/>
      <c r="R12" s="434"/>
      <c r="S12" s="434"/>
      <c r="T12" s="434"/>
      <c r="U12" s="434"/>
      <c r="V12" s="434"/>
      <c r="W12" s="434"/>
      <c r="X12" s="435"/>
      <c r="Z12" s="325"/>
    </row>
    <row r="13" spans="1:40" ht="22.5" customHeight="1">
      <c r="A13" s="466"/>
      <c r="B13" s="467"/>
      <c r="C13" s="468"/>
      <c r="D13" s="478" t="s">
        <v>543</v>
      </c>
      <c r="E13" s="479"/>
      <c r="F13" s="480"/>
      <c r="G13" s="481"/>
      <c r="H13" s="481"/>
      <c r="I13" s="481"/>
      <c r="J13" s="481"/>
      <c r="K13" s="481"/>
      <c r="L13" s="481"/>
      <c r="M13" s="482"/>
      <c r="N13" s="483" t="s">
        <v>490</v>
      </c>
      <c r="O13" s="484"/>
      <c r="P13" s="485"/>
      <c r="Q13" s="486"/>
      <c r="R13" s="486"/>
      <c r="S13" s="486"/>
      <c r="T13" s="486"/>
      <c r="U13" s="486"/>
      <c r="V13" s="486"/>
      <c r="W13" s="486"/>
      <c r="X13" s="487"/>
      <c r="Z13" s="325"/>
    </row>
    <row r="14" spans="1:40" ht="22.5" customHeight="1">
      <c r="A14" s="466"/>
      <c r="B14" s="467"/>
      <c r="C14" s="468"/>
      <c r="D14" s="471" t="s">
        <v>542</v>
      </c>
      <c r="E14" s="457"/>
      <c r="F14" s="472"/>
      <c r="G14" s="473"/>
      <c r="H14" s="473"/>
      <c r="I14" s="473"/>
      <c r="J14" s="473"/>
      <c r="K14" s="473"/>
      <c r="L14" s="473"/>
      <c r="M14" s="473"/>
      <c r="N14" s="473"/>
      <c r="O14" s="473"/>
      <c r="P14" s="473"/>
      <c r="Q14" s="473"/>
      <c r="R14" s="473"/>
      <c r="S14" s="473"/>
      <c r="T14" s="473"/>
      <c r="U14" s="473"/>
      <c r="V14" s="473"/>
      <c r="W14" s="473"/>
      <c r="X14" s="474"/>
      <c r="Z14" s="325"/>
    </row>
    <row r="15" spans="1:40" ht="25.5" customHeight="1">
      <c r="A15" s="499" t="s">
        <v>556</v>
      </c>
      <c r="B15" s="500"/>
      <c r="C15" s="514"/>
      <c r="D15" s="517" t="s">
        <v>457</v>
      </c>
      <c r="E15" s="518"/>
      <c r="F15" s="518"/>
      <c r="G15" s="493"/>
      <c r="H15" s="493"/>
      <c r="I15" s="493"/>
      <c r="J15" s="493"/>
      <c r="K15" s="495" t="s">
        <v>540</v>
      </c>
      <c r="L15" s="493"/>
      <c r="M15" s="497" t="s">
        <v>539</v>
      </c>
      <c r="N15" s="463" t="s">
        <v>541</v>
      </c>
      <c r="O15" s="464"/>
      <c r="P15" s="488"/>
      <c r="Q15" s="489"/>
      <c r="R15" s="489"/>
      <c r="S15" s="489"/>
      <c r="T15" s="489"/>
      <c r="U15" s="489"/>
      <c r="V15" s="489"/>
      <c r="W15" s="489"/>
      <c r="X15" s="343" t="s">
        <v>572</v>
      </c>
      <c r="Z15" s="325"/>
      <c r="AA15" s="324"/>
      <c r="AB15" s="312"/>
      <c r="AC15" s="312"/>
      <c r="AD15" s="315"/>
      <c r="AE15" s="315"/>
      <c r="AF15" s="315"/>
      <c r="AG15" s="315"/>
      <c r="AH15" s="315"/>
      <c r="AI15" s="315"/>
    </row>
    <row r="16" spans="1:40" ht="25.5" customHeight="1">
      <c r="A16" s="515"/>
      <c r="B16" s="438"/>
      <c r="C16" s="516"/>
      <c r="D16" s="519"/>
      <c r="E16" s="520"/>
      <c r="F16" s="520"/>
      <c r="G16" s="494"/>
      <c r="H16" s="494"/>
      <c r="I16" s="494"/>
      <c r="J16" s="494"/>
      <c r="K16" s="496"/>
      <c r="L16" s="494"/>
      <c r="M16" s="498"/>
      <c r="N16" s="424"/>
      <c r="O16" s="425"/>
      <c r="P16" s="490" t="s">
        <v>605</v>
      </c>
      <c r="Q16" s="491"/>
      <c r="R16" s="491"/>
      <c r="S16" s="492"/>
      <c r="T16" s="492"/>
      <c r="U16" s="492"/>
      <c r="V16" s="492"/>
      <c r="W16" s="492"/>
      <c r="X16" s="344" t="s">
        <v>572</v>
      </c>
      <c r="Y16" s="312"/>
      <c r="Z16" s="325"/>
      <c r="AA16" s="312"/>
      <c r="AB16" s="312"/>
      <c r="AC16" s="312"/>
      <c r="AD16" s="312"/>
      <c r="AE16" s="312"/>
      <c r="AF16" s="312" t="s">
        <v>550</v>
      </c>
      <c r="AG16" s="312"/>
    </row>
    <row r="17" spans="1:33" ht="26.25" customHeight="1">
      <c r="A17" s="499" t="s">
        <v>538</v>
      </c>
      <c r="B17" s="500"/>
      <c r="C17" s="501"/>
      <c r="D17" s="505"/>
      <c r="E17" s="506"/>
      <c r="F17" s="506"/>
      <c r="G17" s="506"/>
      <c r="H17" s="506"/>
      <c r="I17" s="506"/>
      <c r="J17" s="506"/>
      <c r="K17" s="506"/>
      <c r="L17" s="506"/>
      <c r="M17" s="507"/>
      <c r="N17" s="499" t="s">
        <v>537</v>
      </c>
      <c r="O17" s="530"/>
      <c r="P17" s="531"/>
      <c r="Q17" s="531"/>
      <c r="R17" s="532" t="s">
        <v>536</v>
      </c>
      <c r="S17" s="532"/>
      <c r="T17" s="532"/>
      <c r="U17" s="532"/>
      <c r="V17" s="532"/>
      <c r="W17" s="532"/>
      <c r="X17" s="533"/>
      <c r="Y17" s="313"/>
      <c r="Z17" s="313"/>
      <c r="AA17" s="312"/>
      <c r="AB17" s="312"/>
      <c r="AC17" s="312"/>
      <c r="AD17" s="314"/>
      <c r="AE17" s="312"/>
      <c r="AF17" s="312"/>
      <c r="AG17" s="312"/>
    </row>
    <row r="18" spans="1:33" ht="10.5" customHeight="1">
      <c r="A18" s="502"/>
      <c r="B18" s="503"/>
      <c r="C18" s="504"/>
      <c r="D18" s="508"/>
      <c r="E18" s="509"/>
      <c r="F18" s="509"/>
      <c r="G18" s="509"/>
      <c r="H18" s="509"/>
      <c r="I18" s="509"/>
      <c r="J18" s="509"/>
      <c r="K18" s="509"/>
      <c r="L18" s="509"/>
      <c r="M18" s="510"/>
      <c r="N18" s="463" t="s">
        <v>535</v>
      </c>
      <c r="O18" s="464"/>
      <c r="P18" s="521"/>
      <c r="Q18" s="522"/>
      <c r="R18" s="495" t="s">
        <v>511</v>
      </c>
      <c r="S18" s="526" t="s">
        <v>551</v>
      </c>
      <c r="T18" s="527"/>
      <c r="U18" s="534"/>
      <c r="V18" s="534"/>
      <c r="W18" s="534"/>
      <c r="X18" s="497" t="s">
        <v>511</v>
      </c>
      <c r="Y18" s="313"/>
      <c r="AA18" s="312"/>
      <c r="AB18" s="312"/>
      <c r="AC18" s="314"/>
      <c r="AD18" s="314"/>
      <c r="AE18" s="312"/>
      <c r="AF18" s="312"/>
      <c r="AG18" s="312"/>
    </row>
    <row r="19" spans="1:33" ht="18" customHeight="1">
      <c r="A19" s="415"/>
      <c r="B19" s="416"/>
      <c r="C19" s="417"/>
      <c r="D19" s="511"/>
      <c r="E19" s="512"/>
      <c r="F19" s="512"/>
      <c r="G19" s="512"/>
      <c r="H19" s="512"/>
      <c r="I19" s="512"/>
      <c r="J19" s="512"/>
      <c r="K19" s="512"/>
      <c r="L19" s="512"/>
      <c r="M19" s="513"/>
      <c r="N19" s="424"/>
      <c r="O19" s="425"/>
      <c r="P19" s="523"/>
      <c r="Q19" s="524"/>
      <c r="R19" s="525"/>
      <c r="S19" s="528"/>
      <c r="T19" s="529"/>
      <c r="U19" s="535"/>
      <c r="V19" s="535"/>
      <c r="W19" s="535"/>
      <c r="X19" s="498"/>
      <c r="Y19" s="313"/>
      <c r="AA19" s="312"/>
      <c r="AB19" s="312"/>
      <c r="AC19" s="312"/>
      <c r="AD19" s="312"/>
      <c r="AE19" s="312"/>
      <c r="AF19" s="312"/>
      <c r="AG19" s="312"/>
    </row>
    <row r="20" spans="1:33" ht="24" customHeight="1">
      <c r="A20" s="536" t="s">
        <v>534</v>
      </c>
      <c r="B20" s="537"/>
      <c r="C20" s="538"/>
      <c r="D20" s="539"/>
      <c r="E20" s="539"/>
      <c r="F20" s="539"/>
      <c r="G20" s="539"/>
      <c r="H20" s="539"/>
      <c r="I20" s="539"/>
      <c r="J20" s="539"/>
      <c r="K20" s="539"/>
      <c r="L20" s="539"/>
      <c r="M20" s="539"/>
      <c r="N20" s="539"/>
      <c r="O20" s="539"/>
      <c r="P20" s="539"/>
      <c r="Q20" s="539"/>
      <c r="R20" s="539"/>
      <c r="S20" s="539"/>
      <c r="T20" s="539"/>
      <c r="U20" s="539"/>
      <c r="V20" s="539"/>
      <c r="W20" s="539"/>
      <c r="X20" s="540"/>
      <c r="Y20" s="312"/>
      <c r="AA20" s="312"/>
      <c r="AB20" s="312"/>
      <c r="AC20" s="312"/>
      <c r="AD20" s="312"/>
      <c r="AE20" s="312"/>
      <c r="AF20" s="312"/>
      <c r="AG20" s="312"/>
    </row>
    <row r="21" spans="1:33" ht="32.25" customHeight="1">
      <c r="A21" s="463" t="s">
        <v>533</v>
      </c>
      <c r="B21" s="464"/>
      <c r="C21" s="465"/>
      <c r="D21" s="541"/>
      <c r="E21" s="542"/>
      <c r="F21" s="542"/>
      <c r="G21" s="542"/>
      <c r="H21" s="542"/>
      <c r="I21" s="542"/>
      <c r="J21" s="542"/>
      <c r="K21" s="542"/>
      <c r="L21" s="542"/>
      <c r="M21" s="542"/>
      <c r="N21" s="545" t="s">
        <v>554</v>
      </c>
      <c r="O21" s="546"/>
      <c r="P21" s="549"/>
      <c r="Q21" s="550"/>
      <c r="R21" s="550"/>
      <c r="S21" s="550"/>
      <c r="T21" s="550"/>
      <c r="U21" s="550"/>
      <c r="V21" s="550"/>
      <c r="W21" s="550"/>
      <c r="X21" s="550"/>
      <c r="AA21" s="312"/>
      <c r="AB21" s="312"/>
      <c r="AC21" s="312"/>
      <c r="AD21" s="312"/>
      <c r="AE21" s="312"/>
      <c r="AF21" s="312"/>
      <c r="AG21" s="312"/>
    </row>
    <row r="22" spans="1:33" ht="60.65" customHeight="1">
      <c r="A22" s="466"/>
      <c r="B22" s="467"/>
      <c r="C22" s="468"/>
      <c r="D22" s="543"/>
      <c r="E22" s="544"/>
      <c r="F22" s="544"/>
      <c r="G22" s="544"/>
      <c r="H22" s="544"/>
      <c r="I22" s="544"/>
      <c r="J22" s="544"/>
      <c r="K22" s="544"/>
      <c r="L22" s="544"/>
      <c r="M22" s="544"/>
      <c r="N22" s="547"/>
      <c r="O22" s="548"/>
      <c r="P22" s="551"/>
      <c r="Q22" s="552"/>
      <c r="R22" s="552"/>
      <c r="S22" s="552"/>
      <c r="T22" s="552"/>
      <c r="U22" s="552"/>
      <c r="V22" s="552"/>
      <c r="W22" s="552"/>
      <c r="X22" s="552"/>
      <c r="AA22" s="312"/>
      <c r="AB22" s="312"/>
      <c r="AC22" s="312"/>
      <c r="AD22" s="312"/>
      <c r="AE22" s="312"/>
      <c r="AF22" s="312"/>
      <c r="AG22" s="312"/>
    </row>
    <row r="23" spans="1:33" ht="43.5" customHeight="1">
      <c r="A23" s="555" t="s">
        <v>595</v>
      </c>
      <c r="B23" s="555"/>
      <c r="C23" s="555"/>
      <c r="D23" s="553" t="s">
        <v>577</v>
      </c>
      <c r="E23" s="554"/>
      <c r="F23" s="554"/>
      <c r="G23" s="554"/>
      <c r="H23" s="554"/>
      <c r="I23" s="554"/>
      <c r="J23" s="554"/>
      <c r="K23" s="554"/>
      <c r="L23" s="554"/>
      <c r="M23" s="554"/>
      <c r="N23" s="554"/>
      <c r="O23" s="554"/>
      <c r="P23" s="554"/>
      <c r="Q23" s="554"/>
      <c r="R23" s="554"/>
      <c r="S23" s="554"/>
      <c r="T23" s="554"/>
      <c r="U23" s="554"/>
      <c r="V23" s="554"/>
      <c r="W23" s="554"/>
      <c r="X23" s="554"/>
      <c r="AB23" s="327"/>
    </row>
    <row r="24" spans="1:33" ht="24.65" customHeight="1">
      <c r="A24" s="555"/>
      <c r="B24" s="555"/>
      <c r="C24" s="555"/>
      <c r="D24" s="346" t="s">
        <v>573</v>
      </c>
      <c r="E24" s="556"/>
      <c r="F24" s="557"/>
      <c r="G24" s="557"/>
      <c r="H24" s="557"/>
      <c r="I24" s="557"/>
      <c r="J24" s="557"/>
      <c r="K24" s="557"/>
      <c r="L24" s="557"/>
      <c r="M24" s="558"/>
      <c r="N24" s="345" t="s">
        <v>574</v>
      </c>
      <c r="O24" s="559"/>
      <c r="P24" s="560"/>
      <c r="Q24" s="560"/>
      <c r="R24" s="560"/>
      <c r="S24" s="560"/>
      <c r="T24" s="560"/>
      <c r="U24" s="560"/>
      <c r="V24" s="560"/>
      <c r="W24" s="560"/>
      <c r="X24" s="561"/>
      <c r="AB24" s="327"/>
    </row>
    <row r="25" spans="1:33" ht="24.65" customHeight="1">
      <c r="A25" s="555"/>
      <c r="B25" s="555"/>
      <c r="C25" s="555"/>
      <c r="D25" s="345" t="s">
        <v>575</v>
      </c>
      <c r="E25" s="559"/>
      <c r="F25" s="560"/>
      <c r="G25" s="560"/>
      <c r="H25" s="560"/>
      <c r="I25" s="560"/>
      <c r="J25" s="560"/>
      <c r="K25" s="560"/>
      <c r="L25" s="560"/>
      <c r="M25" s="561"/>
      <c r="N25" s="345" t="s">
        <v>576</v>
      </c>
      <c r="O25" s="559"/>
      <c r="P25" s="560"/>
      <c r="Q25" s="560"/>
      <c r="R25" s="560"/>
      <c r="S25" s="560"/>
      <c r="T25" s="560"/>
      <c r="U25" s="560"/>
      <c r="V25" s="560"/>
      <c r="W25" s="560"/>
      <c r="X25" s="561"/>
    </row>
  </sheetData>
  <sheetProtection formatCells="0" formatColumns="0" formatRows="0" insertColumns="0" insertRows="0" deleteColumns="0" deleteRows="0" selectLockedCells="1"/>
  <mergeCells count="70">
    <mergeCell ref="D23:X23"/>
    <mergeCell ref="A23:C25"/>
    <mergeCell ref="E24:M24"/>
    <mergeCell ref="E25:M25"/>
    <mergeCell ref="O24:X24"/>
    <mergeCell ref="O25:X25"/>
    <mergeCell ref="A20:C20"/>
    <mergeCell ref="D20:X20"/>
    <mergeCell ref="A21:C22"/>
    <mergeCell ref="D21:M22"/>
    <mergeCell ref="N21:O22"/>
    <mergeCell ref="P21:X22"/>
    <mergeCell ref="P18:Q19"/>
    <mergeCell ref="R18:R19"/>
    <mergeCell ref="S18:T19"/>
    <mergeCell ref="N17:O17"/>
    <mergeCell ref="P17:Q17"/>
    <mergeCell ref="R17:X17"/>
    <mergeCell ref="U18:W19"/>
    <mergeCell ref="X18:X19"/>
    <mergeCell ref="A17:C19"/>
    <mergeCell ref="D17:M19"/>
    <mergeCell ref="A15:C16"/>
    <mergeCell ref="N18:O19"/>
    <mergeCell ref="N15:O16"/>
    <mergeCell ref="D15:F16"/>
    <mergeCell ref="P15:W15"/>
    <mergeCell ref="P16:R16"/>
    <mergeCell ref="S16:W16"/>
    <mergeCell ref="G15:J16"/>
    <mergeCell ref="K15:K16"/>
    <mergeCell ref="L15:L16"/>
    <mergeCell ref="M15:M16"/>
    <mergeCell ref="A11:C11"/>
    <mergeCell ref="D11:M11"/>
    <mergeCell ref="A12:C14"/>
    <mergeCell ref="D12:E12"/>
    <mergeCell ref="F12:M12"/>
    <mergeCell ref="D14:E14"/>
    <mergeCell ref="F14:X14"/>
    <mergeCell ref="N12:O12"/>
    <mergeCell ref="P12:X12"/>
    <mergeCell ref="D13:E13"/>
    <mergeCell ref="F13:M13"/>
    <mergeCell ref="N13:O13"/>
    <mergeCell ref="P13:X13"/>
    <mergeCell ref="A10:C10"/>
    <mergeCell ref="E10:H10"/>
    <mergeCell ref="I10:X10"/>
    <mergeCell ref="A8:C8"/>
    <mergeCell ref="R3:X3"/>
    <mergeCell ref="P4:Q4"/>
    <mergeCell ref="R4:X4"/>
    <mergeCell ref="P5:Q5"/>
    <mergeCell ref="R5:X5"/>
    <mergeCell ref="E8:H8"/>
    <mergeCell ref="I8:X8"/>
    <mergeCell ref="A9:C9"/>
    <mergeCell ref="D9:M9"/>
    <mergeCell ref="A6:C6"/>
    <mergeCell ref="E6:H6"/>
    <mergeCell ref="I6:X6"/>
    <mergeCell ref="P3:Q3"/>
    <mergeCell ref="A4:C5"/>
    <mergeCell ref="D4:M5"/>
    <mergeCell ref="A7:C7"/>
    <mergeCell ref="D7:M7"/>
    <mergeCell ref="A3:C3"/>
    <mergeCell ref="D3:M3"/>
    <mergeCell ref="N3:O5"/>
  </mergeCells>
  <phoneticPr fontId="1"/>
  <dataValidations xWindow="369" yWindow="840" count="4">
    <dataValidation allowBlank="1" showErrorMessage="1" sqref="P15:W15"/>
    <dataValidation allowBlank="1" showInputMessage="1" showErrorMessage="1" promptTitle="役員数" prompt="監査役のカウント漏れ注意" sqref="P17:Q17"/>
    <dataValidation allowBlank="1" showInputMessage="1" showErrorMessage="1" promptTitle="－を入れずに入力してください" prompt="「１０１－００２２」の場合「１０１００２２」を入力してください" sqref="E6:H6 E10:H10 E8:H8"/>
    <dataValidation allowBlank="1" showInputMessage="1" showErrorMessage="1" promptTitle="フリガナ" prompt="「株式会社」は除いた社名のフリガナを記載願います。" sqref="D3:M3"/>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165100</xdr:colOff>
                    <xdr:row>16</xdr:row>
                    <xdr:rowOff>88900</xdr:rowOff>
                  </from>
                  <to>
                    <xdr:col>5</xdr:col>
                    <xdr:colOff>203200</xdr:colOff>
                    <xdr:row>16</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38100</xdr:colOff>
                    <xdr:row>16</xdr:row>
                    <xdr:rowOff>57150</xdr:rowOff>
                  </from>
                  <to>
                    <xdr:col>8</xdr:col>
                    <xdr:colOff>228600</xdr:colOff>
                    <xdr:row>16</xdr:row>
                    <xdr:rowOff>323850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209550</xdr:colOff>
                    <xdr:row>16</xdr:row>
                    <xdr:rowOff>69850</xdr:rowOff>
                  </from>
                  <to>
                    <xdr:col>10</xdr:col>
                    <xdr:colOff>69850</xdr:colOff>
                    <xdr:row>16</xdr:row>
                    <xdr:rowOff>317500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xdr:col>
                    <xdr:colOff>152400</xdr:colOff>
                    <xdr:row>16</xdr:row>
                    <xdr:rowOff>317500</xdr:rowOff>
                  </from>
                  <to>
                    <xdr:col>6</xdr:col>
                    <xdr:colOff>152400</xdr:colOff>
                    <xdr:row>18</xdr:row>
                    <xdr:rowOff>88900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57150</xdr:colOff>
                    <xdr:row>16</xdr:row>
                    <xdr:rowOff>323850</xdr:rowOff>
                  </from>
                  <to>
                    <xdr:col>8</xdr:col>
                    <xdr:colOff>298450</xdr:colOff>
                    <xdr:row>18</xdr:row>
                    <xdr:rowOff>107950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3</xdr:col>
                    <xdr:colOff>184150</xdr:colOff>
                    <xdr:row>21</xdr:row>
                    <xdr:rowOff>723900</xdr:rowOff>
                  </from>
                  <to>
                    <xdr:col>14</xdr:col>
                    <xdr:colOff>0</xdr:colOff>
                    <xdr:row>22</xdr:row>
                    <xdr:rowOff>317500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13</xdr:col>
                    <xdr:colOff>12700</xdr:colOff>
                    <xdr:row>21</xdr:row>
                    <xdr:rowOff>736600</xdr:rowOff>
                  </from>
                  <to>
                    <xdr:col>23</xdr:col>
                    <xdr:colOff>57150</xdr:colOff>
                    <xdr:row>22</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85"/>
  <sheetViews>
    <sheetView view="pageBreakPreview" zoomScaleNormal="100" zoomScaleSheetLayoutView="100" workbookViewId="0">
      <selection activeCell="C6" sqref="C6:E7"/>
    </sheetView>
  </sheetViews>
  <sheetFormatPr defaultColWidth="9" defaultRowHeight="13"/>
  <cols>
    <col min="1" max="1" width="4.08984375" style="203" customWidth="1"/>
    <col min="2" max="2" width="5.6328125" style="203" customWidth="1"/>
    <col min="3" max="3" width="1.90625" style="203" customWidth="1"/>
    <col min="4" max="4" width="8.6328125" style="203" customWidth="1"/>
    <col min="5" max="5" width="20.6328125" style="203" customWidth="1"/>
    <col min="6" max="7" width="10.6328125" style="203" customWidth="1"/>
    <col min="8" max="8" width="1.90625" style="203" customWidth="1"/>
    <col min="9" max="9" width="6" style="203" customWidth="1"/>
    <col min="10" max="10" width="3.08984375" style="203" customWidth="1"/>
    <col min="11" max="11" width="1.7265625" style="203" customWidth="1"/>
    <col min="12" max="12" width="7.08984375" style="203" customWidth="1"/>
    <col min="13" max="13" width="4.90625" style="203" customWidth="1"/>
    <col min="14" max="14" width="47.7265625" style="203" hidden="1" customWidth="1"/>
    <col min="15" max="15" width="9" style="203" hidden="1" customWidth="1"/>
    <col min="16" max="18" width="35.6328125" style="203" hidden="1" customWidth="1"/>
    <col min="19" max="19" width="48.6328125" style="203" hidden="1" customWidth="1"/>
    <col min="20" max="20" width="66.08984375" style="203" customWidth="1"/>
    <col min="21" max="16384" width="9" style="203"/>
  </cols>
  <sheetData>
    <row r="1" spans="1:19" s="181" customFormat="1">
      <c r="A1" s="217" t="s">
        <v>25</v>
      </c>
      <c r="B1" s="217"/>
      <c r="C1" s="217"/>
      <c r="D1" s="217"/>
      <c r="E1" s="217"/>
      <c r="F1" s="217"/>
      <c r="G1" s="217"/>
      <c r="H1" s="217"/>
      <c r="I1" s="217"/>
      <c r="J1" s="217"/>
      <c r="K1" s="217"/>
      <c r="L1" s="217"/>
      <c r="M1" s="217"/>
    </row>
    <row r="2" spans="1:19" s="182" customFormat="1" ht="16.5">
      <c r="A2" s="639" t="s">
        <v>1</v>
      </c>
      <c r="B2" s="639"/>
      <c r="C2" s="639"/>
      <c r="D2" s="639"/>
      <c r="E2" s="639"/>
      <c r="F2" s="639"/>
      <c r="G2" s="639"/>
      <c r="H2" s="639"/>
      <c r="I2" s="639"/>
      <c r="J2" s="639"/>
      <c r="K2" s="639"/>
      <c r="L2" s="639"/>
      <c r="M2" s="639"/>
      <c r="P2" s="183" t="s">
        <v>259</v>
      </c>
      <c r="Q2" s="183" t="s">
        <v>186</v>
      </c>
      <c r="R2" s="183" t="s">
        <v>260</v>
      </c>
      <c r="S2" s="183" t="s">
        <v>185</v>
      </c>
    </row>
    <row r="3" spans="1:19" s="182" customFormat="1" ht="12" customHeight="1">
      <c r="A3" s="218"/>
      <c r="B3" s="219"/>
      <c r="C3" s="219"/>
      <c r="D3" s="218"/>
      <c r="E3" s="218"/>
      <c r="F3" s="218"/>
      <c r="G3" s="218"/>
      <c r="H3" s="218"/>
      <c r="I3" s="218"/>
      <c r="J3" s="218"/>
      <c r="K3" s="218"/>
      <c r="L3" s="218"/>
      <c r="M3" s="218"/>
      <c r="P3" s="184" t="s">
        <v>261</v>
      </c>
      <c r="Q3" s="184" t="s">
        <v>262</v>
      </c>
      <c r="R3" s="184" t="s">
        <v>263</v>
      </c>
      <c r="S3" s="184" t="s">
        <v>264</v>
      </c>
    </row>
    <row r="4" spans="1:19" s="181" customFormat="1" ht="22.5" customHeight="1">
      <c r="A4" s="217" t="s">
        <v>46</v>
      </c>
      <c r="B4" s="217" t="s">
        <v>47</v>
      </c>
      <c r="C4" s="217"/>
      <c r="D4" s="217"/>
      <c r="E4" s="217"/>
      <c r="F4" s="217"/>
      <c r="G4" s="217"/>
      <c r="H4" s="217"/>
      <c r="I4" s="217"/>
      <c r="J4" s="217"/>
      <c r="K4" s="217"/>
      <c r="L4" s="217"/>
      <c r="M4" s="217"/>
      <c r="P4" s="184" t="s">
        <v>265</v>
      </c>
      <c r="Q4" s="184" t="s">
        <v>266</v>
      </c>
      <c r="R4" s="184" t="s">
        <v>267</v>
      </c>
      <c r="S4" s="184" t="s">
        <v>268</v>
      </c>
    </row>
    <row r="5" spans="1:19" s="185" customFormat="1" ht="21" customHeight="1">
      <c r="A5" s="660" t="s">
        <v>2</v>
      </c>
      <c r="B5" s="661"/>
      <c r="C5" s="651"/>
      <c r="D5" s="652"/>
      <c r="E5" s="653"/>
      <c r="F5" s="640" t="s">
        <v>3</v>
      </c>
      <c r="G5" s="204" t="s">
        <v>2</v>
      </c>
      <c r="H5" s="643"/>
      <c r="I5" s="643"/>
      <c r="J5" s="643"/>
      <c r="K5" s="643"/>
      <c r="L5" s="644"/>
      <c r="M5" s="645"/>
      <c r="P5" s="184" t="s">
        <v>269</v>
      </c>
      <c r="Q5" s="184" t="s">
        <v>270</v>
      </c>
      <c r="R5" s="184" t="s">
        <v>271</v>
      </c>
      <c r="S5" s="184" t="s">
        <v>272</v>
      </c>
    </row>
    <row r="6" spans="1:19" s="185" customFormat="1" ht="24" customHeight="1">
      <c r="A6" s="585" t="s">
        <v>4</v>
      </c>
      <c r="B6" s="662"/>
      <c r="C6" s="654"/>
      <c r="D6" s="655"/>
      <c r="E6" s="656"/>
      <c r="F6" s="641"/>
      <c r="G6" s="205" t="s">
        <v>5</v>
      </c>
      <c r="H6" s="646"/>
      <c r="I6" s="646"/>
      <c r="J6" s="646"/>
      <c r="K6" s="646"/>
      <c r="L6" s="646"/>
      <c r="M6" s="647"/>
      <c r="P6" s="184" t="s">
        <v>273</v>
      </c>
      <c r="Q6" s="184" t="s">
        <v>274</v>
      </c>
      <c r="R6" s="184" t="s">
        <v>275</v>
      </c>
      <c r="S6" s="184" t="s">
        <v>276</v>
      </c>
    </row>
    <row r="7" spans="1:19" s="185" customFormat="1" ht="24" customHeight="1">
      <c r="A7" s="579"/>
      <c r="B7" s="580"/>
      <c r="C7" s="657"/>
      <c r="D7" s="658"/>
      <c r="E7" s="659"/>
      <c r="F7" s="642"/>
      <c r="G7" s="206" t="s">
        <v>6</v>
      </c>
      <c r="H7" s="648"/>
      <c r="I7" s="649"/>
      <c r="J7" s="649"/>
      <c r="K7" s="649"/>
      <c r="L7" s="649"/>
      <c r="M7" s="650"/>
      <c r="P7" s="184" t="s">
        <v>277</v>
      </c>
      <c r="Q7" s="184" t="s">
        <v>278</v>
      </c>
      <c r="R7" s="184" t="s">
        <v>279</v>
      </c>
      <c r="S7" s="184" t="s">
        <v>280</v>
      </c>
    </row>
    <row r="8" spans="1:19" s="185" customFormat="1" ht="20.25" customHeight="1">
      <c r="A8" s="579" t="s">
        <v>28</v>
      </c>
      <c r="B8" s="580"/>
      <c r="C8" s="207" t="s">
        <v>7</v>
      </c>
      <c r="D8" s="567"/>
      <c r="E8" s="568"/>
      <c r="F8" s="584" t="s">
        <v>8</v>
      </c>
      <c r="G8" s="586"/>
      <c r="H8" s="588" t="s">
        <v>9</v>
      </c>
      <c r="I8" s="590"/>
      <c r="J8" s="590"/>
      <c r="K8" s="588" t="s">
        <v>9</v>
      </c>
      <c r="L8" s="590"/>
      <c r="M8" s="592"/>
      <c r="P8" s="184" t="s">
        <v>281</v>
      </c>
      <c r="Q8" s="184" t="s">
        <v>282</v>
      </c>
      <c r="R8" s="184" t="s">
        <v>283</v>
      </c>
      <c r="S8" s="184" t="s">
        <v>284</v>
      </c>
    </row>
    <row r="9" spans="1:19" s="185" customFormat="1" ht="34.5" customHeight="1">
      <c r="A9" s="579"/>
      <c r="B9" s="580"/>
      <c r="C9" s="620"/>
      <c r="D9" s="621"/>
      <c r="E9" s="622"/>
      <c r="F9" s="585"/>
      <c r="G9" s="587"/>
      <c r="H9" s="589"/>
      <c r="I9" s="591"/>
      <c r="J9" s="591"/>
      <c r="K9" s="589"/>
      <c r="L9" s="591"/>
      <c r="M9" s="593"/>
      <c r="P9" s="184" t="s">
        <v>285</v>
      </c>
      <c r="Q9" s="184"/>
      <c r="R9" s="184" t="s">
        <v>286</v>
      </c>
      <c r="S9" s="184" t="s">
        <v>287</v>
      </c>
    </row>
    <row r="10" spans="1:19" s="185" customFormat="1" ht="27" customHeight="1">
      <c r="A10" s="562" t="s">
        <v>22</v>
      </c>
      <c r="B10" s="563"/>
      <c r="C10" s="564"/>
      <c r="D10" s="565"/>
      <c r="E10" s="565"/>
      <c r="F10" s="565"/>
      <c r="G10" s="565"/>
      <c r="H10" s="565"/>
      <c r="I10" s="565"/>
      <c r="J10" s="565"/>
      <c r="K10" s="565"/>
      <c r="L10" s="565"/>
      <c r="M10" s="566"/>
      <c r="P10" s="184" t="s">
        <v>288</v>
      </c>
      <c r="Q10" s="184"/>
      <c r="R10" s="184" t="s">
        <v>289</v>
      </c>
      <c r="S10" s="184" t="s">
        <v>290</v>
      </c>
    </row>
    <row r="11" spans="1:19" s="185" customFormat="1" ht="20.25" customHeight="1">
      <c r="A11" s="579" t="s">
        <v>497</v>
      </c>
      <c r="B11" s="580"/>
      <c r="C11" s="207" t="s">
        <v>7</v>
      </c>
      <c r="D11" s="569"/>
      <c r="E11" s="570"/>
      <c r="F11" s="584" t="s">
        <v>8</v>
      </c>
      <c r="G11" s="586"/>
      <c r="H11" s="588" t="s">
        <v>9</v>
      </c>
      <c r="I11" s="590"/>
      <c r="J11" s="590"/>
      <c r="K11" s="588" t="s">
        <v>9</v>
      </c>
      <c r="L11" s="590"/>
      <c r="M11" s="592"/>
      <c r="P11" s="184" t="s">
        <v>291</v>
      </c>
      <c r="Q11" s="184"/>
      <c r="R11" s="184" t="s">
        <v>292</v>
      </c>
      <c r="S11" s="184"/>
    </row>
    <row r="12" spans="1:19" s="185" customFormat="1" ht="36" customHeight="1">
      <c r="A12" s="579"/>
      <c r="B12" s="580"/>
      <c r="C12" s="626"/>
      <c r="D12" s="627"/>
      <c r="E12" s="628"/>
      <c r="F12" s="585"/>
      <c r="G12" s="587"/>
      <c r="H12" s="589"/>
      <c r="I12" s="591"/>
      <c r="J12" s="591"/>
      <c r="K12" s="589"/>
      <c r="L12" s="591"/>
      <c r="M12" s="593"/>
      <c r="P12" s="184" t="s">
        <v>293</v>
      </c>
      <c r="Q12" s="184"/>
      <c r="R12" s="184" t="s">
        <v>294</v>
      </c>
      <c r="S12" s="184"/>
    </row>
    <row r="13" spans="1:19" s="185" customFormat="1" ht="20.25" customHeight="1">
      <c r="A13" s="579" t="s">
        <v>27</v>
      </c>
      <c r="B13" s="602"/>
      <c r="C13" s="186" t="s">
        <v>7</v>
      </c>
      <c r="D13" s="567"/>
      <c r="E13" s="568"/>
      <c r="F13" s="584" t="s">
        <v>8</v>
      </c>
      <c r="G13" s="586"/>
      <c r="H13" s="588" t="s">
        <v>9</v>
      </c>
      <c r="I13" s="590"/>
      <c r="J13" s="590"/>
      <c r="K13" s="588" t="s">
        <v>9</v>
      </c>
      <c r="L13" s="590"/>
      <c r="M13" s="592"/>
      <c r="P13" s="184" t="s">
        <v>295</v>
      </c>
      <c r="Q13" s="184"/>
      <c r="R13" s="184" t="s">
        <v>296</v>
      </c>
      <c r="S13" s="184"/>
    </row>
    <row r="14" spans="1:19" s="185" customFormat="1" ht="41.25" customHeight="1">
      <c r="A14" s="579"/>
      <c r="B14" s="602"/>
      <c r="C14" s="581"/>
      <c r="D14" s="582"/>
      <c r="E14" s="583"/>
      <c r="F14" s="585"/>
      <c r="G14" s="587"/>
      <c r="H14" s="589"/>
      <c r="I14" s="591"/>
      <c r="J14" s="591"/>
      <c r="K14" s="589"/>
      <c r="L14" s="591"/>
      <c r="M14" s="593"/>
      <c r="P14" s="184" t="s">
        <v>297</v>
      </c>
      <c r="Q14" s="184"/>
      <c r="R14" s="184" t="s">
        <v>298</v>
      </c>
      <c r="S14" s="184"/>
    </row>
    <row r="15" spans="1:19" s="185" customFormat="1" ht="21" customHeight="1">
      <c r="A15" s="579" t="s">
        <v>26</v>
      </c>
      <c r="B15" s="580"/>
      <c r="C15" s="635" t="s">
        <v>2</v>
      </c>
      <c r="D15" s="636"/>
      <c r="E15" s="187"/>
      <c r="F15" s="208" t="s">
        <v>10</v>
      </c>
      <c r="G15" s="629"/>
      <c r="H15" s="630"/>
      <c r="I15" s="630"/>
      <c r="J15" s="630"/>
      <c r="K15" s="630"/>
      <c r="L15" s="630"/>
      <c r="M15" s="631"/>
      <c r="P15" s="184" t="s">
        <v>299</v>
      </c>
      <c r="Q15" s="184"/>
      <c r="R15" s="184" t="s">
        <v>300</v>
      </c>
      <c r="S15" s="184"/>
    </row>
    <row r="16" spans="1:19" s="185" customFormat="1" ht="5.25" customHeight="1">
      <c r="A16" s="579"/>
      <c r="B16" s="580"/>
      <c r="C16" s="573" t="s">
        <v>5</v>
      </c>
      <c r="D16" s="574"/>
      <c r="E16" s="577"/>
      <c r="F16" s="209"/>
      <c r="G16" s="632"/>
      <c r="H16" s="633"/>
      <c r="I16" s="633"/>
      <c r="J16" s="633"/>
      <c r="K16" s="633"/>
      <c r="L16" s="633"/>
      <c r="M16" s="634"/>
      <c r="P16" s="184" t="s">
        <v>301</v>
      </c>
      <c r="Q16" s="184"/>
      <c r="R16" s="184" t="s">
        <v>302</v>
      </c>
      <c r="S16" s="184"/>
    </row>
    <row r="17" spans="1:21" s="185" customFormat="1" ht="33" customHeight="1">
      <c r="A17" s="579"/>
      <c r="B17" s="580"/>
      <c r="C17" s="575"/>
      <c r="D17" s="576"/>
      <c r="E17" s="578"/>
      <c r="F17" s="210" t="s">
        <v>490</v>
      </c>
      <c r="G17" s="571"/>
      <c r="H17" s="571"/>
      <c r="I17" s="571"/>
      <c r="J17" s="571"/>
      <c r="K17" s="571"/>
      <c r="L17" s="571"/>
      <c r="M17" s="572"/>
      <c r="P17" s="184" t="s">
        <v>303</v>
      </c>
      <c r="Q17" s="184"/>
      <c r="R17" s="184" t="s">
        <v>304</v>
      </c>
      <c r="S17" s="184"/>
    </row>
    <row r="18" spans="1:21" s="185" customFormat="1" ht="27" customHeight="1">
      <c r="A18" s="579"/>
      <c r="B18" s="580"/>
      <c r="C18" s="637" t="s">
        <v>11</v>
      </c>
      <c r="D18" s="638"/>
      <c r="E18" s="623"/>
      <c r="F18" s="624"/>
      <c r="G18" s="624"/>
      <c r="H18" s="624"/>
      <c r="I18" s="624"/>
      <c r="J18" s="624"/>
      <c r="K18" s="624"/>
      <c r="L18" s="624"/>
      <c r="M18" s="625"/>
      <c r="P18" s="184" t="s">
        <v>305</v>
      </c>
      <c r="Q18" s="184"/>
      <c r="R18" s="184" t="s">
        <v>306</v>
      </c>
      <c r="S18" s="184"/>
    </row>
    <row r="19" spans="1:21" s="185" customFormat="1" ht="36.75" customHeight="1">
      <c r="A19" s="579" t="s">
        <v>498</v>
      </c>
      <c r="B19" s="602"/>
      <c r="C19" s="597" t="s">
        <v>12</v>
      </c>
      <c r="D19" s="598"/>
      <c r="E19" s="188"/>
      <c r="F19" s="601" t="s">
        <v>13</v>
      </c>
      <c r="G19" s="615"/>
      <c r="H19" s="616"/>
      <c r="I19" s="616"/>
      <c r="J19" s="616"/>
      <c r="K19" s="616"/>
      <c r="L19" s="617"/>
      <c r="M19" s="213" t="s">
        <v>14</v>
      </c>
      <c r="P19" s="184" t="s">
        <v>307</v>
      </c>
      <c r="Q19" s="184"/>
      <c r="R19" s="184" t="s">
        <v>308</v>
      </c>
      <c r="S19" s="184"/>
      <c r="T19" s="189" t="b">
        <f>IF($E$22="製造業その他",IF(OR($G$19&lt;=300000000,$G$21&lt;=300),"","←中小企業要件から外れています"),IF($E$22="卸売業",IF(OR($G$19&lt;=100000000,$G$21&lt;=100),"","←中小企業要件から外れています"),IF($E$22="サービス業",IF(OR($G$19&lt;=50000000,$G$21&lt;=100),"","←中小企業要件から外れています"),IF($E$22="小売業",IF(OR($G$19&lt;=50000000,$G$21&lt;=50),"","←中小企業要件から外れています")))))</f>
        <v>0</v>
      </c>
      <c r="U19" s="190" t="e">
        <f>J20/G19</f>
        <v>#DIV/0!</v>
      </c>
    </row>
    <row r="20" spans="1:21" s="185" customFormat="1" ht="42" customHeight="1">
      <c r="A20" s="579"/>
      <c r="B20" s="602"/>
      <c r="C20" s="599" t="s">
        <v>15</v>
      </c>
      <c r="D20" s="600"/>
      <c r="E20" s="188"/>
      <c r="F20" s="601"/>
      <c r="G20" s="610" t="s">
        <v>16</v>
      </c>
      <c r="H20" s="611"/>
      <c r="I20" s="612"/>
      <c r="J20" s="613"/>
      <c r="K20" s="614"/>
      <c r="L20" s="614"/>
      <c r="M20" s="214" t="s">
        <v>17</v>
      </c>
      <c r="N20" s="189"/>
      <c r="P20" s="184" t="s">
        <v>309</v>
      </c>
      <c r="Q20" s="184"/>
      <c r="R20" s="184" t="s">
        <v>310</v>
      </c>
      <c r="S20" s="184"/>
      <c r="T20" s="191" t="e">
        <f>IF(J20/G19&gt;=0.5,"←みなし大企業に該当している可能性があります","")</f>
        <v>#DIV/0!</v>
      </c>
    </row>
    <row r="21" spans="1:21" s="185" customFormat="1" ht="39" customHeight="1">
      <c r="A21" s="579" t="s">
        <v>18</v>
      </c>
      <c r="B21" s="580"/>
      <c r="C21" s="618"/>
      <c r="D21" s="619"/>
      <c r="E21" s="216" t="s">
        <v>19</v>
      </c>
      <c r="F21" s="211" t="s">
        <v>20</v>
      </c>
      <c r="G21" s="192"/>
      <c r="H21" s="604" t="s">
        <v>29</v>
      </c>
      <c r="I21" s="604"/>
      <c r="J21" s="604"/>
      <c r="K21" s="603"/>
      <c r="L21" s="603"/>
      <c r="M21" s="215" t="s">
        <v>21</v>
      </c>
      <c r="P21" s="184" t="s">
        <v>311</v>
      </c>
      <c r="Q21" s="184"/>
      <c r="R21" s="184" t="s">
        <v>312</v>
      </c>
      <c r="S21" s="184"/>
      <c r="T21" s="189" t="b">
        <f>IF($E$22="製造業その他",IF(OR($G$19&lt;=300000000,$G$21&lt;=300),"","←中小企業要件から外れています"),IF($E$22="卸売業",IF(OR($G$19&lt;=100000000,$G$21&lt;=100),"","←中小企業要件から外れています"),IF($E$22="サービス業",IF(OR($G$19&lt;=50000000,$G$21&lt;=100),"","←中小企業要件から外れています"),IF($E$22="小売業",IF(OR($G$19&lt;=50000000,$G$21&lt;=50),"","←中小企業要件から外れています,"",")))))</f>
        <v>0</v>
      </c>
    </row>
    <row r="22" spans="1:21" s="185" customFormat="1" ht="41.25" customHeight="1">
      <c r="A22" s="579" t="s">
        <v>363</v>
      </c>
      <c r="B22" s="602"/>
      <c r="C22" s="605" t="s">
        <v>364</v>
      </c>
      <c r="D22" s="606"/>
      <c r="E22" s="193"/>
      <c r="F22" s="212" t="s">
        <v>365</v>
      </c>
      <c r="G22" s="607"/>
      <c r="H22" s="608"/>
      <c r="I22" s="608"/>
      <c r="J22" s="608"/>
      <c r="K22" s="608"/>
      <c r="L22" s="608"/>
      <c r="M22" s="609"/>
      <c r="N22" s="194"/>
      <c r="P22" s="184" t="s">
        <v>313</v>
      </c>
      <c r="Q22" s="184"/>
      <c r="R22" s="184" t="s">
        <v>314</v>
      </c>
      <c r="S22" s="184"/>
      <c r="T22" s="194" t="s">
        <v>471</v>
      </c>
    </row>
    <row r="23" spans="1:21" s="185" customFormat="1" ht="74.25" customHeight="1">
      <c r="A23" s="579" t="s">
        <v>23</v>
      </c>
      <c r="B23" s="602"/>
      <c r="C23" s="594"/>
      <c r="D23" s="595"/>
      <c r="E23" s="595"/>
      <c r="F23" s="595"/>
      <c r="G23" s="595"/>
      <c r="H23" s="595"/>
      <c r="I23" s="595"/>
      <c r="J23" s="595"/>
      <c r="K23" s="595"/>
      <c r="L23" s="595"/>
      <c r="M23" s="596"/>
      <c r="P23" s="184" t="s">
        <v>315</v>
      </c>
      <c r="Q23" s="184"/>
      <c r="R23" s="184" t="s">
        <v>316</v>
      </c>
      <c r="S23" s="184"/>
    </row>
    <row r="24" spans="1:21" s="185" customFormat="1" ht="71.25" customHeight="1">
      <c r="A24" s="579" t="s">
        <v>24</v>
      </c>
      <c r="B24" s="602"/>
      <c r="C24" s="594"/>
      <c r="D24" s="595"/>
      <c r="E24" s="595"/>
      <c r="F24" s="595"/>
      <c r="G24" s="595"/>
      <c r="H24" s="595"/>
      <c r="I24" s="595"/>
      <c r="J24" s="595"/>
      <c r="K24" s="595"/>
      <c r="L24" s="595"/>
      <c r="M24" s="596"/>
      <c r="P24" s="184" t="s">
        <v>317</v>
      </c>
      <c r="Q24" s="184"/>
      <c r="R24" s="184" t="s">
        <v>318</v>
      </c>
      <c r="S24" s="184"/>
    </row>
    <row r="25" spans="1:21" s="185" customFormat="1" ht="18" customHeight="1">
      <c r="B25" s="195"/>
      <c r="C25" s="195"/>
      <c r="D25" s="195"/>
      <c r="E25" s="195"/>
      <c r="F25" s="195"/>
      <c r="G25" s="195"/>
      <c r="H25" s="195"/>
      <c r="I25" s="195"/>
      <c r="J25" s="195"/>
      <c r="K25" s="195"/>
      <c r="L25" s="195"/>
      <c r="M25" s="195"/>
      <c r="P25" s="184" t="s">
        <v>319</v>
      </c>
      <c r="Q25" s="184"/>
      <c r="R25" s="184" t="s">
        <v>320</v>
      </c>
      <c r="S25" s="184"/>
    </row>
    <row r="26" spans="1:21" s="181" customFormat="1" ht="18" customHeight="1">
      <c r="P26" s="184" t="s">
        <v>321</v>
      </c>
      <c r="Q26" s="184"/>
      <c r="R26" s="184" t="s">
        <v>322</v>
      </c>
      <c r="S26" s="184"/>
    </row>
    <row r="27" spans="1:21" s="185" customFormat="1" ht="30" customHeight="1">
      <c r="A27" s="196"/>
      <c r="B27" s="196"/>
      <c r="C27" s="196"/>
      <c r="D27" s="196"/>
      <c r="E27" s="196"/>
      <c r="F27" s="196"/>
      <c r="G27" s="196"/>
      <c r="H27" s="196"/>
      <c r="I27" s="196"/>
      <c r="J27" s="196"/>
      <c r="K27" s="196"/>
      <c r="L27" s="196"/>
      <c r="M27" s="196"/>
      <c r="P27" s="184" t="s">
        <v>323</v>
      </c>
      <c r="Q27" s="184"/>
      <c r="R27" s="184" t="s">
        <v>324</v>
      </c>
      <c r="S27" s="184"/>
    </row>
    <row r="28" spans="1:21" s="185" customFormat="1" ht="23.25" customHeight="1">
      <c r="A28" s="197"/>
      <c r="B28" s="198"/>
      <c r="C28" s="198"/>
      <c r="D28" s="198"/>
      <c r="E28" s="199"/>
      <c r="F28" s="198"/>
      <c r="G28" s="198"/>
      <c r="H28" s="198"/>
      <c r="I28" s="198"/>
      <c r="J28" s="198"/>
      <c r="K28" s="198"/>
      <c r="L28" s="198"/>
      <c r="M28" s="198"/>
      <c r="P28" s="184" t="s">
        <v>325</v>
      </c>
      <c r="Q28" s="184"/>
      <c r="R28" s="184" t="s">
        <v>326</v>
      </c>
      <c r="S28" s="184"/>
    </row>
    <row r="29" spans="1:21" s="185" customFormat="1" ht="30" customHeight="1">
      <c r="A29" s="200"/>
      <c r="B29" s="196"/>
      <c r="C29" s="196"/>
      <c r="D29" s="196"/>
      <c r="E29" s="196"/>
      <c r="F29" s="196"/>
      <c r="G29" s="196"/>
      <c r="H29" s="201"/>
      <c r="I29" s="201"/>
      <c r="J29" s="201"/>
      <c r="K29" s="196"/>
      <c r="L29" s="196"/>
      <c r="M29" s="196"/>
      <c r="P29" s="184" t="s">
        <v>327</v>
      </c>
      <c r="Q29" s="184"/>
      <c r="R29" s="184" t="s">
        <v>328</v>
      </c>
      <c r="S29" s="184"/>
    </row>
    <row r="30" spans="1:21" s="185" customFormat="1" ht="30" customHeight="1">
      <c r="A30" s="200"/>
      <c r="B30" s="196"/>
      <c r="C30" s="196"/>
      <c r="D30" s="196"/>
      <c r="E30" s="196"/>
      <c r="F30" s="196"/>
      <c r="G30" s="196"/>
      <c r="H30" s="201"/>
      <c r="I30" s="201"/>
      <c r="J30" s="201"/>
      <c r="K30" s="196"/>
      <c r="L30" s="196"/>
      <c r="M30" s="196"/>
      <c r="P30" s="184" t="s">
        <v>329</v>
      </c>
      <c r="Q30" s="184"/>
      <c r="R30" s="184" t="s">
        <v>330</v>
      </c>
      <c r="S30" s="184"/>
    </row>
    <row r="31" spans="1:21" s="185" customFormat="1" ht="30" customHeight="1">
      <c r="A31" s="200"/>
      <c r="B31" s="196"/>
      <c r="C31" s="196"/>
      <c r="D31" s="196"/>
      <c r="E31" s="196"/>
      <c r="F31" s="196"/>
      <c r="G31" s="196"/>
      <c r="H31" s="201"/>
      <c r="I31" s="201"/>
      <c r="J31" s="201"/>
      <c r="K31" s="196"/>
      <c r="L31" s="196"/>
      <c r="M31" s="196"/>
      <c r="P31" s="184" t="s">
        <v>331</v>
      </c>
      <c r="Q31" s="184"/>
      <c r="R31" s="184" t="s">
        <v>332</v>
      </c>
      <c r="S31" s="184"/>
    </row>
    <row r="32" spans="1:21" s="185" customFormat="1" ht="30" customHeight="1">
      <c r="A32" s="200"/>
      <c r="B32" s="196"/>
      <c r="C32" s="196"/>
      <c r="D32" s="196"/>
      <c r="E32" s="196"/>
      <c r="F32" s="196"/>
      <c r="G32" s="196"/>
      <c r="H32" s="201"/>
      <c r="I32" s="201"/>
      <c r="J32" s="201"/>
      <c r="K32" s="196"/>
      <c r="L32" s="196"/>
      <c r="M32" s="196"/>
      <c r="P32" s="184" t="s">
        <v>333</v>
      </c>
      <c r="Q32" s="184"/>
      <c r="R32" s="184"/>
      <c r="S32" s="184"/>
    </row>
    <row r="33" spans="1:19" s="182" customFormat="1" ht="30" customHeight="1">
      <c r="A33" s="202"/>
      <c r="P33" s="184" t="s">
        <v>334</v>
      </c>
      <c r="Q33" s="184"/>
      <c r="R33" s="184"/>
      <c r="S33" s="184"/>
    </row>
    <row r="34" spans="1:19" s="182" customFormat="1">
      <c r="P34" s="184" t="s">
        <v>335</v>
      </c>
      <c r="Q34" s="184"/>
      <c r="R34" s="184"/>
      <c r="S34" s="184"/>
    </row>
    <row r="35" spans="1:19" s="182" customFormat="1">
      <c r="P35" s="184" t="s">
        <v>336</v>
      </c>
      <c r="Q35" s="184"/>
      <c r="R35" s="184"/>
      <c r="S35" s="184"/>
    </row>
    <row r="36" spans="1:19" s="182" customFormat="1">
      <c r="P36" s="184" t="s">
        <v>337</v>
      </c>
      <c r="Q36" s="184"/>
      <c r="R36" s="184"/>
      <c r="S36" s="184"/>
    </row>
    <row r="37" spans="1:19" s="182" customFormat="1">
      <c r="P37" s="184" t="s">
        <v>338</v>
      </c>
      <c r="Q37" s="184"/>
      <c r="R37" s="184"/>
      <c r="S37" s="184"/>
    </row>
    <row r="38" spans="1:19" s="182" customFormat="1">
      <c r="P38" s="184" t="s">
        <v>339</v>
      </c>
      <c r="Q38" s="184"/>
      <c r="R38" s="184"/>
      <c r="S38" s="184"/>
    </row>
    <row r="39" spans="1:19" s="182" customFormat="1">
      <c r="P39" s="184" t="s">
        <v>340</v>
      </c>
      <c r="Q39" s="184"/>
      <c r="R39" s="184"/>
      <c r="S39" s="184"/>
    </row>
    <row r="40" spans="1:19" s="182" customFormat="1">
      <c r="P40" s="184" t="s">
        <v>341</v>
      </c>
      <c r="Q40" s="184"/>
      <c r="R40" s="184"/>
      <c r="S40" s="184"/>
    </row>
    <row r="41" spans="1:19" s="182" customFormat="1">
      <c r="P41" s="184" t="s">
        <v>342</v>
      </c>
      <c r="Q41" s="184"/>
      <c r="R41" s="184"/>
      <c r="S41" s="184"/>
    </row>
    <row r="42" spans="1:19" s="182" customFormat="1">
      <c r="P42" s="184" t="s">
        <v>343</v>
      </c>
      <c r="Q42" s="184"/>
      <c r="R42" s="184"/>
      <c r="S42" s="184"/>
    </row>
    <row r="43" spans="1:19" s="182" customFormat="1">
      <c r="P43" s="184" t="s">
        <v>344</v>
      </c>
      <c r="Q43" s="184"/>
      <c r="R43" s="184"/>
      <c r="S43" s="184"/>
    </row>
    <row r="44" spans="1:19" s="182" customFormat="1">
      <c r="P44" s="184" t="s">
        <v>345</v>
      </c>
      <c r="Q44" s="184"/>
      <c r="R44" s="184"/>
      <c r="S44" s="184"/>
    </row>
    <row r="45" spans="1:19" s="182" customFormat="1">
      <c r="P45" s="184" t="s">
        <v>346</v>
      </c>
      <c r="Q45" s="184"/>
      <c r="R45" s="184"/>
      <c r="S45" s="184"/>
    </row>
    <row r="46" spans="1:19" s="182" customFormat="1">
      <c r="P46" s="184" t="s">
        <v>347</v>
      </c>
      <c r="Q46" s="184"/>
      <c r="R46" s="184"/>
      <c r="S46" s="184"/>
    </row>
    <row r="47" spans="1:19" s="182" customFormat="1">
      <c r="P47" s="184" t="s">
        <v>348</v>
      </c>
      <c r="Q47" s="184"/>
      <c r="R47" s="184"/>
      <c r="S47" s="184"/>
    </row>
    <row r="48" spans="1:19" s="182" customFormat="1">
      <c r="P48" s="184" t="s">
        <v>349</v>
      </c>
      <c r="Q48" s="184"/>
      <c r="R48" s="184"/>
      <c r="S48" s="184"/>
    </row>
    <row r="49" spans="16:19" s="182" customFormat="1">
      <c r="P49" s="184" t="s">
        <v>350</v>
      </c>
      <c r="Q49" s="184"/>
      <c r="R49" s="184"/>
      <c r="S49" s="184"/>
    </row>
    <row r="50" spans="16:19" s="182" customFormat="1">
      <c r="P50" s="184" t="s">
        <v>351</v>
      </c>
      <c r="Q50" s="184"/>
      <c r="R50" s="184"/>
      <c r="S50" s="184"/>
    </row>
    <row r="51" spans="16:19" s="182" customFormat="1">
      <c r="P51" s="184" t="s">
        <v>352</v>
      </c>
      <c r="Q51" s="184"/>
      <c r="R51" s="184"/>
      <c r="S51" s="184"/>
    </row>
    <row r="52" spans="16:19" s="182" customFormat="1">
      <c r="P52" s="184" t="s">
        <v>353</v>
      </c>
      <c r="Q52" s="184"/>
      <c r="R52" s="184"/>
      <c r="S52" s="184"/>
    </row>
    <row r="53" spans="16:19" s="182" customFormat="1">
      <c r="P53" s="184" t="s">
        <v>354</v>
      </c>
      <c r="Q53" s="184"/>
      <c r="R53" s="184"/>
      <c r="S53" s="184"/>
    </row>
    <row r="54" spans="16:19" s="182" customFormat="1">
      <c r="P54" s="184" t="s">
        <v>355</v>
      </c>
      <c r="Q54" s="184"/>
      <c r="R54" s="184"/>
      <c r="S54" s="184"/>
    </row>
    <row r="55" spans="16:19" s="182" customFormat="1">
      <c r="P55" s="184" t="s">
        <v>356</v>
      </c>
      <c r="Q55" s="184"/>
      <c r="R55" s="184"/>
      <c r="S55" s="184"/>
    </row>
    <row r="56" spans="16:19" s="182" customFormat="1">
      <c r="P56" s="184" t="s">
        <v>357</v>
      </c>
      <c r="Q56" s="184"/>
      <c r="R56" s="184"/>
      <c r="S56" s="184"/>
    </row>
    <row r="57" spans="16:19" s="182" customFormat="1">
      <c r="P57" s="184" t="s">
        <v>358</v>
      </c>
      <c r="Q57" s="184"/>
      <c r="R57" s="184"/>
      <c r="S57" s="184"/>
    </row>
    <row r="58" spans="16:19" s="182" customFormat="1">
      <c r="P58" s="184" t="s">
        <v>359</v>
      </c>
      <c r="Q58" s="184"/>
      <c r="R58" s="184"/>
      <c r="S58" s="184"/>
    </row>
    <row r="59" spans="16:19" s="182" customFormat="1">
      <c r="P59" s="184" t="s">
        <v>360</v>
      </c>
      <c r="Q59" s="184"/>
      <c r="R59" s="184"/>
      <c r="S59" s="184"/>
    </row>
    <row r="60" spans="16:19" s="182" customFormat="1">
      <c r="P60" s="184" t="s">
        <v>361</v>
      </c>
      <c r="Q60" s="184"/>
      <c r="R60" s="184"/>
      <c r="S60" s="184"/>
    </row>
    <row r="61" spans="16:19" s="182" customFormat="1">
      <c r="P61" s="184" t="s">
        <v>362</v>
      </c>
      <c r="Q61" s="184"/>
      <c r="R61" s="184"/>
      <c r="S61" s="184"/>
    </row>
    <row r="62" spans="16:19" s="182" customFormat="1"/>
    <row r="63" spans="16:19" s="182" customFormat="1"/>
    <row r="64" spans="16:19" s="182" customFormat="1"/>
    <row r="65" s="182" customFormat="1"/>
    <row r="66" s="182" customFormat="1"/>
    <row r="67" s="182" customFormat="1"/>
    <row r="68" s="182" customFormat="1"/>
    <row r="69" s="182" customFormat="1"/>
    <row r="70" s="182" customFormat="1"/>
    <row r="71" s="182" customFormat="1"/>
    <row r="72" s="182" customFormat="1"/>
    <row r="73" s="182" customFormat="1"/>
    <row r="74" s="182" customFormat="1"/>
    <row r="75" s="182" customFormat="1"/>
    <row r="76" s="182" customFormat="1"/>
    <row r="77" s="182" customFormat="1"/>
    <row r="78" s="182" customFormat="1"/>
    <row r="79" s="182" customFormat="1"/>
    <row r="80" s="182" customFormat="1"/>
    <row r="81" s="182" customFormat="1"/>
    <row r="82" s="182" customFormat="1"/>
    <row r="83" s="182" customFormat="1"/>
    <row r="84" s="182" customFormat="1"/>
    <row r="85" s="182" customFormat="1"/>
  </sheetData>
  <sheetProtection selectLockedCells="1"/>
  <dataConsolidate/>
  <mergeCells count="64">
    <mergeCell ref="A2:M2"/>
    <mergeCell ref="F5:F7"/>
    <mergeCell ref="H5:M5"/>
    <mergeCell ref="H6:M6"/>
    <mergeCell ref="H7:M7"/>
    <mergeCell ref="C5:E5"/>
    <mergeCell ref="C6:E7"/>
    <mergeCell ref="A5:B5"/>
    <mergeCell ref="A6:B7"/>
    <mergeCell ref="A8:B9"/>
    <mergeCell ref="A13:B14"/>
    <mergeCell ref="C21:D21"/>
    <mergeCell ref="A19:B20"/>
    <mergeCell ref="A21:B21"/>
    <mergeCell ref="C9:E9"/>
    <mergeCell ref="E18:M18"/>
    <mergeCell ref="C12:E12"/>
    <mergeCell ref="G15:M16"/>
    <mergeCell ref="C15:D15"/>
    <mergeCell ref="C18:D18"/>
    <mergeCell ref="H8:H9"/>
    <mergeCell ref="K8:K9"/>
    <mergeCell ref="G8:G9"/>
    <mergeCell ref="I8:J9"/>
    <mergeCell ref="D8:E8"/>
    <mergeCell ref="C24:M24"/>
    <mergeCell ref="C19:D19"/>
    <mergeCell ref="C20:D20"/>
    <mergeCell ref="F19:F20"/>
    <mergeCell ref="A22:B22"/>
    <mergeCell ref="A24:B24"/>
    <mergeCell ref="K21:L21"/>
    <mergeCell ref="H21:J21"/>
    <mergeCell ref="C22:D22"/>
    <mergeCell ref="G22:M22"/>
    <mergeCell ref="A23:B23"/>
    <mergeCell ref="C23:M23"/>
    <mergeCell ref="G20:I20"/>
    <mergeCell ref="J20:L20"/>
    <mergeCell ref="G19:L19"/>
    <mergeCell ref="L8:M9"/>
    <mergeCell ref="F11:F12"/>
    <mergeCell ref="G11:G12"/>
    <mergeCell ref="H11:H12"/>
    <mergeCell ref="I11:J12"/>
    <mergeCell ref="K11:K12"/>
    <mergeCell ref="L11:M12"/>
    <mergeCell ref="F8:F9"/>
    <mergeCell ref="A10:B10"/>
    <mergeCell ref="C10:M10"/>
    <mergeCell ref="D13:E13"/>
    <mergeCell ref="D11:E11"/>
    <mergeCell ref="G17:M17"/>
    <mergeCell ref="C16:D17"/>
    <mergeCell ref="E16:E17"/>
    <mergeCell ref="A15:B18"/>
    <mergeCell ref="A11:B12"/>
    <mergeCell ref="C14:E14"/>
    <mergeCell ref="F13:F14"/>
    <mergeCell ref="G13:G14"/>
    <mergeCell ref="H13:H14"/>
    <mergeCell ref="I13:J14"/>
    <mergeCell ref="K13:K14"/>
    <mergeCell ref="L13:M14"/>
  </mergeCells>
  <phoneticPr fontId="1"/>
  <conditionalFormatting sqref="T20">
    <cfRule type="containsText" dxfId="23" priority="9" stopIfTrue="1" operator="containsText" text="←みなし大企業に該当している可能性があります">
      <formula>NOT(ISERROR(SEARCH("←みなし大企業に該当している可能性があります",T20)))</formula>
    </cfRule>
    <cfRule type="containsText" dxfId="22" priority="11" stopIfTrue="1" operator="containsText" text="←みなし大企業に該当している可能性があります">
      <formula>NOT(ISERROR(SEARCH("←みなし大企業に該当している可能性があります",T20)))</formula>
    </cfRule>
  </conditionalFormatting>
  <conditionalFormatting sqref="J20:L20">
    <cfRule type="expression" dxfId="21" priority="3">
      <formula>$J$20/$G$19&gt;=0.5</formula>
    </cfRule>
  </conditionalFormatting>
  <conditionalFormatting sqref="G21">
    <cfRule type="expression" dxfId="20" priority="2">
      <formula>$T$21="←中小企業要件から外れています"</formula>
    </cfRule>
  </conditionalFormatting>
  <conditionalFormatting sqref="G19:L19">
    <cfRule type="expression" dxfId="19" priority="1">
      <formula>$T$19="←中小企業要件から外れています"</formula>
    </cfRule>
  </conditionalFormatting>
  <dataValidations count="3">
    <dataValidation type="list" allowBlank="1" showInputMessage="1" showErrorMessage="1" sqref="E22">
      <formula1>$P$2:$S$2</formula1>
    </dataValidation>
    <dataValidation type="list" allowBlank="1" showInputMessage="1" showErrorMessage="1" sqref="G22:M22">
      <formula1>INDIRECT($E$22)</formula1>
    </dataValidation>
    <dataValidation allowBlank="1" showInputMessage="1" showErrorMessage="1" prompt="西暦/月/日で入力して下さい" sqref="E19:E20"/>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G70"/>
  <sheetViews>
    <sheetView showZeros="0" view="pageBreakPreview" zoomScaleNormal="100" zoomScaleSheetLayoutView="100" workbookViewId="0">
      <selection activeCell="A13" sqref="A13"/>
    </sheetView>
  </sheetViews>
  <sheetFormatPr defaultColWidth="9" defaultRowHeight="12"/>
  <cols>
    <col min="1" max="1" width="6.26953125" style="47" customWidth="1"/>
    <col min="2" max="2" width="13.36328125" style="47" customWidth="1"/>
    <col min="3" max="3" width="15.6328125" style="47" customWidth="1"/>
    <col min="4" max="4" width="18" style="47" customWidth="1"/>
    <col min="5" max="5" width="12.453125" style="47" customWidth="1"/>
    <col min="6" max="6" width="11" style="47" customWidth="1"/>
    <col min="7" max="7" width="10.453125" style="47" customWidth="1"/>
    <col min="8" max="8" width="6.08984375" style="47" customWidth="1"/>
    <col min="9" max="9" width="3.08984375" style="47" customWidth="1"/>
    <col min="10" max="10" width="9" style="47" customWidth="1"/>
    <col min="11" max="16384" width="9" style="47"/>
  </cols>
  <sheetData>
    <row r="1" spans="1:7" s="2" customFormat="1">
      <c r="A1" s="47" t="s">
        <v>25</v>
      </c>
      <c r="B1" s="47"/>
      <c r="C1" s="47"/>
      <c r="D1" s="47"/>
      <c r="E1" s="47"/>
      <c r="F1" s="47"/>
      <c r="G1" s="47"/>
    </row>
    <row r="2" spans="1:7" s="44" customFormat="1" ht="22.5" customHeight="1">
      <c r="A2" s="162" t="s">
        <v>459</v>
      </c>
      <c r="B2" s="163" t="s">
        <v>49</v>
      </c>
      <c r="C2" s="163"/>
      <c r="D2" s="163"/>
      <c r="E2" s="163"/>
      <c r="F2" s="37"/>
      <c r="G2" s="37"/>
    </row>
    <row r="3" spans="1:7" s="2" customFormat="1" ht="24" customHeight="1">
      <c r="A3" s="164" t="s">
        <v>35</v>
      </c>
      <c r="B3" s="664" t="s">
        <v>30</v>
      </c>
      <c r="C3" s="665"/>
      <c r="D3" s="666"/>
      <c r="E3" s="665" t="s">
        <v>31</v>
      </c>
      <c r="F3" s="665"/>
      <c r="G3" s="667"/>
    </row>
    <row r="4" spans="1:7" s="2" customFormat="1" ht="28.5" customHeight="1">
      <c r="A4" s="165">
        <v>1</v>
      </c>
      <c r="B4" s="668"/>
      <c r="C4" s="669"/>
      <c r="D4" s="670"/>
      <c r="E4" s="671"/>
      <c r="F4" s="672"/>
      <c r="G4" s="166" t="s">
        <v>32</v>
      </c>
    </row>
    <row r="5" spans="1:7" s="2" customFormat="1" ht="28.5" customHeight="1">
      <c r="A5" s="167">
        <v>2</v>
      </c>
      <c r="B5" s="673"/>
      <c r="C5" s="674"/>
      <c r="D5" s="675"/>
      <c r="E5" s="676"/>
      <c r="F5" s="677"/>
      <c r="G5" s="168" t="s">
        <v>32</v>
      </c>
    </row>
    <row r="6" spans="1:7" s="2" customFormat="1" ht="28.5" customHeight="1">
      <c r="A6" s="167">
        <v>3</v>
      </c>
      <c r="B6" s="673"/>
      <c r="C6" s="674"/>
      <c r="D6" s="675"/>
      <c r="E6" s="676"/>
      <c r="F6" s="677"/>
      <c r="G6" s="168" t="s">
        <v>32</v>
      </c>
    </row>
    <row r="7" spans="1:7" s="2" customFormat="1" ht="28.5" customHeight="1" thickBot="1">
      <c r="A7" s="678" t="s">
        <v>33</v>
      </c>
      <c r="B7" s="679"/>
      <c r="C7" s="679"/>
      <c r="D7" s="679"/>
      <c r="E7" s="680">
        <f>E8-E4-E5-E6</f>
        <v>0</v>
      </c>
      <c r="F7" s="681"/>
      <c r="G7" s="169" t="s">
        <v>32</v>
      </c>
    </row>
    <row r="8" spans="1:7" s="2" customFormat="1" ht="28.5" customHeight="1" thickTop="1">
      <c r="A8" s="682" t="s">
        <v>34</v>
      </c>
      <c r="B8" s="683"/>
      <c r="C8" s="683"/>
      <c r="D8" s="683"/>
      <c r="E8" s="684"/>
      <c r="F8" s="685"/>
      <c r="G8" s="170" t="s">
        <v>32</v>
      </c>
    </row>
    <row r="9" spans="1:7" ht="15" customHeight="1"/>
    <row r="10" spans="1:7" ht="30" customHeight="1">
      <c r="A10" s="46" t="s">
        <v>460</v>
      </c>
      <c r="B10" s="356" t="s">
        <v>246</v>
      </c>
      <c r="C10" s="356"/>
      <c r="D10" s="356"/>
      <c r="E10" s="356"/>
      <c r="F10" s="356"/>
      <c r="G10" s="356"/>
    </row>
    <row r="11" spans="1:7" ht="40" customHeight="1">
      <c r="A11" s="663" t="s">
        <v>499</v>
      </c>
      <c r="B11" s="663"/>
      <c r="C11" s="663"/>
      <c r="D11" s="663"/>
      <c r="E11" s="663"/>
      <c r="F11" s="663"/>
      <c r="G11" s="663"/>
    </row>
    <row r="12" spans="1:7" ht="30" customHeight="1">
      <c r="A12" s="94" t="s">
        <v>241</v>
      </c>
      <c r="B12" s="96" t="s">
        <v>242</v>
      </c>
      <c r="C12" s="96" t="s">
        <v>243</v>
      </c>
      <c r="D12" s="96" t="s">
        <v>244</v>
      </c>
      <c r="E12" s="97" t="s">
        <v>245</v>
      </c>
      <c r="F12" s="97" t="s">
        <v>453</v>
      </c>
      <c r="G12" s="171" t="s">
        <v>454</v>
      </c>
    </row>
    <row r="13" spans="1:7" ht="45" customHeight="1">
      <c r="A13" s="172"/>
      <c r="B13" s="220"/>
      <c r="C13" s="220"/>
      <c r="D13" s="220"/>
      <c r="E13" s="221"/>
      <c r="F13" s="222"/>
      <c r="G13" s="223"/>
    </row>
    <row r="14" spans="1:7" ht="45" customHeight="1">
      <c r="A14" s="98"/>
      <c r="B14" s="224"/>
      <c r="C14" s="224"/>
      <c r="D14" s="224"/>
      <c r="E14" s="225"/>
      <c r="F14" s="226"/>
      <c r="G14" s="227"/>
    </row>
    <row r="15" spans="1:7" ht="45" customHeight="1">
      <c r="A15" s="98"/>
      <c r="B15" s="224"/>
      <c r="C15" s="224"/>
      <c r="D15" s="224"/>
      <c r="E15" s="225"/>
      <c r="F15" s="226"/>
      <c r="G15" s="227"/>
    </row>
    <row r="16" spans="1:7" ht="45" customHeight="1">
      <c r="A16" s="98"/>
      <c r="B16" s="224"/>
      <c r="C16" s="224"/>
      <c r="D16" s="224"/>
      <c r="E16" s="225"/>
      <c r="F16" s="226"/>
      <c r="G16" s="227"/>
    </row>
    <row r="17" spans="1:7" ht="45" customHeight="1">
      <c r="A17" s="95"/>
      <c r="B17" s="228"/>
      <c r="C17" s="228"/>
      <c r="D17" s="228"/>
      <c r="E17" s="229"/>
      <c r="F17" s="230"/>
      <c r="G17" s="231"/>
    </row>
    <row r="19" spans="1:7" hidden="1">
      <c r="A19" s="47" t="s">
        <v>501</v>
      </c>
    </row>
    <row r="20" spans="1:7" hidden="1">
      <c r="A20" s="47" t="s">
        <v>502</v>
      </c>
    </row>
    <row r="25" spans="1:7" ht="12" customHeight="1"/>
    <row r="26" spans="1:7"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sheetData>
  <sheetProtection selectLockedCells="1"/>
  <mergeCells count="14">
    <mergeCell ref="A11:G11"/>
    <mergeCell ref="B10:G10"/>
    <mergeCell ref="B3:D3"/>
    <mergeCell ref="E3:G3"/>
    <mergeCell ref="B4:D4"/>
    <mergeCell ref="E4:F4"/>
    <mergeCell ref="B5:D5"/>
    <mergeCell ref="E5:F5"/>
    <mergeCell ref="B6:D6"/>
    <mergeCell ref="E6:F6"/>
    <mergeCell ref="A7:D7"/>
    <mergeCell ref="E7:F7"/>
    <mergeCell ref="A8:D8"/>
    <mergeCell ref="E8:F8"/>
  </mergeCells>
  <phoneticPr fontId="1"/>
  <dataValidations count="1">
    <dataValidation type="list" allowBlank="1" showInputMessage="1" showErrorMessage="1" sqref="F13:G17">
      <formula1>$A$19:$A$20</formula1>
    </dataValidation>
  </dataValidations>
  <printOptions horizontalCentered="1"/>
  <pageMargins left="0.59055118110236215" right="0.59055118110236215" top="0.39370078740157483" bottom="0.78740157480314965" header="0.31496062992125984" footer="0.31496062992125984"/>
  <pageSetup paperSize="9"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N28"/>
  <sheetViews>
    <sheetView showZeros="0" view="pageBreakPreview" zoomScaleNormal="100" zoomScaleSheetLayoutView="100" workbookViewId="0">
      <selection activeCell="I7" sqref="I7:M14"/>
    </sheetView>
  </sheetViews>
  <sheetFormatPr defaultColWidth="9" defaultRowHeight="12"/>
  <cols>
    <col min="1" max="1" width="3.453125" style="2" customWidth="1"/>
    <col min="2" max="2" width="23.08984375" style="2" customWidth="1"/>
    <col min="3" max="4" width="8.6328125" style="2" customWidth="1"/>
    <col min="5" max="5" width="18.6328125" style="2" customWidth="1"/>
    <col min="6" max="7" width="9.6328125" style="2" customWidth="1"/>
    <col min="8" max="16384" width="9" style="2"/>
  </cols>
  <sheetData>
    <row r="1" spans="1:14">
      <c r="A1" s="2" t="s">
        <v>25</v>
      </c>
    </row>
    <row r="2" spans="1:14" ht="12.75" customHeight="1">
      <c r="A2" s="1"/>
      <c r="B2" s="1"/>
      <c r="C2" s="1"/>
      <c r="D2" s="1"/>
      <c r="E2" s="1"/>
    </row>
    <row r="3" spans="1:14" s="44" customFormat="1" ht="21.75" customHeight="1">
      <c r="A3" s="38" t="s">
        <v>247</v>
      </c>
      <c r="B3" s="38" t="s">
        <v>48</v>
      </c>
      <c r="C3" s="38"/>
      <c r="D3" s="38"/>
      <c r="E3" s="38"/>
    </row>
    <row r="4" spans="1:14" ht="48.75" customHeight="1">
      <c r="A4" s="686" t="s">
        <v>209</v>
      </c>
      <c r="B4" s="686"/>
      <c r="C4" s="686"/>
      <c r="D4" s="686"/>
      <c r="E4" s="686"/>
      <c r="F4" s="686"/>
      <c r="G4" s="686"/>
    </row>
    <row r="5" spans="1:14" ht="24" customHeight="1">
      <c r="B5" s="1"/>
      <c r="C5" s="1"/>
      <c r="D5" s="1"/>
      <c r="E5" s="690" t="s">
        <v>500</v>
      </c>
      <c r="F5" s="690"/>
      <c r="G5" s="690"/>
    </row>
    <row r="6" spans="1:14" ht="24" customHeight="1" thickBot="1">
      <c r="A6" s="99" t="s">
        <v>35</v>
      </c>
      <c r="B6" s="102" t="s">
        <v>51</v>
      </c>
      <c r="C6" s="103" t="s">
        <v>39</v>
      </c>
      <c r="D6" s="102" t="s">
        <v>40</v>
      </c>
      <c r="E6" s="102" t="s">
        <v>41</v>
      </c>
      <c r="F6" s="102" t="s">
        <v>36</v>
      </c>
      <c r="G6" s="104" t="s">
        <v>37</v>
      </c>
    </row>
    <row r="7" spans="1:14" ht="28.5" customHeight="1">
      <c r="A7" s="173">
        <v>1</v>
      </c>
      <c r="B7" s="232"/>
      <c r="C7" s="233"/>
      <c r="D7" s="234"/>
      <c r="E7" s="232"/>
      <c r="F7" s="235"/>
      <c r="G7" s="174" t="str">
        <f>IFERROR(F7/F14,"")</f>
        <v/>
      </c>
      <c r="I7" s="693" t="s">
        <v>507</v>
      </c>
      <c r="J7" s="694"/>
      <c r="K7" s="694"/>
      <c r="L7" s="694"/>
      <c r="M7" s="695"/>
    </row>
    <row r="8" spans="1:14" ht="28.5" customHeight="1">
      <c r="A8" s="175">
        <v>2</v>
      </c>
      <c r="B8" s="236"/>
      <c r="C8" s="237"/>
      <c r="D8" s="237"/>
      <c r="E8" s="236"/>
      <c r="F8" s="238"/>
      <c r="G8" s="176" t="str">
        <f>IFERROR(F8/F14,"")</f>
        <v/>
      </c>
      <c r="I8" s="696"/>
      <c r="J8" s="697"/>
      <c r="K8" s="697"/>
      <c r="L8" s="697"/>
      <c r="M8" s="698"/>
    </row>
    <row r="9" spans="1:14" ht="28.5" customHeight="1">
      <c r="A9" s="175">
        <v>3</v>
      </c>
      <c r="B9" s="236"/>
      <c r="C9" s="237"/>
      <c r="D9" s="239"/>
      <c r="E9" s="236"/>
      <c r="F9" s="238"/>
      <c r="G9" s="176" t="str">
        <f>IFERROR(F9/F14,"")</f>
        <v/>
      </c>
      <c r="I9" s="696"/>
      <c r="J9" s="697"/>
      <c r="K9" s="697"/>
      <c r="L9" s="697"/>
      <c r="M9" s="698"/>
    </row>
    <row r="10" spans="1:14" ht="28.5" customHeight="1">
      <c r="A10" s="175">
        <v>4</v>
      </c>
      <c r="B10" s="236"/>
      <c r="C10" s="237"/>
      <c r="D10" s="237"/>
      <c r="E10" s="236"/>
      <c r="F10" s="238"/>
      <c r="G10" s="176" t="str">
        <f>IFERROR(F10/F14,"")</f>
        <v/>
      </c>
      <c r="I10" s="696"/>
      <c r="J10" s="697"/>
      <c r="K10" s="697"/>
      <c r="L10" s="697"/>
      <c r="M10" s="698"/>
      <c r="N10" s="161"/>
    </row>
    <row r="11" spans="1:14" ht="28.5" customHeight="1">
      <c r="A11" s="175">
        <v>5</v>
      </c>
      <c r="B11" s="236"/>
      <c r="C11" s="237"/>
      <c r="D11" s="239"/>
      <c r="E11" s="236"/>
      <c r="F11" s="238"/>
      <c r="G11" s="176" t="str">
        <f>IFERROR(F11/F14,"")</f>
        <v/>
      </c>
      <c r="I11" s="696"/>
      <c r="J11" s="697"/>
      <c r="K11" s="697"/>
      <c r="L11" s="697"/>
      <c r="M11" s="698"/>
      <c r="N11" s="161"/>
    </row>
    <row r="12" spans="1:14" ht="28.5" customHeight="1">
      <c r="A12" s="175">
        <v>6</v>
      </c>
      <c r="B12" s="236"/>
      <c r="C12" s="237"/>
      <c r="D12" s="239"/>
      <c r="E12" s="236"/>
      <c r="F12" s="238"/>
      <c r="G12" s="176" t="str">
        <f>IFERROR(F12/F14,"")</f>
        <v/>
      </c>
      <c r="I12" s="696"/>
      <c r="J12" s="697"/>
      <c r="K12" s="697"/>
      <c r="L12" s="697"/>
      <c r="M12" s="698"/>
      <c r="N12" s="161"/>
    </row>
    <row r="13" spans="1:14" ht="28.5" customHeight="1">
      <c r="A13" s="688" t="s">
        <v>50</v>
      </c>
      <c r="B13" s="689"/>
      <c r="C13" s="240"/>
      <c r="D13" s="241"/>
      <c r="E13" s="242"/>
      <c r="F13" s="243"/>
      <c r="G13" s="177" t="str">
        <f>IFERROR(F13/F14,"")</f>
        <v/>
      </c>
      <c r="I13" s="696"/>
      <c r="J13" s="697"/>
      <c r="K13" s="697"/>
      <c r="L13" s="697"/>
      <c r="M13" s="698"/>
      <c r="N13" s="161"/>
    </row>
    <row r="14" spans="1:14" ht="28.5" customHeight="1" thickBot="1">
      <c r="A14" s="702" t="s">
        <v>42</v>
      </c>
      <c r="B14" s="703"/>
      <c r="C14" s="703"/>
      <c r="D14" s="703"/>
      <c r="E14" s="704"/>
      <c r="F14" s="178">
        <f>SUM(F7:F13)</f>
        <v>0</v>
      </c>
      <c r="G14" s="179" t="str">
        <f>IFERROR(F14/F14,"")</f>
        <v/>
      </c>
      <c r="H14" s="39"/>
      <c r="I14" s="699"/>
      <c r="J14" s="700"/>
      <c r="K14" s="700"/>
      <c r="L14" s="700"/>
      <c r="M14" s="701"/>
      <c r="N14" s="161"/>
    </row>
    <row r="15" spans="1:14" ht="24.75" customHeight="1" thickTop="1">
      <c r="A15" s="705" t="s">
        <v>38</v>
      </c>
      <c r="B15" s="706"/>
      <c r="C15" s="706"/>
      <c r="D15" s="706"/>
      <c r="E15" s="706"/>
      <c r="F15" s="706"/>
      <c r="G15" s="707"/>
      <c r="I15" s="161"/>
      <c r="J15" s="161"/>
      <c r="K15" s="161"/>
      <c r="L15" s="161"/>
      <c r="M15" s="161"/>
      <c r="N15" s="161"/>
    </row>
    <row r="16" spans="1:14" ht="42" customHeight="1">
      <c r="A16" s="708"/>
      <c r="B16" s="709"/>
      <c r="C16" s="709"/>
      <c r="D16" s="709"/>
      <c r="E16" s="709"/>
      <c r="F16" s="709"/>
      <c r="G16" s="710"/>
      <c r="I16" s="161"/>
      <c r="J16" s="161"/>
      <c r="K16" s="161"/>
      <c r="L16" s="161"/>
      <c r="M16" s="161"/>
      <c r="N16" s="161"/>
    </row>
    <row r="17" spans="1:7" ht="15" customHeight="1">
      <c r="A17" s="1"/>
      <c r="B17" s="1"/>
      <c r="C17" s="1"/>
      <c r="D17" s="1"/>
      <c r="E17" s="1"/>
    </row>
    <row r="18" spans="1:7" ht="28.5" customHeight="1">
      <c r="A18" s="687" t="s">
        <v>210</v>
      </c>
      <c r="B18" s="687"/>
      <c r="C18" s="687"/>
      <c r="D18" s="687"/>
      <c r="E18" s="687"/>
      <c r="F18" s="687"/>
      <c r="G18" s="687"/>
    </row>
    <row r="19" spans="1:7" ht="24" customHeight="1">
      <c r="A19" s="99" t="s">
        <v>35</v>
      </c>
      <c r="B19" s="107" t="s">
        <v>45</v>
      </c>
      <c r="C19" s="713" t="s">
        <v>43</v>
      </c>
      <c r="D19" s="714"/>
      <c r="E19" s="107" t="s">
        <v>20</v>
      </c>
      <c r="F19" s="713" t="s">
        <v>44</v>
      </c>
      <c r="G19" s="723"/>
    </row>
    <row r="20" spans="1:7" ht="28.5" customHeight="1">
      <c r="A20" s="100">
        <v>1</v>
      </c>
      <c r="B20" s="244"/>
      <c r="C20" s="715"/>
      <c r="D20" s="716"/>
      <c r="E20" s="245"/>
      <c r="F20" s="721"/>
      <c r="G20" s="722"/>
    </row>
    <row r="21" spans="1:7" ht="28.5" customHeight="1">
      <c r="A21" s="101">
        <v>2</v>
      </c>
      <c r="B21" s="246"/>
      <c r="C21" s="717"/>
      <c r="D21" s="718"/>
      <c r="E21" s="247"/>
      <c r="F21" s="691"/>
      <c r="G21" s="692"/>
    </row>
    <row r="22" spans="1:7" ht="28.5" customHeight="1">
      <c r="A22" s="101">
        <v>3</v>
      </c>
      <c r="B22" s="246"/>
      <c r="C22" s="717"/>
      <c r="D22" s="718"/>
      <c r="E22" s="247"/>
      <c r="F22" s="691"/>
      <c r="G22" s="692"/>
    </row>
    <row r="23" spans="1:7" ht="28.5" customHeight="1">
      <c r="A23" s="108">
        <v>4</v>
      </c>
      <c r="B23" s="248"/>
      <c r="C23" s="719"/>
      <c r="D23" s="720"/>
      <c r="E23" s="249"/>
      <c r="F23" s="711"/>
      <c r="G23" s="712"/>
    </row>
    <row r="24" spans="1:7">
      <c r="A24" s="1"/>
      <c r="B24" s="1"/>
      <c r="C24" s="1"/>
      <c r="D24" s="1"/>
      <c r="E24" s="1"/>
    </row>
    <row r="25" spans="1:7" hidden="1">
      <c r="A25" s="1"/>
      <c r="B25" s="1"/>
      <c r="C25" s="1"/>
      <c r="D25" s="1"/>
      <c r="E25" s="1"/>
      <c r="F25" s="2" t="s">
        <v>189</v>
      </c>
    </row>
    <row r="26" spans="1:7" hidden="1">
      <c r="A26" s="2" t="s">
        <v>229</v>
      </c>
      <c r="F26" s="2" t="s">
        <v>503</v>
      </c>
    </row>
    <row r="27" spans="1:7" hidden="1">
      <c r="F27" s="2" t="s">
        <v>504</v>
      </c>
    </row>
    <row r="28" spans="1:7" hidden="1">
      <c r="F28" s="2" t="s">
        <v>505</v>
      </c>
    </row>
  </sheetData>
  <sheetProtection selectLockedCells="1"/>
  <mergeCells count="18">
    <mergeCell ref="F23:G23"/>
    <mergeCell ref="C19:D19"/>
    <mergeCell ref="C20:D20"/>
    <mergeCell ref="C21:D21"/>
    <mergeCell ref="C22:D22"/>
    <mergeCell ref="C23:D23"/>
    <mergeCell ref="F20:G20"/>
    <mergeCell ref="F19:G19"/>
    <mergeCell ref="I7:M14"/>
    <mergeCell ref="A14:E14"/>
    <mergeCell ref="A15:G15"/>
    <mergeCell ref="A16:G16"/>
    <mergeCell ref="F22:G22"/>
    <mergeCell ref="A4:G4"/>
    <mergeCell ref="A18:G18"/>
    <mergeCell ref="A13:B13"/>
    <mergeCell ref="E5:G5"/>
    <mergeCell ref="F21:G21"/>
  </mergeCells>
  <phoneticPr fontId="1"/>
  <conditionalFormatting sqref="H20:H23">
    <cfRule type="cellIs" dxfId="0" priority="1" operator="equal">
      <formula>"←大企業ではありません"</formula>
    </cfRule>
  </conditionalFormatting>
  <dataValidations count="2">
    <dataValidation type="list" allowBlank="1" showInputMessage="1" showErrorMessage="1" sqref="C7:D13">
      <formula1>$A$26</formula1>
    </dataValidation>
    <dataValidation type="list" allowBlank="1" showInputMessage="1" showErrorMessage="1" sqref="F20:G23">
      <formula1>$F$25:$F$28</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pageSetUpPr fitToPage="1"/>
  </sheetPr>
  <dimension ref="A1:L11"/>
  <sheetViews>
    <sheetView showGridLines="0" view="pageBreakPreview" zoomScale="80" zoomScaleNormal="100" zoomScaleSheetLayoutView="80" workbookViewId="0">
      <selection activeCell="A4" sqref="A4:L4"/>
    </sheetView>
  </sheetViews>
  <sheetFormatPr defaultColWidth="9" defaultRowHeight="13"/>
  <cols>
    <col min="1" max="1" width="29.26953125" style="44" customWidth="1"/>
    <col min="2" max="4" width="6.6328125" style="44" customWidth="1"/>
    <col min="5" max="5" width="9.08984375" style="44" customWidth="1"/>
    <col min="6" max="10" width="6.6328125" style="44" customWidth="1"/>
    <col min="11" max="11" width="10.36328125" style="44" customWidth="1"/>
    <col min="12" max="12" width="4.6328125" style="44" customWidth="1"/>
    <col min="13" max="16384" width="9" style="44"/>
  </cols>
  <sheetData>
    <row r="1" spans="1:12" ht="30" customHeight="1">
      <c r="A1" s="739" t="s">
        <v>568</v>
      </c>
      <c r="B1" s="739"/>
      <c r="C1" s="739"/>
      <c r="D1" s="739"/>
      <c r="E1" s="739"/>
      <c r="F1" s="739"/>
      <c r="G1" s="739"/>
      <c r="H1" s="739"/>
      <c r="I1" s="740"/>
      <c r="J1" s="740"/>
      <c r="K1" s="740"/>
      <c r="L1" s="740"/>
    </row>
    <row r="2" spans="1:12" ht="34.5" customHeight="1">
      <c r="A2" s="741" t="s">
        <v>563</v>
      </c>
      <c r="B2" s="742"/>
      <c r="C2" s="742"/>
      <c r="D2" s="742"/>
      <c r="E2" s="742"/>
      <c r="F2" s="743"/>
      <c r="G2" s="744"/>
      <c r="H2" s="744"/>
      <c r="I2" s="744"/>
      <c r="J2" s="744"/>
      <c r="K2" s="744"/>
      <c r="L2" s="745"/>
    </row>
    <row r="3" spans="1:12" ht="34.5" customHeight="1">
      <c r="A3" s="746" t="s">
        <v>600</v>
      </c>
      <c r="B3" s="747"/>
      <c r="C3" s="747"/>
      <c r="D3" s="747"/>
      <c r="E3" s="747"/>
      <c r="F3" s="747"/>
      <c r="G3" s="747"/>
      <c r="H3" s="747"/>
      <c r="I3" s="747"/>
      <c r="J3" s="747"/>
      <c r="K3" s="747"/>
      <c r="L3" s="748"/>
    </row>
    <row r="4" spans="1:12" ht="16.5" customHeight="1">
      <c r="A4" s="756" t="s">
        <v>585</v>
      </c>
      <c r="B4" s="757"/>
      <c r="C4" s="757"/>
      <c r="D4" s="757"/>
      <c r="E4" s="757"/>
      <c r="F4" s="757"/>
      <c r="G4" s="757"/>
      <c r="H4" s="757"/>
      <c r="I4" s="757"/>
      <c r="J4" s="757"/>
      <c r="K4" s="757"/>
      <c r="L4" s="758"/>
    </row>
    <row r="5" spans="1:12" ht="325" customHeight="1">
      <c r="A5" s="749"/>
      <c r="B5" s="750"/>
      <c r="C5" s="750"/>
      <c r="D5" s="750"/>
      <c r="E5" s="750"/>
      <c r="F5" s="750"/>
      <c r="G5" s="750"/>
      <c r="H5" s="750"/>
      <c r="I5" s="750"/>
      <c r="J5" s="750"/>
      <c r="K5" s="750"/>
      <c r="L5" s="751"/>
    </row>
    <row r="6" spans="1:12" ht="26.25" customHeight="1">
      <c r="A6" s="752" t="s">
        <v>552</v>
      </c>
      <c r="B6" s="753"/>
      <c r="C6" s="753"/>
      <c r="D6" s="753"/>
      <c r="E6" s="754"/>
      <c r="F6" s="759"/>
      <c r="G6" s="760"/>
      <c r="H6" s="329" t="s">
        <v>578</v>
      </c>
      <c r="I6" s="329"/>
      <c r="J6" s="329" t="s">
        <v>579</v>
      </c>
      <c r="K6" s="330" t="s">
        <v>580</v>
      </c>
      <c r="L6" s="331"/>
    </row>
    <row r="7" spans="1:12" ht="26.15" customHeight="1">
      <c r="A7" s="741" t="s">
        <v>564</v>
      </c>
      <c r="B7" s="742"/>
      <c r="C7" s="742"/>
      <c r="D7" s="742"/>
      <c r="E7" s="755"/>
      <c r="F7" s="724" t="s">
        <v>596</v>
      </c>
      <c r="G7" s="725"/>
      <c r="H7" s="725"/>
      <c r="I7" s="725"/>
      <c r="J7" s="725"/>
      <c r="K7" s="725"/>
      <c r="L7" s="726"/>
    </row>
    <row r="8" spans="1:12" s="309" customFormat="1" ht="30" customHeight="1">
      <c r="A8" s="727" t="s">
        <v>569</v>
      </c>
      <c r="B8" s="728"/>
      <c r="C8" s="728"/>
      <c r="D8" s="728"/>
      <c r="E8" s="728"/>
      <c r="F8" s="728"/>
      <c r="G8" s="728"/>
      <c r="H8" s="728"/>
      <c r="I8" s="728"/>
      <c r="J8" s="728"/>
      <c r="K8" s="728"/>
      <c r="L8" s="729"/>
    </row>
    <row r="9" spans="1:12" ht="34.5" customHeight="1">
      <c r="A9" s="730" t="s">
        <v>581</v>
      </c>
      <c r="B9" s="731"/>
      <c r="C9" s="731"/>
      <c r="D9" s="731"/>
      <c r="E9" s="731"/>
      <c r="F9" s="731"/>
      <c r="G9" s="731"/>
      <c r="H9" s="731"/>
      <c r="I9" s="731"/>
      <c r="J9" s="731"/>
      <c r="K9" s="731"/>
      <c r="L9" s="732"/>
    </row>
    <row r="10" spans="1:12" ht="35.15" customHeight="1">
      <c r="A10" s="733"/>
      <c r="B10" s="734"/>
      <c r="C10" s="734"/>
      <c r="D10" s="734"/>
      <c r="E10" s="734"/>
      <c r="F10" s="734"/>
      <c r="G10" s="734"/>
      <c r="H10" s="734"/>
      <c r="I10" s="734"/>
      <c r="J10" s="734"/>
      <c r="K10" s="734"/>
      <c r="L10" s="735"/>
    </row>
    <row r="11" spans="1:12" ht="234.65" customHeight="1">
      <c r="A11" s="736"/>
      <c r="B11" s="737"/>
      <c r="C11" s="737"/>
      <c r="D11" s="737"/>
      <c r="E11" s="737"/>
      <c r="F11" s="737"/>
      <c r="G11" s="737"/>
      <c r="H11" s="737"/>
      <c r="I11" s="737"/>
      <c r="J11" s="737"/>
      <c r="K11" s="737"/>
      <c r="L11" s="738"/>
    </row>
  </sheetData>
  <sheetProtection selectLockedCells="1"/>
  <mergeCells count="13">
    <mergeCell ref="F7:L7"/>
    <mergeCell ref="A8:L8"/>
    <mergeCell ref="A9:L9"/>
    <mergeCell ref="A10:L11"/>
    <mergeCell ref="A1:L1"/>
    <mergeCell ref="A2:E2"/>
    <mergeCell ref="F2:L2"/>
    <mergeCell ref="A3:L3"/>
    <mergeCell ref="A5:L5"/>
    <mergeCell ref="A6:E6"/>
    <mergeCell ref="A7:E7"/>
    <mergeCell ref="A4:L4"/>
    <mergeCell ref="F6:G6"/>
  </mergeCells>
  <phoneticPr fontId="1"/>
  <printOptions horizontalCentered="1"/>
  <pageMargins left="0.70866141732283472" right="0.70866141732283472"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21</vt:i4>
      </vt:variant>
    </vt:vector>
  </HeadingPairs>
  <TitlesOfParts>
    <vt:vector size="39" baseType="lpstr">
      <vt:lpstr>申請前確認書</vt:lpstr>
      <vt:lpstr>申請に必要な書類</vt:lpstr>
      <vt:lpstr>資金計画作成時のお願い</vt:lpstr>
      <vt:lpstr>リスト</vt:lpstr>
      <vt:lpstr>1 </vt:lpstr>
      <vt:lpstr>（旧）事業計画Ⅰ</vt:lpstr>
      <vt:lpstr>（旧）事業計画Ⅱ・Ⅲ</vt:lpstr>
      <vt:lpstr>（旧）事業計画Ⅳ</vt:lpstr>
      <vt:lpstr>２</vt:lpstr>
      <vt:lpstr>３</vt:lpstr>
      <vt:lpstr>経費一覧表_国内Ⅸ①</vt:lpstr>
      <vt:lpstr>経費一覧表_国内Ⅸ③</vt:lpstr>
      <vt:lpstr>経費一覧表_国内9 ②</vt:lpstr>
      <vt:lpstr>経費一覧表_国内9 ③</vt:lpstr>
      <vt:lpstr>経費一覧表_海外Ⅹ②</vt:lpstr>
      <vt:lpstr>経費一覧表_海外Ⅹ③</vt:lpstr>
      <vt:lpstr>経費一覧表_海外10 ②</vt:lpstr>
      <vt:lpstr>経費一覧表_海外10 ③</vt:lpstr>
      <vt:lpstr>申請に必要な書類!_Toc438827285</vt:lpstr>
      <vt:lpstr>'（旧）事業計画Ⅰ'!Print_Area</vt:lpstr>
      <vt:lpstr>'（旧）事業計画Ⅱ・Ⅲ'!Print_Area</vt:lpstr>
      <vt:lpstr>'（旧）事業計画Ⅳ'!Print_Area</vt:lpstr>
      <vt:lpstr>'1 '!Print_Area</vt:lpstr>
      <vt:lpstr>'２'!Print_Area</vt:lpstr>
      <vt:lpstr>'３'!Print_Area</vt:lpstr>
      <vt:lpstr>'経費一覧表_海外10 ②'!Print_Area</vt:lpstr>
      <vt:lpstr>'経費一覧表_海外10 ③'!Print_Area</vt:lpstr>
      <vt:lpstr>経費一覧表_海外Ⅹ②!Print_Area</vt:lpstr>
      <vt:lpstr>経費一覧表_海外Ⅹ③!Print_Area</vt:lpstr>
      <vt:lpstr>'経費一覧表_国内9 ②'!Print_Area</vt:lpstr>
      <vt:lpstr>'経費一覧表_国内9 ③'!Print_Area</vt:lpstr>
      <vt:lpstr>経費一覧表_国内Ⅸ①!Print_Area</vt:lpstr>
      <vt:lpstr>経費一覧表_国内Ⅸ③!Print_Area</vt:lpstr>
      <vt:lpstr>資金計画作成時のお願い!Print_Area</vt:lpstr>
      <vt:lpstr>申請前確認書!Print_Area</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2022-08-17T06:39:44Z</cp:lastPrinted>
  <dcterms:created xsi:type="dcterms:W3CDTF">2017-11-08T05:54:41Z</dcterms:created>
  <dcterms:modified xsi:type="dcterms:W3CDTF">2024-04-15T00:53:22Z</dcterms:modified>
</cp:coreProperties>
</file>