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3725" windowHeight="4830" tabRatio="741"/>
  </bookViews>
  <sheets>
    <sheet name="申込時書類一覧" sheetId="9" r:id="rId1"/>
    <sheet name="様式１出店申込書 " sheetId="7" r:id="rId2"/>
    <sheet name="様式２事業計画書" sheetId="11" r:id="rId3"/>
    <sheet name="様式２事業計画書 (記入例)" sheetId="12" r:id="rId4"/>
    <sheet name="様式３収支計画書（吉祥寺）" sheetId="3" r:id="rId5"/>
    <sheet name="様式３収支計画書 (自由が丘)" sheetId="10" r:id="rId6"/>
    <sheet name="様式３収支計画書 (記入例）" sheetId="5" r:id="rId7"/>
    <sheet name="様式４チェックシート" sheetId="6" r:id="rId8"/>
  </sheets>
  <definedNames>
    <definedName name="_xlnm.Print_Area" localSheetId="0">申込時書類一覧!$A$1:$AH$27</definedName>
    <definedName name="_xlnm.Print_Area" localSheetId="2">様式２事業計画書!$A$1:$H$40</definedName>
    <definedName name="_xlnm.Print_Area" localSheetId="3">'様式２事業計画書 (記入例)'!$A$1:$H$40</definedName>
    <definedName name="_xlnm.Print_Area" localSheetId="6">'様式３収支計画書 (記入例）'!$A$1:$J$29</definedName>
    <definedName name="_xlnm.Print_Area" localSheetId="5">'様式３収支計画書 (自由が丘)'!$A$1:$J$30</definedName>
    <definedName name="_xlnm.Print_Area" localSheetId="4">'様式３収支計画書（吉祥寺）'!$A$1:$J$29</definedName>
    <definedName name="ｚ" localSheetId="3">#REF!</definedName>
    <definedName name="ｚ" localSheetId="5">#REF!</definedName>
    <definedName name="ｚ">#REF!</definedName>
    <definedName name="サービス業" localSheetId="3">#REF!</definedName>
    <definedName name="サービス業" localSheetId="5">#REF!</definedName>
    <definedName name="サービス業">#REF!</definedName>
    <definedName name="サンプル" localSheetId="3">#REF!</definedName>
    <definedName name="サンプル" localSheetId="5">#REF!</definedName>
    <definedName name="サンプル">#REF!</definedName>
    <definedName name="卸売業" localSheetId="3">#REF!</definedName>
    <definedName name="卸売業" localSheetId="5">#REF!</definedName>
    <definedName name="卸売業">#REF!</definedName>
    <definedName name="小売業" localSheetId="3">#REF!</definedName>
    <definedName name="小売業" localSheetId="5">#REF!</definedName>
    <definedName name="小売業">#REF!</definedName>
    <definedName name="製造業その他" localSheetId="3">#REF!</definedName>
    <definedName name="製造業その他" localSheetId="5">#REF!</definedName>
    <definedName name="製造業その他">#REF!</definedName>
  </definedNames>
  <calcPr calcId="162913"/>
</workbook>
</file>

<file path=xl/calcChain.xml><?xml version="1.0" encoding="utf-8"?>
<calcChain xmlns="http://schemas.openxmlformats.org/spreadsheetml/2006/main">
  <c r="E15" i="5" l="1"/>
  <c r="J22" i="5" l="1"/>
  <c r="D13" i="3" l="1"/>
  <c r="D13" i="10" l="1"/>
  <c r="D20" i="10" s="1"/>
  <c r="D29" i="10" s="1"/>
  <c r="J28" i="10"/>
  <c r="I28" i="10"/>
  <c r="H28" i="10"/>
  <c r="G28" i="10"/>
  <c r="F28" i="10"/>
  <c r="E28" i="10"/>
  <c r="D28" i="10"/>
  <c r="I20" i="10"/>
  <c r="I29" i="10" s="1"/>
  <c r="H20" i="10"/>
  <c r="H29" i="10" s="1"/>
  <c r="J19" i="10"/>
  <c r="I19" i="10"/>
  <c r="H19" i="10"/>
  <c r="G19" i="10"/>
  <c r="F19" i="10"/>
  <c r="E19" i="10"/>
  <c r="D19" i="10"/>
  <c r="J13" i="10"/>
  <c r="J20" i="10" s="1"/>
  <c r="J29" i="10" s="1"/>
  <c r="I13" i="10"/>
  <c r="H13" i="10"/>
  <c r="G13" i="10"/>
  <c r="G20" i="10" s="1"/>
  <c r="G29" i="10" s="1"/>
  <c r="F13" i="10"/>
  <c r="F20" i="10" s="1"/>
  <c r="F29" i="10" s="1"/>
  <c r="E13" i="10"/>
  <c r="E20" i="10" s="1"/>
  <c r="E29" i="10" s="1"/>
  <c r="I20" i="3"/>
  <c r="I29" i="3" s="1"/>
  <c r="E20" i="3"/>
  <c r="E29" i="3" s="1"/>
  <c r="J28" i="3"/>
  <c r="I28" i="3"/>
  <c r="H28" i="3"/>
  <c r="G28" i="3"/>
  <c r="F28" i="3"/>
  <c r="E28" i="3"/>
  <c r="D28" i="3"/>
  <c r="J13" i="3"/>
  <c r="J20" i="3" s="1"/>
  <c r="J29" i="3" s="1"/>
  <c r="J19" i="3"/>
  <c r="I19" i="3"/>
  <c r="H19" i="3"/>
  <c r="G19" i="3"/>
  <c r="F19" i="3"/>
  <c r="E19" i="3"/>
  <c r="D19" i="3"/>
  <c r="I13" i="3"/>
  <c r="H13" i="3"/>
  <c r="H20" i="3" s="1"/>
  <c r="H29" i="3" s="1"/>
  <c r="G13" i="3"/>
  <c r="G20" i="3" s="1"/>
  <c r="G29" i="3" s="1"/>
  <c r="F13" i="3"/>
  <c r="F20" i="3" s="1"/>
  <c r="F29" i="3" s="1"/>
  <c r="E13" i="3"/>
  <c r="D20" i="3"/>
  <c r="D29" i="3" s="1"/>
  <c r="E40" i="11" l="1"/>
  <c r="G27" i="11"/>
  <c r="C27" i="11"/>
  <c r="G27" i="12" l="1"/>
  <c r="C27" i="12"/>
  <c r="E40" i="12" l="1"/>
  <c r="D24" i="5" l="1"/>
  <c r="J8" i="5"/>
  <c r="I9" i="5"/>
  <c r="H9" i="5"/>
  <c r="H15" i="5" s="1"/>
  <c r="F15" i="5"/>
  <c r="G15" i="5"/>
  <c r="D9" i="5"/>
  <c r="D15" i="5" s="1"/>
  <c r="I8" i="5"/>
  <c r="D8" i="5"/>
  <c r="J27" i="5"/>
  <c r="J9" i="5"/>
  <c r="J12" i="5" s="1"/>
  <c r="I12" i="5" l="1"/>
  <c r="I15" i="5"/>
  <c r="I14" i="5"/>
  <c r="H14" i="5"/>
  <c r="G14" i="5"/>
  <c r="F14" i="5"/>
  <c r="F18" i="5" s="1"/>
  <c r="E14" i="5"/>
  <c r="D14" i="5"/>
  <c r="D18" i="5" s="1"/>
  <c r="J15" i="5"/>
  <c r="J14" i="5"/>
  <c r="D12" i="5" l="1"/>
  <c r="D27" i="5"/>
  <c r="I27" i="5" l="1"/>
  <c r="H27" i="5"/>
  <c r="G27" i="5"/>
  <c r="F27" i="5"/>
  <c r="E27" i="5"/>
  <c r="J18" i="5"/>
  <c r="J19" i="5" s="1"/>
  <c r="J28" i="5" s="1"/>
  <c r="I18" i="5"/>
  <c r="H18" i="5"/>
  <c r="G18" i="5"/>
  <c r="E18" i="5"/>
  <c r="D19" i="5"/>
  <c r="D28" i="5" s="1"/>
  <c r="H12" i="5"/>
  <c r="G12" i="5"/>
  <c r="F12" i="5"/>
  <c r="F19" i="5" s="1"/>
  <c r="E12" i="5"/>
  <c r="E19" i="5" l="1"/>
  <c r="E28" i="5" s="1"/>
  <c r="H19" i="5"/>
  <c r="H28" i="5" s="1"/>
  <c r="F28" i="5"/>
  <c r="G19" i="5"/>
  <c r="G28" i="5" s="1"/>
  <c r="I19" i="5"/>
  <c r="I28" i="5" s="1"/>
</calcChain>
</file>

<file path=xl/comments1.xml><?xml version="1.0" encoding="utf-8"?>
<comments xmlns="http://schemas.openxmlformats.org/spreadsheetml/2006/main">
  <authors>
    <author>作成者</author>
  </authors>
  <commentList>
    <comment ref="B7" authorId="0" shapeId="0">
      <text>
        <r>
          <rPr>
            <b/>
            <sz val="9"/>
            <color indexed="81"/>
            <rFont val="MS P ゴシック"/>
            <family val="3"/>
            <charset val="128"/>
          </rPr>
          <t>商品やサービスが分かれる場合は、区分ごとに売上高を記入ください。</t>
        </r>
      </text>
    </comment>
    <comment ref="B21" authorId="0" shapeId="0">
      <text>
        <r>
          <rPr>
            <b/>
            <sz val="9"/>
            <color indexed="81"/>
            <rFont val="MS P ゴシック"/>
            <family val="3"/>
            <charset val="128"/>
          </rPr>
          <t>代表者の人件費を書くところではありません。スタッフを雇う場合に記入してください。</t>
        </r>
      </text>
    </comment>
    <comment ref="C22" authorId="0" shapeId="0">
      <text>
        <r>
          <rPr>
            <b/>
            <sz val="9"/>
            <color indexed="81"/>
            <rFont val="MS P ゴシック"/>
            <family val="3"/>
            <charset val="128"/>
          </rPr>
          <t>商店会費は
吉祥寺2千円/月
自由が丘3.3千円/月で算出してください</t>
        </r>
        <r>
          <rPr>
            <sz val="9"/>
            <color indexed="81"/>
            <rFont val="MS P ゴシック"/>
            <family val="3"/>
            <charset val="128"/>
          </rPr>
          <t xml:space="preserve">
</t>
        </r>
      </text>
    </comment>
    <comment ref="J22" authorId="0" shapeId="0">
      <text>
        <r>
          <rPr>
            <b/>
            <sz val="9"/>
            <color indexed="81"/>
            <rFont val="ＭＳ Ｐゴシック"/>
            <family val="3"/>
            <charset val="128"/>
          </rPr>
          <t>家賃月20万円×12ヶ月＋商店会費月２千円×12ヶ月</t>
        </r>
      </text>
    </comment>
  </commentList>
</comments>
</file>

<file path=xl/sharedStrings.xml><?xml version="1.0" encoding="utf-8"?>
<sst xmlns="http://schemas.openxmlformats.org/spreadsheetml/2006/main" count="368" uniqueCount="242">
  <si>
    <t>現住所</t>
  </si>
  <si>
    <t>（ふりがな）</t>
  </si>
  <si>
    <t>氏名</t>
  </si>
  <si>
    <t>生年月日</t>
  </si>
  <si>
    <t>通勤時間</t>
  </si>
  <si>
    <t>連絡先</t>
  </si>
  <si>
    <t>【職務履歴】</t>
  </si>
  <si>
    <t>職務内容</t>
  </si>
  <si>
    <t>【保有資格】</t>
  </si>
  <si>
    <t>名称</t>
  </si>
  <si>
    <t>様式１</t>
    <rPh sb="0" eb="2">
      <t>ヨウシキ</t>
    </rPh>
    <phoneticPr fontId="2"/>
  </si>
  <si>
    <t>年齢</t>
    <rPh sb="0" eb="2">
      <t>ネンレイ</t>
    </rPh>
    <phoneticPr fontId="2"/>
  </si>
  <si>
    <t>名前</t>
    <rPh sb="0" eb="2">
      <t>ナマエ</t>
    </rPh>
    <phoneticPr fontId="2"/>
  </si>
  <si>
    <t>本人との関係</t>
    <rPh sb="0" eb="2">
      <t>ホンニン</t>
    </rPh>
    <rPh sb="4" eb="6">
      <t>カンケイ</t>
    </rPh>
    <phoneticPr fontId="2"/>
  </si>
  <si>
    <t>勤務先・通学先・保育先</t>
    <rPh sb="0" eb="2">
      <t>キンム</t>
    </rPh>
    <rPh sb="2" eb="3">
      <t>サキ</t>
    </rPh>
    <rPh sb="4" eb="6">
      <t>ツウガク</t>
    </rPh>
    <rPh sb="6" eb="7">
      <t>サキ</t>
    </rPh>
    <rPh sb="8" eb="10">
      <t>ホイク</t>
    </rPh>
    <rPh sb="10" eb="11">
      <t>サキ</t>
    </rPh>
    <phoneticPr fontId="2"/>
  </si>
  <si>
    <t>　　　年　　　　月　　　日　（　　　歳）</t>
    <phoneticPr fontId="2"/>
  </si>
  <si>
    <t>年</t>
    <phoneticPr fontId="2"/>
  </si>
  <si>
    <t>連絡先</t>
    <rPh sb="0" eb="3">
      <t>レンラクサキ</t>
    </rPh>
    <phoneticPr fontId="2"/>
  </si>
  <si>
    <t>住所</t>
    <rPh sb="0" eb="2">
      <t>ジュウショ</t>
    </rPh>
    <phoneticPr fontId="2"/>
  </si>
  <si>
    <t>関係</t>
    <rPh sb="0" eb="2">
      <t>カンケイ</t>
    </rPh>
    <phoneticPr fontId="2"/>
  </si>
  <si>
    <t>使用目的</t>
    <rPh sb="0" eb="2">
      <t>シヨウ</t>
    </rPh>
    <rPh sb="2" eb="4">
      <t>モクテキ</t>
    </rPh>
    <phoneticPr fontId="2"/>
  </si>
  <si>
    <t>個数</t>
    <rPh sb="0" eb="2">
      <t>コスウ</t>
    </rPh>
    <phoneticPr fontId="2"/>
  </si>
  <si>
    <t>消費電力</t>
    <rPh sb="0" eb="2">
      <t>ショウヒ</t>
    </rPh>
    <rPh sb="2" eb="4">
      <t>デンリョク</t>
    </rPh>
    <phoneticPr fontId="2"/>
  </si>
  <si>
    <t>電気を使うもの</t>
    <rPh sb="0" eb="2">
      <t>デンキ</t>
    </rPh>
    <rPh sb="3" eb="4">
      <t>ツカ</t>
    </rPh>
    <phoneticPr fontId="2"/>
  </si>
  <si>
    <t>薬品を使うもの</t>
    <rPh sb="0" eb="2">
      <t>ヤクヒン</t>
    </rPh>
    <rPh sb="3" eb="4">
      <t>ツカ</t>
    </rPh>
    <phoneticPr fontId="2"/>
  </si>
  <si>
    <t>数量</t>
    <rPh sb="0" eb="2">
      <t>スウリョウ</t>
    </rPh>
    <phoneticPr fontId="2"/>
  </si>
  <si>
    <t>その他</t>
    <rPh sb="2" eb="3">
      <t>タ</t>
    </rPh>
    <phoneticPr fontId="2"/>
  </si>
  <si>
    <t>備考</t>
    <rPh sb="0" eb="2">
      <t>ビコウ</t>
    </rPh>
    <phoneticPr fontId="2"/>
  </si>
  <si>
    <t>電話番号　優先１</t>
    <rPh sb="0" eb="2">
      <t>デンワ</t>
    </rPh>
    <rPh sb="2" eb="4">
      <t>バンゴウ</t>
    </rPh>
    <rPh sb="5" eb="7">
      <t>ユウセン</t>
    </rPh>
    <phoneticPr fontId="2"/>
  </si>
  <si>
    <t>電話番号　優先２</t>
    <rPh sb="0" eb="2">
      <t>デンワ</t>
    </rPh>
    <rPh sb="2" eb="4">
      <t>バンゴウ</t>
    </rPh>
    <rPh sb="5" eb="7">
      <t>ユウセン</t>
    </rPh>
    <phoneticPr fontId="2"/>
  </si>
  <si>
    <t>携帯　・　自宅</t>
    <rPh sb="0" eb="2">
      <t>ケイタイ</t>
    </rPh>
    <rPh sb="5" eb="7">
      <t>ジタク</t>
    </rPh>
    <phoneticPr fontId="2"/>
  </si>
  <si>
    <t>様式２</t>
    <rPh sb="0" eb="2">
      <t>ヨウシキ</t>
    </rPh>
    <phoneticPr fontId="2"/>
  </si>
  <si>
    <t>合計</t>
    <rPh sb="0" eb="2">
      <t>ゴウケイ</t>
    </rPh>
    <phoneticPr fontId="2"/>
  </si>
  <si>
    <t>様式３</t>
    <rPh sb="0" eb="2">
      <t>ヨウシキ</t>
    </rPh>
    <phoneticPr fontId="2"/>
  </si>
  <si>
    <t>(単位：千円）</t>
  </si>
  <si>
    <t>小計</t>
    <rPh sb="0" eb="2">
      <t>ショウケイ</t>
    </rPh>
    <phoneticPr fontId="2"/>
  </si>
  <si>
    <t>①　売上高</t>
    <rPh sb="2" eb="4">
      <t>ウリア</t>
    </rPh>
    <rPh sb="4" eb="5">
      <t>タカ</t>
    </rPh>
    <phoneticPr fontId="2"/>
  </si>
  <si>
    <t>②　売上原価</t>
    <rPh sb="2" eb="4">
      <t>ウリアゲ</t>
    </rPh>
    <rPh sb="4" eb="6">
      <t>ゲンカ</t>
    </rPh>
    <phoneticPr fontId="2"/>
  </si>
  <si>
    <t>カ．その他経費</t>
    <rPh sb="4" eb="5">
      <t>ホカ</t>
    </rPh>
    <rPh sb="5" eb="7">
      <t>ケイヒ</t>
    </rPh>
    <phoneticPr fontId="2"/>
  </si>
  <si>
    <t>③　売上総利益(①ｰ②）</t>
    <rPh sb="2" eb="4">
      <t>ウリアゲ</t>
    </rPh>
    <rPh sb="4" eb="7">
      <t>ソウリエキ</t>
    </rPh>
    <phoneticPr fontId="2"/>
  </si>
  <si>
    <t>④　販売費及び一般管理費</t>
    <rPh sb="2" eb="4">
      <t>ハンバイ</t>
    </rPh>
    <rPh sb="4" eb="5">
      <t>ヒ</t>
    </rPh>
    <rPh sb="5" eb="6">
      <t>オヨ</t>
    </rPh>
    <rPh sb="7" eb="9">
      <t>イッパン</t>
    </rPh>
    <rPh sb="9" eb="12">
      <t>カンリヒ</t>
    </rPh>
    <phoneticPr fontId="2"/>
  </si>
  <si>
    <t>積算根拠</t>
    <rPh sb="0" eb="2">
      <t>セキサン</t>
    </rPh>
    <rPh sb="2" eb="4">
      <t>コンキョ</t>
    </rPh>
    <phoneticPr fontId="2"/>
  </si>
  <si>
    <t>項目</t>
    <rPh sb="0" eb="2">
      <t>コウモク</t>
    </rPh>
    <phoneticPr fontId="2"/>
  </si>
  <si>
    <t>⑤　営業利益(③ー④）</t>
    <rPh sb="2" eb="4">
      <t>エイギョウ</t>
    </rPh>
    <rPh sb="4" eb="6">
      <t>リエキ</t>
    </rPh>
    <phoneticPr fontId="2"/>
  </si>
  <si>
    <t>1年間</t>
    <rPh sb="1" eb="3">
      <t>ネンカン</t>
    </rPh>
    <phoneticPr fontId="2"/>
  </si>
  <si>
    <t>※あなたの代わりに店舗に常駐できる人をお知らせください。無い場合は記入なしで構いません。</t>
    <rPh sb="5" eb="6">
      <t>カ</t>
    </rPh>
    <rPh sb="9" eb="11">
      <t>テンポ</t>
    </rPh>
    <rPh sb="12" eb="14">
      <t>ジョウチュウ</t>
    </rPh>
    <rPh sb="17" eb="18">
      <t>ヒト</t>
    </rPh>
    <rPh sb="20" eb="21">
      <t>シ</t>
    </rPh>
    <rPh sb="28" eb="29">
      <t>ナ</t>
    </rPh>
    <rPh sb="30" eb="32">
      <t>バアイ</t>
    </rPh>
    <rPh sb="33" eb="35">
      <t>キニュウ</t>
    </rPh>
    <rPh sb="38" eb="39">
      <t>カマ</t>
    </rPh>
    <phoneticPr fontId="2"/>
  </si>
  <si>
    <t>エ．消耗品費</t>
    <rPh sb="2" eb="4">
      <t>ショウモウ</t>
    </rPh>
    <rPh sb="4" eb="5">
      <t>ヒン</t>
    </rPh>
    <rPh sb="5" eb="6">
      <t>ヒ</t>
    </rPh>
    <phoneticPr fontId="2"/>
  </si>
  <si>
    <t>ウ．広告宣伝、販促費</t>
    <rPh sb="2" eb="4">
      <t>コウコク</t>
    </rPh>
    <rPh sb="4" eb="6">
      <t>センデン</t>
    </rPh>
    <rPh sb="7" eb="9">
      <t>ハンソク</t>
    </rPh>
    <rPh sb="9" eb="10">
      <t>ヒ</t>
    </rPh>
    <phoneticPr fontId="2"/>
  </si>
  <si>
    <t>服売上</t>
    <rPh sb="0" eb="1">
      <t>フク</t>
    </rPh>
    <rPh sb="1" eb="3">
      <t>ウリアゲ</t>
    </rPh>
    <phoneticPr fontId="2"/>
  </si>
  <si>
    <t>雑貨売上</t>
    <rPh sb="0" eb="2">
      <t>ザッカ</t>
    </rPh>
    <rPh sb="2" eb="4">
      <t>ウリアゲ</t>
    </rPh>
    <rPh sb="3" eb="4">
      <t>コウリ</t>
    </rPh>
    <phoneticPr fontId="2"/>
  </si>
  <si>
    <t>スタッフはいない（代表者のみ）</t>
    <rPh sb="9" eb="12">
      <t>ダイヒョウシャ</t>
    </rPh>
    <phoneticPr fontId="2"/>
  </si>
  <si>
    <t>服材料費・加工費</t>
    <rPh sb="0" eb="1">
      <t>フク</t>
    </rPh>
    <rPh sb="1" eb="3">
      <t>ザイリョウ</t>
    </rPh>
    <rPh sb="3" eb="4">
      <t>ヒ</t>
    </rPh>
    <rPh sb="5" eb="8">
      <t>カコウヒ</t>
    </rPh>
    <phoneticPr fontId="2"/>
  </si>
  <si>
    <t>雑貨仕入</t>
    <rPh sb="0" eb="2">
      <t>ザッカ</t>
    </rPh>
    <rPh sb="2" eb="4">
      <t>シイレ</t>
    </rPh>
    <phoneticPr fontId="2"/>
  </si>
  <si>
    <t>オ．レンタル費</t>
    <rPh sb="6" eb="7">
      <t>ヒ</t>
    </rPh>
    <phoneticPr fontId="2"/>
  </si>
  <si>
    <t>備品レンタルなし</t>
    <rPh sb="0" eb="2">
      <t>ビヒン</t>
    </rPh>
    <phoneticPr fontId="2"/>
  </si>
  <si>
    <t>通信費、図書費、その他</t>
    <rPh sb="0" eb="3">
      <t>ツウシンヒ</t>
    </rPh>
    <rPh sb="4" eb="7">
      <t>トショヒ</t>
    </rPh>
    <rPh sb="10" eb="11">
      <t>タ</t>
    </rPh>
    <phoneticPr fontId="2"/>
  </si>
  <si>
    <t>様式４</t>
    <rPh sb="0" eb="2">
      <t>ヨウシキ</t>
    </rPh>
    <phoneticPr fontId="2"/>
  </si>
  <si>
    <t>チャレンジショップ管理規則に従わず、退去が必要と公社が判断した場合は、速やかに退去することに同意します。</t>
    <phoneticPr fontId="2"/>
  </si>
  <si>
    <t>顧客情報や個人情報の取り扱いは厳守します。また、他の入居者や顧客とトラブルを起こさぬように努めます。</t>
  </si>
  <si>
    <t>日付　　　　　　　年　　　　月　　　日　　　</t>
    <rPh sb="0" eb="2">
      <t>ヒヅケ</t>
    </rPh>
    <rPh sb="9" eb="10">
      <t>ネン</t>
    </rPh>
    <rPh sb="14" eb="15">
      <t>ガツ</t>
    </rPh>
    <rPh sb="18" eb="19">
      <t>ヒ</t>
    </rPh>
    <phoneticPr fontId="2"/>
  </si>
  <si>
    <t>※以下の項目の順番であればフォーマットは別でも構いません。</t>
    <rPh sb="1" eb="3">
      <t>イカ</t>
    </rPh>
    <rPh sb="4" eb="6">
      <t>コウモク</t>
    </rPh>
    <rPh sb="7" eb="9">
      <t>ジュンバン</t>
    </rPh>
    <rPh sb="20" eb="21">
      <t>ベツ</t>
    </rPh>
    <rPh sb="23" eb="24">
      <t>カマ</t>
    </rPh>
    <phoneticPr fontId="2"/>
  </si>
  <si>
    <t>セミナー名　（　　　　　　　　　　　　　　　　　　　　　　　　　　　　　　　　　　　）</t>
    <rPh sb="4" eb="5">
      <t>メイ</t>
    </rPh>
    <phoneticPr fontId="2"/>
  </si>
  <si>
    <t>実施機関 　（　　　　　　　　　　　　　　　　　　　　　　　　　　　　　　　　　　　）</t>
    <rPh sb="0" eb="2">
      <t>ジッシ</t>
    </rPh>
    <rPh sb="2" eb="4">
      <t>キカン</t>
    </rPh>
    <phoneticPr fontId="2"/>
  </si>
  <si>
    <t>日時　　　　 （　　　　　　　　　　　　　　　　　　　　　　　　　　　　　　　　　　　）　回数　（　　　　　　　　　）</t>
    <rPh sb="0" eb="2">
      <t>ニチジ</t>
    </rPh>
    <rPh sb="45" eb="47">
      <t>カイスウ</t>
    </rPh>
    <phoneticPr fontId="2"/>
  </si>
  <si>
    <t>東京都、公社、専門家等から、購入客数や売上高など経営状況の開示を求められた場合は、速やかに情報開示をします。また、経営状況を踏まえて助言、アドバイスを受けた場合においても、前向きに改善努力を行います。</t>
    <rPh sb="7" eb="10">
      <t>センモンカ</t>
    </rPh>
    <rPh sb="10" eb="11">
      <t>トウ</t>
    </rPh>
    <phoneticPr fontId="2"/>
  </si>
  <si>
    <t>出店期間中の商品及び現金は、すべて自己管理のもとで行います。商品の紛失、盗難、お客様に対しての事故損失については、自ら責任を取ります。</t>
    <rPh sb="0" eb="2">
      <t>シュッテン</t>
    </rPh>
    <phoneticPr fontId="2"/>
  </si>
  <si>
    <t>業務に必要な資格や許認可については、申込前に調査し、取得した上で出店します。</t>
    <rPh sb="32" eb="34">
      <t>シュッテン</t>
    </rPh>
    <phoneticPr fontId="2"/>
  </si>
  <si>
    <t>　</t>
    <phoneticPr fontId="2"/>
  </si>
  <si>
    <t>セミナー名　（　　　　　　　　　　　　　　　　　　　　　　　　　　　　　　　　　　　）　受講年度（　　　　　　　）</t>
    <rPh sb="4" eb="5">
      <t>メイ</t>
    </rPh>
    <rPh sb="44" eb="46">
      <t>ジュコウ</t>
    </rPh>
    <rPh sb="46" eb="48">
      <t>ネンド</t>
    </rPh>
    <phoneticPr fontId="2"/>
  </si>
  <si>
    <t>公社以外の公的機関等が主催する創業セミナーを受講しましたので修了証を提出します。</t>
    <rPh sb="0" eb="2">
      <t>コウシャ</t>
    </rPh>
    <rPh sb="2" eb="4">
      <t>イガイ</t>
    </rPh>
    <rPh sb="5" eb="7">
      <t>コウテキ</t>
    </rPh>
    <rPh sb="7" eb="9">
      <t>キカン</t>
    </rPh>
    <rPh sb="9" eb="10">
      <t>トウ</t>
    </rPh>
    <rPh sb="11" eb="13">
      <t>シュサイ</t>
    </rPh>
    <rPh sb="15" eb="17">
      <t>ソウギョウ</t>
    </rPh>
    <rPh sb="22" eb="24">
      <t>ジュコウ</t>
    </rPh>
    <rPh sb="30" eb="33">
      <t>シュウリョウショウ</t>
    </rPh>
    <rPh sb="34" eb="36">
      <t>テイシュツ</t>
    </rPh>
    <phoneticPr fontId="2"/>
  </si>
  <si>
    <t>イ．利用料及び商店会費</t>
    <rPh sb="2" eb="4">
      <t>リヨウ</t>
    </rPh>
    <rPh sb="4" eb="5">
      <t>リョウ</t>
    </rPh>
    <rPh sb="5" eb="6">
      <t>オヨ</t>
    </rPh>
    <rPh sb="7" eb="10">
      <t>ショウテンカイ</t>
    </rPh>
    <rPh sb="10" eb="11">
      <t>ヒ</t>
    </rPh>
    <phoneticPr fontId="2"/>
  </si>
  <si>
    <r>
      <t>イ．利用料</t>
    </r>
    <r>
      <rPr>
        <sz val="11"/>
        <rFont val="ＭＳ Ｐゴシック"/>
        <family val="3"/>
        <charset val="128"/>
        <scheme val="minor"/>
      </rPr>
      <t>・商店会費</t>
    </r>
    <rPh sb="2" eb="4">
      <t>リヨウ</t>
    </rPh>
    <rPh sb="4" eb="5">
      <t>リョウ</t>
    </rPh>
    <rPh sb="6" eb="9">
      <t>ショウテンカイ</t>
    </rPh>
    <rPh sb="9" eb="10">
      <t>ヒ</t>
    </rPh>
    <phoneticPr fontId="2"/>
  </si>
  <si>
    <t>食事提供、おむつ替え、トイレ同行、着替えは自ら行います。利用期間中は、子どもの様子を観察し、起きたケガや事故についてはすべて自らの責任とします。（公社及びシッター会社は一切の責任を負いません）</t>
    <rPh sb="21" eb="22">
      <t>ミズカ</t>
    </rPh>
    <rPh sb="28" eb="30">
      <t>リヨウ</t>
    </rPh>
    <phoneticPr fontId="2"/>
  </si>
  <si>
    <t>開業後</t>
    <rPh sb="0" eb="2">
      <t>カイギョウ</t>
    </rPh>
    <rPh sb="2" eb="3">
      <t>ゴ</t>
    </rPh>
    <phoneticPr fontId="2"/>
  </si>
  <si>
    <t>土、日、祝日を含めて週６日店舗に常駐し、決められた営業時間、定休日を守ります。やむを得ない理由で定休日以外に店舗を休む場合は、事前に公社の承諾を得ます。</t>
    <rPh sb="0" eb="1">
      <t>ド</t>
    </rPh>
    <rPh sb="2" eb="3">
      <t>ニチ</t>
    </rPh>
    <rPh sb="4" eb="6">
      <t>シュクジツ</t>
    </rPh>
    <rPh sb="7" eb="8">
      <t>フク</t>
    </rPh>
    <rPh sb="10" eb="11">
      <t>シュウ</t>
    </rPh>
    <rPh sb="12" eb="13">
      <t>ニチ</t>
    </rPh>
    <rPh sb="13" eb="15">
      <t>テンポ</t>
    </rPh>
    <rPh sb="16" eb="18">
      <t>ジョウチュウ</t>
    </rPh>
    <rPh sb="42" eb="43">
      <t>エ</t>
    </rPh>
    <rPh sb="45" eb="47">
      <t>リユウ</t>
    </rPh>
    <rPh sb="48" eb="51">
      <t>テイキュウビ</t>
    </rPh>
    <rPh sb="51" eb="53">
      <t>イガイ</t>
    </rPh>
    <rPh sb="54" eb="56">
      <t>テンポ</t>
    </rPh>
    <rPh sb="57" eb="58">
      <t>ヤス</t>
    </rPh>
    <rPh sb="59" eb="61">
      <t>バアイ</t>
    </rPh>
    <rPh sb="63" eb="65">
      <t>ジゼン</t>
    </rPh>
    <rPh sb="66" eb="68">
      <t>コウシャ</t>
    </rPh>
    <rPh sb="69" eb="71">
      <t>ショウダク</t>
    </rPh>
    <rPh sb="72" eb="73">
      <t>エ</t>
    </rPh>
    <phoneticPr fontId="2"/>
  </si>
  <si>
    <t>性別</t>
    <rPh sb="0" eb="2">
      <t>セイベツ</t>
    </rPh>
    <phoneticPr fontId="2"/>
  </si>
  <si>
    <t>※男性は応募年度末時点で39歳以下が対象</t>
    <rPh sb="4" eb="6">
      <t>オウボ</t>
    </rPh>
    <rPh sb="6" eb="9">
      <t>ネンドマツ</t>
    </rPh>
    <rPh sb="9" eb="11">
      <t>ジテン</t>
    </rPh>
    <phoneticPr fontId="2"/>
  </si>
  <si>
    <t>E-mail:</t>
    <phoneticPr fontId="2"/>
  </si>
  <si>
    <t>出店申込書</t>
    <rPh sb="0" eb="2">
      <t>シュッテン</t>
    </rPh>
    <phoneticPr fontId="2"/>
  </si>
  <si>
    <t>※今後のご連絡はすべてメールで送りますので、添付ファイル付のメールも受信できるようパソコン用の
　メールアドレスをご記入ください。アルファベットの(l)と数字(1)は区別できるようご記入ください。</t>
    <rPh sb="77" eb="79">
      <t>スウジ</t>
    </rPh>
    <rPh sb="83" eb="85">
      <t>クベツ</t>
    </rPh>
    <rPh sb="91" eb="93">
      <t>キニュウ</t>
    </rPh>
    <phoneticPr fontId="2"/>
  </si>
  <si>
    <t>千円</t>
    <rPh sb="0" eb="2">
      <t>センエン</t>
    </rPh>
    <phoneticPr fontId="2"/>
  </si>
  <si>
    <t>※色のついているセルは計算式が入っており、自動で集計しますので、入力しないでください。紙に直接手書きされる場合は、全てご記入ください。</t>
    <rPh sb="1" eb="2">
      <t>イロ</t>
    </rPh>
    <rPh sb="11" eb="13">
      <t>ケイサン</t>
    </rPh>
    <rPh sb="13" eb="14">
      <t>シキ</t>
    </rPh>
    <rPh sb="15" eb="16">
      <t>ハイ</t>
    </rPh>
    <rPh sb="21" eb="23">
      <t>ジドウ</t>
    </rPh>
    <rPh sb="24" eb="26">
      <t>シュウケイ</t>
    </rPh>
    <rPh sb="32" eb="34">
      <t>ニュウリョク</t>
    </rPh>
    <rPh sb="43" eb="44">
      <t>カミ</t>
    </rPh>
    <rPh sb="45" eb="47">
      <t>チョクセツ</t>
    </rPh>
    <rPh sb="47" eb="49">
      <t>テガ</t>
    </rPh>
    <rPh sb="53" eb="55">
      <t>バアイ</t>
    </rPh>
    <rPh sb="57" eb="58">
      <t>スベ</t>
    </rPh>
    <rPh sb="60" eb="62">
      <t>キニュウ</t>
    </rPh>
    <phoneticPr fontId="2"/>
  </si>
  <si>
    <t>男性　　　・　　　女性</t>
    <rPh sb="0" eb="2">
      <t>ダンセイ</t>
    </rPh>
    <rPh sb="9" eb="11">
      <t>ジョセイ</t>
    </rPh>
    <phoneticPr fontId="2"/>
  </si>
  <si>
    <t>(ふりがな)</t>
    <phoneticPr fontId="2"/>
  </si>
  <si>
    <t>　　　　　　　　　　　　　　　　　　　　　　　　　　　　　　　</t>
    <phoneticPr fontId="2"/>
  </si>
  <si>
    <t>自宅の最寄駅（　　　　　　　　　線　　　　　　　　駅利用）</t>
    <rPh sb="0" eb="2">
      <t>ジタク</t>
    </rPh>
    <phoneticPr fontId="2"/>
  </si>
  <si>
    <t>家族構成補足</t>
    <rPh sb="4" eb="6">
      <t>ホソク</t>
    </rPh>
    <phoneticPr fontId="2"/>
  </si>
  <si>
    <t>スタッフの有無</t>
    <phoneticPr fontId="2"/>
  </si>
  <si>
    <t xml:space="preserve">持ち込み機械
</t>
    <phoneticPr fontId="2"/>
  </si>
  <si>
    <t>〒
　東京都　　　　　区市
　　　　　　　　　町村</t>
    <rPh sb="3" eb="5">
      <t>トウキョウ</t>
    </rPh>
    <rPh sb="5" eb="6">
      <t>ト</t>
    </rPh>
    <rPh sb="11" eb="12">
      <t>ク</t>
    </rPh>
    <rPh sb="12" eb="13">
      <t>シ</t>
    </rPh>
    <rPh sb="23" eb="24">
      <t>マチ</t>
    </rPh>
    <rPh sb="24" eb="25">
      <t>ムラ</t>
    </rPh>
    <phoneticPr fontId="2"/>
  </si>
  <si>
    <t>※　現在、妊娠中の方は出産予定と保育園活動状況を「家族構成補足欄」にお書きください。</t>
    <rPh sb="25" eb="27">
      <t>カゾク</t>
    </rPh>
    <rPh sb="27" eb="29">
      <t>コウセイ</t>
    </rPh>
    <rPh sb="29" eb="31">
      <t>ホソク</t>
    </rPh>
    <rPh sb="31" eb="32">
      <t>ラン</t>
    </rPh>
    <rPh sb="35" eb="36">
      <t>カ</t>
    </rPh>
    <phoneticPr fontId="2"/>
  </si>
  <si>
    <t xml:space="preserve">           
預け先があるため不要   　・  　預け先がないため希望
</t>
    <rPh sb="12" eb="13">
      <t>アズ</t>
    </rPh>
    <rPh sb="14" eb="15">
      <t>サキ</t>
    </rPh>
    <rPh sb="20" eb="22">
      <t>フヨウ</t>
    </rPh>
    <rPh sb="30" eb="31">
      <t>アズ</t>
    </rPh>
    <rPh sb="32" eb="33">
      <t>サキ</t>
    </rPh>
    <phoneticPr fontId="2"/>
  </si>
  <si>
    <t>必須</t>
  </si>
  <si>
    <t>必須</t>
    <phoneticPr fontId="22"/>
  </si>
  <si>
    <t>都内区市町村の住民票　</t>
    <rPh sb="0" eb="2">
      <t>トナイ</t>
    </rPh>
    <rPh sb="2" eb="4">
      <t>クシ</t>
    </rPh>
    <rPh sb="4" eb="6">
      <t>チョウソン</t>
    </rPh>
    <rPh sb="7" eb="10">
      <t>ジュウミンヒョウ</t>
    </rPh>
    <phoneticPr fontId="22"/>
  </si>
  <si>
    <t>必須</t>
    <rPh sb="0" eb="2">
      <t>ヒッス</t>
    </rPh>
    <phoneticPr fontId="22"/>
  </si>
  <si>
    <t>注　　意　　点</t>
    <rPh sb="0" eb="1">
      <t>チュウ</t>
    </rPh>
    <rPh sb="3" eb="4">
      <t>イ</t>
    </rPh>
    <rPh sb="6" eb="7">
      <t>テン</t>
    </rPh>
    <phoneticPr fontId="22"/>
  </si>
  <si>
    <t>チェックシート</t>
    <phoneticPr fontId="22"/>
  </si>
  <si>
    <t>様式４</t>
    <rPh sb="0" eb="2">
      <t>ヨウシキ</t>
    </rPh>
    <phoneticPr fontId="22"/>
  </si>
  <si>
    <t>収支計画書</t>
    <rPh sb="0" eb="2">
      <t>シュウシ</t>
    </rPh>
    <rPh sb="2" eb="5">
      <t>ケイカクショ</t>
    </rPh>
    <phoneticPr fontId="22"/>
  </si>
  <si>
    <t>様式３</t>
    <rPh sb="0" eb="2">
      <t>ヨウシキ</t>
    </rPh>
    <phoneticPr fontId="22"/>
  </si>
  <si>
    <t>必須　</t>
    <rPh sb="0" eb="2">
      <t>ヒッス</t>
    </rPh>
    <phoneticPr fontId="22"/>
  </si>
  <si>
    <t>事業計画書</t>
    <rPh sb="0" eb="2">
      <t>ジギョウ</t>
    </rPh>
    <rPh sb="2" eb="5">
      <t>ケイカクショ</t>
    </rPh>
    <phoneticPr fontId="22"/>
  </si>
  <si>
    <t>様式２</t>
    <rPh sb="0" eb="2">
      <t>ヨウシキ</t>
    </rPh>
    <phoneticPr fontId="22"/>
  </si>
  <si>
    <t xml:space="preserve">必須 </t>
    <rPh sb="0" eb="2">
      <t>ヒッス</t>
    </rPh>
    <phoneticPr fontId="22"/>
  </si>
  <si>
    <t>出店申込書</t>
    <rPh sb="0" eb="2">
      <t>シュッテン</t>
    </rPh>
    <rPh sb="2" eb="3">
      <t>モウ</t>
    </rPh>
    <rPh sb="3" eb="4">
      <t>コ</t>
    </rPh>
    <rPh sb="4" eb="5">
      <t>ショ</t>
    </rPh>
    <phoneticPr fontId="22"/>
  </si>
  <si>
    <t>様式１</t>
    <rPh sb="0" eb="2">
      <t>ヨウシキ</t>
    </rPh>
    <phoneticPr fontId="22"/>
  </si>
  <si>
    <t>様　　式　　名</t>
    <rPh sb="0" eb="1">
      <t>サマ</t>
    </rPh>
    <rPh sb="3" eb="4">
      <t>シキ</t>
    </rPh>
    <rPh sb="6" eb="7">
      <t>メイ</t>
    </rPh>
    <phoneticPr fontId="22"/>
  </si>
  <si>
    <t>住民税納税証明書　</t>
    <rPh sb="0" eb="3">
      <t>ジュウミンゼイ</t>
    </rPh>
    <rPh sb="3" eb="5">
      <t>ノウゼイ</t>
    </rPh>
    <rPh sb="5" eb="8">
      <t>ショウメイショ</t>
    </rPh>
    <phoneticPr fontId="22"/>
  </si>
  <si>
    <t>　　(発行後３か月以内の原本)</t>
    <phoneticPr fontId="2"/>
  </si>
  <si>
    <t>　　※区市町村役場にて取得</t>
    <rPh sb="3" eb="4">
      <t>ク</t>
    </rPh>
    <rPh sb="4" eb="7">
      <t>シチョウソン</t>
    </rPh>
    <rPh sb="7" eb="9">
      <t>ヤクバ</t>
    </rPh>
    <rPh sb="11" eb="13">
      <t>シュトク</t>
    </rPh>
    <phoneticPr fontId="22"/>
  </si>
  <si>
    <t>　※区市町村役場にて取得</t>
    <rPh sb="2" eb="3">
      <t>ク</t>
    </rPh>
    <rPh sb="3" eb="6">
      <t>シチョウソン</t>
    </rPh>
    <rPh sb="6" eb="8">
      <t>ヤクバ</t>
    </rPh>
    <rPh sb="10" eb="12">
      <t>シュトク</t>
    </rPh>
    <phoneticPr fontId="22"/>
  </si>
  <si>
    <t>　　※対象セミナーか不明な場合はお問い合わせください</t>
    <rPh sb="3" eb="5">
      <t>タイショウ</t>
    </rPh>
    <rPh sb="10" eb="12">
      <t>フメイ</t>
    </rPh>
    <rPh sb="13" eb="15">
      <t>バアイ</t>
    </rPh>
    <rPh sb="17" eb="18">
      <t>ト</t>
    </rPh>
    <rPh sb="19" eb="20">
      <t>ア</t>
    </rPh>
    <phoneticPr fontId="22"/>
  </si>
  <si>
    <t>氏名　　　　　　　　　　　　　　　　　　　　　　</t>
    <rPh sb="0" eb="2">
      <t>シメイ</t>
    </rPh>
    <phoneticPr fontId="2"/>
  </si>
  <si>
    <t>①</t>
    <phoneticPr fontId="2"/>
  </si>
  <si>
    <t>②</t>
    <phoneticPr fontId="2"/>
  </si>
  <si>
    <t>③</t>
    <phoneticPr fontId="2"/>
  </si>
  <si>
    <t>＜出店申込時確認事項＞</t>
    <rPh sb="1" eb="3">
      <t>シュッテン</t>
    </rPh>
    <rPh sb="3" eb="4">
      <t>モウ</t>
    </rPh>
    <rPh sb="4" eb="5">
      <t>コ</t>
    </rPh>
    <rPh sb="5" eb="6">
      <t>ジ</t>
    </rPh>
    <rPh sb="6" eb="8">
      <t>カクニン</t>
    </rPh>
    <rPh sb="8" eb="10">
      <t>ジコウ</t>
    </rPh>
    <phoneticPr fontId="2"/>
  </si>
  <si>
    <t>上記①の項目すべてを確認し、②・③の該当する項目に記入しました。</t>
    <rPh sb="10" eb="12">
      <t>カクニン</t>
    </rPh>
    <rPh sb="18" eb="20">
      <t>ガイトウ</t>
    </rPh>
    <rPh sb="25" eb="27">
      <t>キニュウ</t>
    </rPh>
    <phoneticPr fontId="2"/>
  </si>
  <si>
    <t>書　　　類　　　名</t>
    <rPh sb="0" eb="1">
      <t>ショ</t>
    </rPh>
    <rPh sb="4" eb="5">
      <t>タグイ</t>
    </rPh>
    <rPh sb="8" eb="9">
      <t>メイ</t>
    </rPh>
    <phoneticPr fontId="22"/>
  </si>
  <si>
    <t>注　　　意　　　点</t>
    <rPh sb="0" eb="1">
      <t>チュウ</t>
    </rPh>
    <rPh sb="4" eb="5">
      <t>イ</t>
    </rPh>
    <rPh sb="8" eb="9">
      <t>テン</t>
    </rPh>
    <phoneticPr fontId="22"/>
  </si>
  <si>
    <r>
      <rPr>
        <b/>
        <sz val="16"/>
        <color indexed="9"/>
        <rFont val="ＭＳ ゴシック"/>
        <family val="3"/>
        <charset val="128"/>
      </rPr>
      <t>申　込　書　類【提出は1部】</t>
    </r>
    <r>
      <rPr>
        <b/>
        <sz val="11"/>
        <color indexed="9"/>
        <rFont val="ＭＳ Ｐゴシック"/>
        <family val="3"/>
        <charset val="128"/>
      </rPr>
      <t>（公社ホームページよりダウンロードできます）</t>
    </r>
    <rPh sb="0" eb="1">
      <t>サル</t>
    </rPh>
    <rPh sb="2" eb="3">
      <t>コ</t>
    </rPh>
    <rPh sb="4" eb="5">
      <t>ショ</t>
    </rPh>
    <rPh sb="6" eb="7">
      <t>タグイ</t>
    </rPh>
    <rPh sb="8" eb="10">
      <t>テイシュツ</t>
    </rPh>
    <rPh sb="12" eb="13">
      <t>ブ</t>
    </rPh>
    <rPh sb="15" eb="17">
      <t>コウシャ</t>
    </rPh>
    <phoneticPr fontId="22"/>
  </si>
  <si>
    <t>添　付　書　類【提出は各添付書類を1部ずつ】</t>
    <rPh sb="0" eb="1">
      <t>ソウ</t>
    </rPh>
    <rPh sb="2" eb="3">
      <t>ヅケ</t>
    </rPh>
    <rPh sb="4" eb="5">
      <t>ショ</t>
    </rPh>
    <rPh sb="6" eb="7">
      <t>タグイ</t>
    </rPh>
    <rPh sb="14" eb="16">
      <t>ショルイ</t>
    </rPh>
    <phoneticPr fontId="22"/>
  </si>
  <si>
    <t>東京都チャレンジショップ「創の実」　　チェックシート</t>
    <phoneticPr fontId="2"/>
  </si>
  <si>
    <t>【開業状況】</t>
    <rPh sb="1" eb="3">
      <t>カイギョウ</t>
    </rPh>
    <rPh sb="3" eb="5">
      <t>ジョウキョウ</t>
    </rPh>
    <phoneticPr fontId="2"/>
  </si>
  <si>
    <t>出店期間中は公社の定める規則に従い、適正に店舗の運営をいたします。</t>
    <rPh sb="0" eb="2">
      <t>シュッテン</t>
    </rPh>
    <rPh sb="2" eb="4">
      <t>キカン</t>
    </rPh>
    <rPh sb="4" eb="5">
      <t>チュウ</t>
    </rPh>
    <rPh sb="6" eb="8">
      <t>コウシャ</t>
    </rPh>
    <rPh sb="9" eb="10">
      <t>サダ</t>
    </rPh>
    <rPh sb="12" eb="14">
      <t>キソク</t>
    </rPh>
    <rPh sb="15" eb="16">
      <t>シタガ</t>
    </rPh>
    <rPh sb="18" eb="20">
      <t>テキセイ</t>
    </rPh>
    <rPh sb="21" eb="23">
      <t>テンポ</t>
    </rPh>
    <rPh sb="24" eb="26">
      <t>ウンエイ</t>
    </rPh>
    <phoneticPr fontId="2"/>
  </si>
  <si>
    <t>現在、成年被後見人、被保佐人、被補助人または破産者ではなく、暴力団及び暴力団員と社会的に非難される関係や国税及び地方税の未払い、滞納はありません。</t>
    <phoneticPr fontId="2"/>
  </si>
  <si>
    <t>未開業（個人）　・　個人事業者（開業届提出日　　　　　年　　月　　日）</t>
    <rPh sb="0" eb="3">
      <t>ミカイギョウ</t>
    </rPh>
    <rPh sb="4" eb="6">
      <t>コジン</t>
    </rPh>
    <rPh sb="10" eb="12">
      <t>コジン</t>
    </rPh>
    <rPh sb="12" eb="15">
      <t>ジギョウシャ</t>
    </rPh>
    <rPh sb="16" eb="18">
      <t>カイギョウ</t>
    </rPh>
    <rPh sb="18" eb="19">
      <t>トドケ</t>
    </rPh>
    <rPh sb="19" eb="21">
      <t>テイシュツ</t>
    </rPh>
    <rPh sb="21" eb="22">
      <t>ビ</t>
    </rPh>
    <rPh sb="27" eb="28">
      <t>ネン</t>
    </rPh>
    <rPh sb="30" eb="31">
      <t>ツキ</t>
    </rPh>
    <rPh sb="33" eb="34">
      <t>ヒ</t>
    </rPh>
    <phoneticPr fontId="2"/>
  </si>
  <si>
    <r>
      <rPr>
        <sz val="12"/>
        <color theme="1"/>
        <rFont val="ＭＳ ゴシック"/>
        <family val="3"/>
        <charset val="128"/>
      </rPr>
      <t>本人写真</t>
    </r>
    <r>
      <rPr>
        <sz val="9"/>
        <color theme="1"/>
        <rFont val="ＭＳ ゴシック"/>
        <family val="3"/>
        <charset val="128"/>
      </rPr>
      <t>（３か月以内撮影）</t>
    </r>
    <rPh sb="0" eb="2">
      <t>ホンニン</t>
    </rPh>
    <rPh sb="2" eb="4">
      <t>シャシン</t>
    </rPh>
    <rPh sb="7" eb="8">
      <t>ゲツ</t>
    </rPh>
    <rPh sb="8" eb="10">
      <t>イナイ</t>
    </rPh>
    <rPh sb="10" eb="12">
      <t>サツエイ</t>
    </rPh>
    <phoneticPr fontId="2"/>
  </si>
  <si>
    <t>※上記のものを施設に持ち込む場合、事前に申請をお願いします。毎日の営業及びワークショップで一時的に使うものも含めてすべてお知らせください。</t>
    <rPh sb="1" eb="3">
      <t>ジョウキ</t>
    </rPh>
    <rPh sb="7" eb="9">
      <t>シセツ</t>
    </rPh>
    <phoneticPr fontId="2"/>
  </si>
  <si>
    <t>東京都チャレンジショップ「創の実」　吉祥寺・自由が丘</t>
    <rPh sb="0" eb="3">
      <t>トウキョウト</t>
    </rPh>
    <rPh sb="13" eb="14">
      <t>ソウ</t>
    </rPh>
    <rPh sb="15" eb="16">
      <t>ミ</t>
    </rPh>
    <rPh sb="18" eb="21">
      <t>キチジョウジ</t>
    </rPh>
    <rPh sb="22" eb="24">
      <t>ジユウ</t>
    </rPh>
    <rPh sb="25" eb="26">
      <t>オカ</t>
    </rPh>
    <phoneticPr fontId="2"/>
  </si>
  <si>
    <t xml:space="preserve">希望区画
</t>
    <rPh sb="0" eb="2">
      <t>キボウ</t>
    </rPh>
    <rPh sb="2" eb="4">
      <t>クカク</t>
    </rPh>
    <phoneticPr fontId="2"/>
  </si>
  <si>
    <t>※ＡとＣの区画では設備の仕様が異なります。</t>
    <rPh sb="5" eb="7">
      <t>クカク</t>
    </rPh>
    <rPh sb="9" eb="11">
      <t>セツビ</t>
    </rPh>
    <rPh sb="12" eb="14">
      <t>シヨウ</t>
    </rPh>
    <rPh sb="15" eb="16">
      <t>コト</t>
    </rPh>
    <phoneticPr fontId="2"/>
  </si>
  <si>
    <t>併願希望の有無</t>
    <phoneticPr fontId="2"/>
  </si>
  <si>
    <t>東京都チャレンジショップ「創の実」　吉祥寺　収支計画書</t>
    <rPh sb="22" eb="24">
      <t>シュウシ</t>
    </rPh>
    <rPh sb="24" eb="27">
      <t>ケイカクショ</t>
    </rPh>
    <phoneticPr fontId="2"/>
  </si>
  <si>
    <t>東京都チャレンジショップ「創の実」　自由が丘　収支計画書</t>
    <rPh sb="23" eb="25">
      <t>シュウシ</t>
    </rPh>
    <rPh sb="25" eb="28">
      <t>ケイカクショ</t>
    </rPh>
    <phoneticPr fontId="2"/>
  </si>
  <si>
    <t>東京都チャレンジショップ「創の実」　吉祥寺・自由が丘
申込時必要書類一覧</t>
    <rPh sb="0" eb="3">
      <t>トウキョウト</t>
    </rPh>
    <rPh sb="13" eb="14">
      <t>ソウ</t>
    </rPh>
    <rPh sb="15" eb="16">
      <t>ミ</t>
    </rPh>
    <rPh sb="18" eb="21">
      <t>キチジョウジ</t>
    </rPh>
    <rPh sb="22" eb="24">
      <t>ジユウ</t>
    </rPh>
    <rPh sb="25" eb="26">
      <t>オカ</t>
    </rPh>
    <rPh sb="27" eb="29">
      <t>モウシコミ</t>
    </rPh>
    <rPh sb="29" eb="30">
      <t>ジ</t>
    </rPh>
    <rPh sb="30" eb="32">
      <t>ヒツヨウ</t>
    </rPh>
    <rPh sb="32" eb="34">
      <t>ショルイ</t>
    </rPh>
    <rPh sb="34" eb="36">
      <t>イチラン</t>
    </rPh>
    <phoneticPr fontId="22"/>
  </si>
  <si>
    <t>＜創の実　自由が丘＞　テナントA　・　テナントB　・　テナントC　・　特にこだわらない　</t>
    <rPh sb="1" eb="2">
      <t>ソウ</t>
    </rPh>
    <rPh sb="3" eb="4">
      <t>ミ</t>
    </rPh>
    <rPh sb="5" eb="7">
      <t>ジユウ</t>
    </rPh>
    <rPh sb="8" eb="9">
      <t>オカ</t>
    </rPh>
    <rPh sb="35" eb="36">
      <t>トク</t>
    </rPh>
    <phoneticPr fontId="2"/>
  </si>
  <si>
    <t>「創の実」吉祥寺と自由が丘への申込において併願を　希望する　・　希望しない</t>
    <rPh sb="1" eb="2">
      <t>ソウ</t>
    </rPh>
    <rPh sb="3" eb="4">
      <t>ミ</t>
    </rPh>
    <rPh sb="5" eb="8">
      <t>キチジョウジ</t>
    </rPh>
    <rPh sb="9" eb="11">
      <t>ジユウ</t>
    </rPh>
    <rPh sb="12" eb="13">
      <t>オカ</t>
    </rPh>
    <rPh sb="15" eb="17">
      <t>モウシコミ</t>
    </rPh>
    <rPh sb="21" eb="23">
      <t>ヘイガン</t>
    </rPh>
    <rPh sb="25" eb="27">
      <t>キボウ</t>
    </rPh>
    <rPh sb="32" eb="34">
      <t>キボウ</t>
    </rPh>
    <phoneticPr fontId="2"/>
  </si>
  <si>
    <t>利用料月36千円、商店会費2千円、開業後は賃料月200千円</t>
    <rPh sb="0" eb="2">
      <t>リヨウ</t>
    </rPh>
    <rPh sb="2" eb="3">
      <t>リョウ</t>
    </rPh>
    <rPh sb="3" eb="4">
      <t>ツキ</t>
    </rPh>
    <rPh sb="6" eb="7">
      <t>セン</t>
    </rPh>
    <rPh sb="7" eb="8">
      <t>エン</t>
    </rPh>
    <rPh sb="9" eb="12">
      <t>ショウテンカイ</t>
    </rPh>
    <rPh sb="12" eb="13">
      <t>ヒ</t>
    </rPh>
    <rPh sb="14" eb="15">
      <t>セン</t>
    </rPh>
    <rPh sb="15" eb="16">
      <t>エン</t>
    </rPh>
    <rPh sb="17" eb="19">
      <t>カイギョウ</t>
    </rPh>
    <rPh sb="19" eb="20">
      <t>ゴ</t>
    </rPh>
    <rPh sb="21" eb="23">
      <t>チンリョウ</t>
    </rPh>
    <rPh sb="23" eb="24">
      <t>ツキ</t>
    </rPh>
    <rPh sb="27" eb="28">
      <t>セン</t>
    </rPh>
    <rPh sb="28" eb="29">
      <t>エン</t>
    </rPh>
    <phoneticPr fontId="2"/>
  </si>
  <si>
    <t>　12月</t>
    <rPh sb="3" eb="4">
      <t>ガツ</t>
    </rPh>
    <phoneticPr fontId="2"/>
  </si>
  <si>
    <t>１月</t>
    <rPh sb="1" eb="2">
      <t>ガツ</t>
    </rPh>
    <phoneticPr fontId="2"/>
  </si>
  <si>
    <t>２月</t>
    <rPh sb="1" eb="2">
      <t>ガツ</t>
    </rPh>
    <phoneticPr fontId="2"/>
  </si>
  <si>
    <t>３月</t>
    <rPh sb="1" eb="2">
      <t>ガツ</t>
    </rPh>
    <phoneticPr fontId="2"/>
  </si>
  <si>
    <t>４月</t>
    <rPh sb="1" eb="2">
      <t>ガツ</t>
    </rPh>
    <phoneticPr fontId="2"/>
  </si>
  <si>
    <t>５月</t>
    <rPh sb="1" eb="2">
      <t>ガツ</t>
    </rPh>
    <phoneticPr fontId="2"/>
  </si>
  <si>
    <t>　１月</t>
    <rPh sb="2" eb="3">
      <t>ガツ</t>
    </rPh>
    <phoneticPr fontId="2"/>
  </si>
  <si>
    <t>　２月</t>
    <rPh sb="2" eb="3">
      <t>ガツ</t>
    </rPh>
    <phoneticPr fontId="2"/>
  </si>
  <si>
    <t>　３月</t>
    <rPh sb="2" eb="3">
      <t>ガツ</t>
    </rPh>
    <phoneticPr fontId="2"/>
  </si>
  <si>
    <t>　４月</t>
    <rPh sb="2" eb="3">
      <t>ガツ</t>
    </rPh>
    <phoneticPr fontId="2"/>
  </si>
  <si>
    <t>　５月</t>
    <rPh sb="2" eb="3">
      <t>ガツ</t>
    </rPh>
    <phoneticPr fontId="2"/>
  </si>
  <si>
    <t>　６月・７月</t>
    <rPh sb="2" eb="3">
      <t>ガツ</t>
    </rPh>
    <rPh sb="5" eb="6">
      <t>ガツ</t>
    </rPh>
    <phoneticPr fontId="2"/>
  </si>
  <si>
    <t>商品単価＠13千円（12月～1月20枚、2～3月40枚、4～5月80枚、開業後月120枚）</t>
    <rPh sb="0" eb="2">
      <t>ショウヒン</t>
    </rPh>
    <rPh sb="2" eb="4">
      <t>タンカ</t>
    </rPh>
    <rPh sb="7" eb="8">
      <t>セン</t>
    </rPh>
    <rPh sb="8" eb="9">
      <t>エン</t>
    </rPh>
    <rPh sb="12" eb="13">
      <t>ガツ</t>
    </rPh>
    <rPh sb="15" eb="16">
      <t>ガツ</t>
    </rPh>
    <rPh sb="18" eb="19">
      <t>マイ</t>
    </rPh>
    <rPh sb="23" eb="24">
      <t>ガツ</t>
    </rPh>
    <rPh sb="26" eb="27">
      <t>マイ</t>
    </rPh>
    <rPh sb="31" eb="32">
      <t>ガツ</t>
    </rPh>
    <rPh sb="34" eb="35">
      <t>マイ</t>
    </rPh>
    <rPh sb="36" eb="38">
      <t>カイギョウ</t>
    </rPh>
    <rPh sb="38" eb="39">
      <t>ゴ</t>
    </rPh>
    <rPh sb="39" eb="40">
      <t>ツキ</t>
    </rPh>
    <rPh sb="43" eb="44">
      <t>マイ</t>
    </rPh>
    <phoneticPr fontId="2"/>
  </si>
  <si>
    <t>商品単価＠5千円（12月～3月40個、4月～5月50個、開業後月60個）</t>
    <rPh sb="0" eb="2">
      <t>ショウヒン</t>
    </rPh>
    <rPh sb="2" eb="4">
      <t>タンカ</t>
    </rPh>
    <rPh sb="6" eb="7">
      <t>セン</t>
    </rPh>
    <rPh sb="7" eb="8">
      <t>エン</t>
    </rPh>
    <rPh sb="11" eb="12">
      <t>ガツ</t>
    </rPh>
    <rPh sb="14" eb="15">
      <t>ガツ</t>
    </rPh>
    <rPh sb="17" eb="18">
      <t>コ</t>
    </rPh>
    <rPh sb="20" eb="21">
      <t>ガツ</t>
    </rPh>
    <rPh sb="23" eb="24">
      <t>ガツ</t>
    </rPh>
    <rPh sb="26" eb="27">
      <t>コ</t>
    </rPh>
    <rPh sb="28" eb="30">
      <t>カイギョウ</t>
    </rPh>
    <rPh sb="30" eb="31">
      <t>ゴ</t>
    </rPh>
    <rPh sb="31" eb="32">
      <t>ツキ</t>
    </rPh>
    <rPh sb="34" eb="35">
      <t>コ</t>
    </rPh>
    <phoneticPr fontId="2"/>
  </si>
  <si>
    <t>仕入単価＠2.5千円</t>
    <rPh sb="0" eb="2">
      <t>シイレ</t>
    </rPh>
    <rPh sb="2" eb="4">
      <t>タンカ</t>
    </rPh>
    <rPh sb="8" eb="9">
      <t>セン</t>
    </rPh>
    <rPh sb="9" eb="10">
      <t>エン</t>
    </rPh>
    <phoneticPr fontId="2"/>
  </si>
  <si>
    <t>材料費・加工費＠7.8千円</t>
    <rPh sb="0" eb="3">
      <t>ザイリョウヒ</t>
    </rPh>
    <rPh sb="4" eb="7">
      <t>カコウヒ</t>
    </rPh>
    <rPh sb="11" eb="12">
      <t>セン</t>
    </rPh>
    <rPh sb="12" eb="13">
      <t>エン</t>
    </rPh>
    <phoneticPr fontId="2"/>
  </si>
  <si>
    <t>什器80千円（12月）・清掃費（毎月）</t>
    <rPh sb="0" eb="2">
      <t>ジュウキ</t>
    </rPh>
    <rPh sb="4" eb="6">
      <t>センエン</t>
    </rPh>
    <rPh sb="9" eb="10">
      <t>ガツ</t>
    </rPh>
    <rPh sb="12" eb="14">
      <t>セイソウ</t>
    </rPh>
    <rPh sb="14" eb="15">
      <t>ヒ</t>
    </rPh>
    <rPh sb="16" eb="18">
      <t>マイツキ</t>
    </rPh>
    <phoneticPr fontId="2"/>
  </si>
  <si>
    <t>出店申込の目的
及び自己ＰＲ</t>
    <phoneticPr fontId="2"/>
  </si>
  <si>
    <t>取得年</t>
    <rPh sb="0" eb="2">
      <t>シュトク</t>
    </rPh>
    <phoneticPr fontId="2"/>
  </si>
  <si>
    <t>チャレンジショップまでの片道の通勤時間 　（約　　　　　分）（約　　　　　分）</t>
    <phoneticPr fontId="2"/>
  </si>
  <si>
    <t>パソコンスキル</t>
    <phoneticPr fontId="2"/>
  </si>
  <si>
    <t>Ⅰ．店舗及び店舗運営計画</t>
    <rPh sb="2" eb="5">
      <t>テンポオヨ</t>
    </rPh>
    <rPh sb="6" eb="12">
      <t>テンポウンエイケイカク</t>
    </rPh>
    <phoneticPr fontId="2"/>
  </si>
  <si>
    <t>１．店名（フリガナ）</t>
    <rPh sb="2" eb="4">
      <t>テンメイ</t>
    </rPh>
    <phoneticPr fontId="2"/>
  </si>
  <si>
    <t>２．商品、サービス</t>
    <rPh sb="2" eb="4">
      <t>ショウヒン</t>
    </rPh>
    <phoneticPr fontId="2"/>
  </si>
  <si>
    <t>（２）商品、サービスの特徴、アピールポイント</t>
    <rPh sb="3" eb="5">
      <t>ショウヒン</t>
    </rPh>
    <rPh sb="11" eb="13">
      <t>トクチョウ</t>
    </rPh>
    <phoneticPr fontId="2"/>
  </si>
  <si>
    <t>６．集客策</t>
    <rPh sb="2" eb="5">
      <t>シュウキャクサク</t>
    </rPh>
    <phoneticPr fontId="2"/>
  </si>
  <si>
    <t>Ⅱ．数値計画</t>
    <rPh sb="2" eb="4">
      <t>スウチ</t>
    </rPh>
    <rPh sb="4" eb="6">
      <t>ケイカク</t>
    </rPh>
    <phoneticPr fontId="2"/>
  </si>
  <si>
    <t>１．資金計画</t>
    <rPh sb="2" eb="6">
      <t>シキンケイカク</t>
    </rPh>
    <phoneticPr fontId="2"/>
  </si>
  <si>
    <t>２．収支計画</t>
    <rPh sb="2" eb="6">
      <t>シュウシケイカク</t>
    </rPh>
    <phoneticPr fontId="2"/>
  </si>
  <si>
    <t>３．開業に向けて投資できる資金</t>
    <rPh sb="2" eb="4">
      <t>カイギョウ</t>
    </rPh>
    <rPh sb="5" eb="6">
      <t>ム</t>
    </rPh>
    <rPh sb="8" eb="10">
      <t>トウシ</t>
    </rPh>
    <rPh sb="13" eb="15">
      <t>シキン</t>
    </rPh>
    <phoneticPr fontId="2"/>
  </si>
  <si>
    <t>個人事業者または事業を営んでいない個人であり、法人及び法人代表者ではありません。</t>
    <phoneticPr fontId="2"/>
  </si>
  <si>
    <t>自己資金</t>
    <rPh sb="0" eb="4">
      <t>ジコシキン</t>
    </rPh>
    <phoneticPr fontId="2"/>
  </si>
  <si>
    <t>金融機関借入</t>
    <rPh sb="0" eb="4">
      <t>キンユウキカン</t>
    </rPh>
    <rPh sb="4" eb="6">
      <t>カリイレ</t>
    </rPh>
    <phoneticPr fontId="2"/>
  </si>
  <si>
    <t>その他（　　　　　　　　　　）</t>
    <rPh sb="2" eb="3">
      <t>タ</t>
    </rPh>
    <phoneticPr fontId="2"/>
  </si>
  <si>
    <t>設備資金</t>
    <rPh sb="0" eb="4">
      <t>セツビシキン</t>
    </rPh>
    <phoneticPr fontId="2"/>
  </si>
  <si>
    <t>運転資金</t>
    <rPh sb="0" eb="4">
      <t>ウンテンシキン</t>
    </rPh>
    <phoneticPr fontId="2"/>
  </si>
  <si>
    <t>その他</t>
    <rPh sb="2" eb="3">
      <t>タ</t>
    </rPh>
    <phoneticPr fontId="2"/>
  </si>
  <si>
    <t>合計</t>
    <rPh sb="0" eb="2">
      <t>ゴウケイ</t>
    </rPh>
    <phoneticPr fontId="2"/>
  </si>
  <si>
    <t>自己資金</t>
    <rPh sb="0" eb="4">
      <t>ジコシキン</t>
    </rPh>
    <phoneticPr fontId="2"/>
  </si>
  <si>
    <t>金融機関借入</t>
    <rPh sb="0" eb="4">
      <t>キンユウキカン</t>
    </rPh>
    <rPh sb="4" eb="6">
      <t>カリイレ</t>
    </rPh>
    <phoneticPr fontId="2"/>
  </si>
  <si>
    <t>資金支出</t>
    <rPh sb="0" eb="4">
      <t>シキンシシュツ</t>
    </rPh>
    <phoneticPr fontId="2"/>
  </si>
  <si>
    <t>資金調達</t>
    <rPh sb="0" eb="4">
      <t>シキンチョウタツ</t>
    </rPh>
    <phoneticPr fontId="2"/>
  </si>
  <si>
    <t>※チャレンジショップ入居期間中（６か月間）の資金調達、資金支出についてお尋ねします。単位は千円で、合計値は左右同じ金額になるようにご記入ください。</t>
    <phoneticPr fontId="2"/>
  </si>
  <si>
    <t>東京都チャレンジショップ「創の実」吉祥寺・自由が丘
事業計画書</t>
    <rPh sb="26" eb="28">
      <t>ジギョウ</t>
    </rPh>
    <rPh sb="28" eb="31">
      <t>ケイカクショ</t>
    </rPh>
    <phoneticPr fontId="2"/>
  </si>
  <si>
    <t>職歴</t>
    <phoneticPr fontId="2"/>
  </si>
  <si>
    <t>【事業に活かせる経験】</t>
    <rPh sb="1" eb="3">
      <t>ジギョウ</t>
    </rPh>
    <rPh sb="4" eb="5">
      <t>イ</t>
    </rPh>
    <rPh sb="8" eb="10">
      <t>ケイケン</t>
    </rPh>
    <phoneticPr fontId="2"/>
  </si>
  <si>
    <t>事業に活かせる
資格や経験</t>
    <rPh sb="0" eb="2">
      <t>ジギョウ</t>
    </rPh>
    <rPh sb="3" eb="4">
      <t>イ</t>
    </rPh>
    <rPh sb="8" eb="10">
      <t>シカク</t>
    </rPh>
    <rPh sb="11" eb="13">
      <t>ケイケン</t>
    </rPh>
    <phoneticPr fontId="2"/>
  </si>
  <si>
    <t>※様式３「収支計画書」にお書入れ下さい</t>
    <rPh sb="1" eb="3">
      <t>ヨウシキ</t>
    </rPh>
    <rPh sb="5" eb="10">
      <t>シュウシケイカクショ</t>
    </rPh>
    <rPh sb="13" eb="15">
      <t>カキイ</t>
    </rPh>
    <rPh sb="16" eb="17">
      <t>クダ</t>
    </rPh>
    <phoneticPr fontId="2"/>
  </si>
  <si>
    <t>２．将来出店したい商店街・商店会や地域の活性化等に対する思い、どのような貢献が出来るか</t>
    <rPh sb="2" eb="4">
      <t>ショウライ</t>
    </rPh>
    <rPh sb="4" eb="6">
      <t>シュッテン</t>
    </rPh>
    <rPh sb="9" eb="12">
      <t>ショウテンガイ</t>
    </rPh>
    <rPh sb="13" eb="16">
      <t>ショウテンカイ</t>
    </rPh>
    <rPh sb="17" eb="19">
      <t>チイキ</t>
    </rPh>
    <rPh sb="20" eb="23">
      <t>カッセイカ</t>
    </rPh>
    <rPh sb="23" eb="24">
      <t>ナド</t>
    </rPh>
    <rPh sb="25" eb="26">
      <t>タイ</t>
    </rPh>
    <rPh sb="28" eb="29">
      <t>オモ</t>
    </rPh>
    <rPh sb="36" eb="38">
      <t>コウケン</t>
    </rPh>
    <rPh sb="39" eb="41">
      <t>デキ</t>
    </rPh>
    <phoneticPr fontId="2"/>
  </si>
  <si>
    <t>１．将来出店したい商店街・商店会及びその商店街・商店会を選んだ理由、開業予定時期</t>
    <rPh sb="2" eb="4">
      <t>ショウライ</t>
    </rPh>
    <rPh sb="4" eb="6">
      <t>シュッテン</t>
    </rPh>
    <rPh sb="9" eb="12">
      <t>ショウテンガイ</t>
    </rPh>
    <rPh sb="13" eb="15">
      <t>ショウテン</t>
    </rPh>
    <rPh sb="15" eb="16">
      <t>カイ</t>
    </rPh>
    <rPh sb="16" eb="17">
      <t>オヨ</t>
    </rPh>
    <rPh sb="20" eb="23">
      <t>ショウテンガイ</t>
    </rPh>
    <rPh sb="24" eb="27">
      <t>ショウテンカイ</t>
    </rPh>
    <rPh sb="28" eb="29">
      <t>エラ</t>
    </rPh>
    <rPh sb="31" eb="33">
      <t>リユウ</t>
    </rPh>
    <rPh sb="34" eb="36">
      <t>カイギョウ</t>
    </rPh>
    <rPh sb="36" eb="38">
      <t>ヨテイ</t>
    </rPh>
    <rPh sb="38" eb="40">
      <t>ジキ</t>
    </rPh>
    <phoneticPr fontId="2"/>
  </si>
  <si>
    <t>○○屋（マルマルヤ）</t>
    <rPh sb="2" eb="3">
      <t>ヤ</t>
    </rPh>
    <phoneticPr fontId="2"/>
  </si>
  <si>
    <t>オリジナルデザインの雑貨の販売、お絵かきワークショップ</t>
    <rPh sb="10" eb="12">
      <t>ザッカ</t>
    </rPh>
    <rPh sb="13" eb="15">
      <t>ハンバイ</t>
    </rPh>
    <rPh sb="17" eb="18">
      <t>エ</t>
    </rPh>
    <phoneticPr fontId="2"/>
  </si>
  <si>
    <r>
      <t xml:space="preserve">年代、ライフステージ、職業、趣味、嗜好、関心事など
</t>
    </r>
    <r>
      <rPr>
        <sz val="11"/>
        <color rgb="FF00B0F0"/>
        <rFont val="HGS創英角ｺﾞｼｯｸUB"/>
        <family val="3"/>
        <charset val="128"/>
      </rPr>
      <t>・20代～40代の女性やそのお子さんなどファミリー。
・歌舞伎×動物シリーズは歌舞伎が好きな40代～70代の男女にあわせて落ち着いたデザインに。
・戦隊×動物シリーズはかっこいい文房具にし、父親とお子さんがお揃いで持てるように工夫。
・かわいすぎない、個性的な雑貨が好きな方。</t>
    </r>
    <rPh sb="0" eb="2">
      <t>ネンダイ</t>
    </rPh>
    <rPh sb="11" eb="13">
      <t>ショクギョウ</t>
    </rPh>
    <rPh sb="14" eb="16">
      <t>シュミ</t>
    </rPh>
    <rPh sb="17" eb="19">
      <t>シコウ</t>
    </rPh>
    <rPh sb="20" eb="23">
      <t>カンシンゴト</t>
    </rPh>
    <rPh sb="30" eb="31">
      <t>ダイ</t>
    </rPh>
    <rPh sb="34" eb="35">
      <t>ダイ</t>
    </rPh>
    <rPh sb="36" eb="38">
      <t>ジョセイ</t>
    </rPh>
    <rPh sb="42" eb="43">
      <t>コ</t>
    </rPh>
    <rPh sb="55" eb="58">
      <t>カブキ</t>
    </rPh>
    <rPh sb="59" eb="61">
      <t>ドウブツ</t>
    </rPh>
    <rPh sb="66" eb="69">
      <t>カブキ</t>
    </rPh>
    <rPh sb="70" eb="71">
      <t>ス</t>
    </rPh>
    <rPh sb="75" eb="76">
      <t>ダイ</t>
    </rPh>
    <rPh sb="79" eb="80">
      <t>ダイ</t>
    </rPh>
    <rPh sb="81" eb="83">
      <t>ダンジョ</t>
    </rPh>
    <rPh sb="101" eb="103">
      <t>センタイ</t>
    </rPh>
    <rPh sb="104" eb="106">
      <t>ドウブツ</t>
    </rPh>
    <rPh sb="116" eb="119">
      <t>ブンボウグ</t>
    </rPh>
    <rPh sb="122" eb="124">
      <t>チチオヤ</t>
    </rPh>
    <rPh sb="126" eb="127">
      <t>コ</t>
    </rPh>
    <rPh sb="131" eb="132">
      <t>ソロ</t>
    </rPh>
    <rPh sb="134" eb="135">
      <t>モ</t>
    </rPh>
    <rPh sb="140" eb="142">
      <t>クフウ</t>
    </rPh>
    <rPh sb="153" eb="156">
      <t>コセイテキ</t>
    </rPh>
    <rPh sb="157" eb="159">
      <t>ザッカ</t>
    </rPh>
    <rPh sb="160" eb="161">
      <t>ス</t>
    </rPh>
    <rPh sb="163" eb="164">
      <t>カタ</t>
    </rPh>
    <phoneticPr fontId="2"/>
  </si>
  <si>
    <r>
      <t xml:space="preserve">どのようなものか伝わるように、具体的に説明してください。
</t>
    </r>
    <r>
      <rPr>
        <sz val="11"/>
        <color rgb="FF00B0F0"/>
        <rFont val="HGS創英角ｺﾞｼｯｸUB"/>
        <family val="3"/>
        <charset val="128"/>
      </rPr>
      <t>①○○屋オリジナルデザインの雑貨
・メモ帳、ペンなどの文具類　300円～2,000円
・スマホケース　3,500円
・バッグ　　　　5,000円
②お絵かきワークショップ（90分）　6,000円</t>
    </r>
    <r>
      <rPr>
        <sz val="11"/>
        <color theme="1"/>
        <rFont val="ＭＳ ゴシック"/>
        <family val="3"/>
        <charset val="128"/>
      </rPr>
      <t xml:space="preserve">
</t>
    </r>
    <rPh sb="8" eb="9">
      <t>ツタ</t>
    </rPh>
    <rPh sb="15" eb="18">
      <t>グタイテキ</t>
    </rPh>
    <rPh sb="19" eb="21">
      <t>セツメイ</t>
    </rPh>
    <rPh sb="33" eb="34">
      <t>ヤ</t>
    </rPh>
    <rPh sb="44" eb="46">
      <t>ザッカ</t>
    </rPh>
    <rPh sb="50" eb="51">
      <t>チョウ</t>
    </rPh>
    <rPh sb="57" eb="59">
      <t>ブング</t>
    </rPh>
    <rPh sb="59" eb="60">
      <t>ルイ</t>
    </rPh>
    <rPh sb="64" eb="65">
      <t>エン</t>
    </rPh>
    <rPh sb="71" eb="72">
      <t>エン</t>
    </rPh>
    <rPh sb="86" eb="87">
      <t>エン</t>
    </rPh>
    <rPh sb="101" eb="102">
      <t>エン</t>
    </rPh>
    <rPh sb="105" eb="106">
      <t>エ</t>
    </rPh>
    <rPh sb="118" eb="119">
      <t>フン</t>
    </rPh>
    <rPh sb="126" eb="127">
      <t>エン</t>
    </rPh>
    <phoneticPr fontId="2"/>
  </si>
  <si>
    <t>・動物をモチーフにした○○屋オリジナルデザインの個性的な雑貨を実店舗で手に取って見てもらう事ができます。かわいすぎないデザインにし、女性だけでなく男性が持てるように工夫しました。
・商品は低価格な文房具を準備し、手に取りやすくしました。一方で歌舞伎×動物シリーズなどはターゲットの年代に合わせて、落ち着いたデザインにし、チープに見えないようつくりもこだわりました。
・美大で学んだことや商品デザインに長く関わってきた経験を活かし、様々な画材を使った「お絵かきワークショップ」を実施します。初回は水彩絵具、2回目はクレヨンを使う予定です。画材の特性を実感してもらえるプログラムにしていきます。</t>
    <rPh sb="1" eb="3">
      <t>ドウブツ</t>
    </rPh>
    <rPh sb="13" eb="14">
      <t>ヤ</t>
    </rPh>
    <rPh sb="24" eb="27">
      <t>コセイテキ</t>
    </rPh>
    <rPh sb="28" eb="30">
      <t>ザッカ</t>
    </rPh>
    <rPh sb="31" eb="34">
      <t>ジツテンポ</t>
    </rPh>
    <rPh sb="35" eb="36">
      <t>テ</t>
    </rPh>
    <rPh sb="37" eb="38">
      <t>ト</t>
    </rPh>
    <rPh sb="40" eb="41">
      <t>ミ</t>
    </rPh>
    <rPh sb="45" eb="46">
      <t>コト</t>
    </rPh>
    <rPh sb="66" eb="68">
      <t>ジョセイ</t>
    </rPh>
    <rPh sb="73" eb="75">
      <t>ダンセイ</t>
    </rPh>
    <rPh sb="76" eb="77">
      <t>モ</t>
    </rPh>
    <rPh sb="82" eb="84">
      <t>クフウ</t>
    </rPh>
    <rPh sb="91" eb="93">
      <t>ショウヒン</t>
    </rPh>
    <rPh sb="94" eb="97">
      <t>テイカカク</t>
    </rPh>
    <rPh sb="98" eb="101">
      <t>ブンボウグ</t>
    </rPh>
    <rPh sb="102" eb="104">
      <t>ジュンビ</t>
    </rPh>
    <rPh sb="106" eb="107">
      <t>テ</t>
    </rPh>
    <rPh sb="108" eb="109">
      <t>ト</t>
    </rPh>
    <rPh sb="118" eb="120">
      <t>イッポウ</t>
    </rPh>
    <rPh sb="121" eb="124">
      <t>カブキ</t>
    </rPh>
    <rPh sb="125" eb="127">
      <t>ドウブツ</t>
    </rPh>
    <rPh sb="140" eb="142">
      <t>ネンダイ</t>
    </rPh>
    <rPh sb="143" eb="144">
      <t>ア</t>
    </rPh>
    <rPh sb="148" eb="149">
      <t>オ</t>
    </rPh>
    <rPh sb="150" eb="151">
      <t>ツ</t>
    </rPh>
    <rPh sb="164" eb="165">
      <t>ミ</t>
    </rPh>
    <rPh sb="184" eb="186">
      <t>ビダイ</t>
    </rPh>
    <rPh sb="187" eb="188">
      <t>マナ</t>
    </rPh>
    <rPh sb="193" eb="195">
      <t>ショウヒン</t>
    </rPh>
    <rPh sb="200" eb="201">
      <t>ナガ</t>
    </rPh>
    <rPh sb="202" eb="203">
      <t>カカ</t>
    </rPh>
    <rPh sb="208" eb="210">
      <t>ケイケン</t>
    </rPh>
    <rPh sb="211" eb="212">
      <t>イ</t>
    </rPh>
    <rPh sb="215" eb="217">
      <t>サマザマ</t>
    </rPh>
    <rPh sb="218" eb="220">
      <t>ガザイ</t>
    </rPh>
    <rPh sb="221" eb="222">
      <t>ツカ</t>
    </rPh>
    <rPh sb="226" eb="227">
      <t>エ</t>
    </rPh>
    <rPh sb="238" eb="240">
      <t>ジッシ</t>
    </rPh>
    <rPh sb="244" eb="246">
      <t>ショカイ</t>
    </rPh>
    <rPh sb="247" eb="249">
      <t>スイサイ</t>
    </rPh>
    <rPh sb="249" eb="251">
      <t>エノグ</t>
    </rPh>
    <rPh sb="253" eb="255">
      <t>カイメ</t>
    </rPh>
    <rPh sb="261" eb="262">
      <t>ツカ</t>
    </rPh>
    <rPh sb="263" eb="265">
      <t>ヨテイ</t>
    </rPh>
    <rPh sb="268" eb="270">
      <t>ガザイ</t>
    </rPh>
    <rPh sb="271" eb="273">
      <t>トクセイ</t>
    </rPh>
    <rPh sb="274" eb="276">
      <t>ジッカン</t>
    </rPh>
    <phoneticPr fontId="2"/>
  </si>
  <si>
    <r>
      <t xml:space="preserve">主力商品、サービスの価格、その価格設定にする理由
</t>
    </r>
    <r>
      <rPr>
        <sz val="11"/>
        <color rgb="FF00B0F0"/>
        <rFont val="HGS創英角ｺﾞｼｯｸUB"/>
        <family val="3"/>
        <charset val="128"/>
      </rPr>
      <t>・文房具　300円～2,000円　お子さんが買えるよう数百円の消しゴムやペン、メモ帳を準備しました。
・スマホケース　3,500円　 鮮やかなカラーが出るように手間がかかっています。
・バッグ　　　　5,000円　 生地にこだわり、高級感がでるように工夫しました。
・お絵かきワークショップ（90分）　6,000円　画材など材料費を含みます。絵を描くことに興味がある方向けに実施します。</t>
    </r>
    <rPh sb="0" eb="4">
      <t>シュリョクショウヒン</t>
    </rPh>
    <rPh sb="10" eb="12">
      <t>カカク</t>
    </rPh>
    <rPh sb="15" eb="19">
      <t>カカクセッテイ</t>
    </rPh>
    <rPh sb="22" eb="24">
      <t>リユウ</t>
    </rPh>
    <rPh sb="27" eb="30">
      <t>ブンボウグ</t>
    </rPh>
    <rPh sb="44" eb="45">
      <t>コ</t>
    </rPh>
    <rPh sb="48" eb="49">
      <t>カ</t>
    </rPh>
    <rPh sb="53" eb="56">
      <t>スウヒャクエン</t>
    </rPh>
    <rPh sb="57" eb="58">
      <t>ケ</t>
    </rPh>
    <rPh sb="67" eb="68">
      <t>チョウ</t>
    </rPh>
    <rPh sb="69" eb="71">
      <t>ジュンビ</t>
    </rPh>
    <rPh sb="93" eb="94">
      <t>アザ</t>
    </rPh>
    <rPh sb="101" eb="102">
      <t>デ</t>
    </rPh>
    <rPh sb="106" eb="108">
      <t>テマ</t>
    </rPh>
    <rPh sb="134" eb="136">
      <t>キジ</t>
    </rPh>
    <rPh sb="142" eb="145">
      <t>コウキュウカン</t>
    </rPh>
    <rPh sb="151" eb="153">
      <t>クフウ</t>
    </rPh>
    <rPh sb="184" eb="186">
      <t>ガザイ</t>
    </rPh>
    <rPh sb="188" eb="191">
      <t>ザイリョウヒ</t>
    </rPh>
    <rPh sb="192" eb="193">
      <t>フク</t>
    </rPh>
    <rPh sb="197" eb="198">
      <t>エ</t>
    </rPh>
    <rPh sb="199" eb="200">
      <t>カ</t>
    </rPh>
    <rPh sb="204" eb="206">
      <t>キョウミ</t>
    </rPh>
    <rPh sb="209" eb="210">
      <t>カタ</t>
    </rPh>
    <rPh sb="210" eb="211">
      <t>ム</t>
    </rPh>
    <rPh sb="213" eb="215">
      <t>ジッシ</t>
    </rPh>
    <phoneticPr fontId="2"/>
  </si>
  <si>
    <t>　・通行客にわかりやすいよう店外にのぼりを立てて興味を引きます。
　・店舗HP及びInstagramで商品紹介やワークショップ等の情報提供を行います。
　・リピートしてもらうため、2,000円以上の購入でスタンプを押し、10個集めるとプレゼントを差し
　　上げます。
　・定期的にワークショップを開催します。</t>
    <rPh sb="2" eb="5">
      <t>ツウコウキャク</t>
    </rPh>
    <rPh sb="14" eb="16">
      <t>テンガイ</t>
    </rPh>
    <rPh sb="21" eb="22">
      <t>タ</t>
    </rPh>
    <rPh sb="24" eb="26">
      <t>キョウミ</t>
    </rPh>
    <rPh sb="27" eb="28">
      <t>ヒ</t>
    </rPh>
    <rPh sb="51" eb="53">
      <t>ショウヒン</t>
    </rPh>
    <rPh sb="53" eb="55">
      <t>ショウカイ</t>
    </rPh>
    <rPh sb="95" eb="96">
      <t>エン</t>
    </rPh>
    <rPh sb="96" eb="98">
      <t>イジョウ</t>
    </rPh>
    <rPh sb="99" eb="101">
      <t>コウニュウ</t>
    </rPh>
    <rPh sb="107" eb="108">
      <t>オ</t>
    </rPh>
    <rPh sb="112" eb="113">
      <t>コ</t>
    </rPh>
    <rPh sb="113" eb="114">
      <t>アツ</t>
    </rPh>
    <rPh sb="123" eb="124">
      <t>サ</t>
    </rPh>
    <rPh sb="128" eb="129">
      <t>ア</t>
    </rPh>
    <rPh sb="136" eb="139">
      <t>テイキテキ</t>
    </rPh>
    <rPh sb="148" eb="150">
      <t>カイサイ</t>
    </rPh>
    <phoneticPr fontId="2"/>
  </si>
  <si>
    <t>☆☆☆商店街にはアーケードがあり、その中に100件ほどの店舗があります。商店街のイベントも夏祭りなどが行われ盛んなようですが、SNSなどでの情報発信が文字ばかりなので、自身のデザイン経験を活かして、SNS映えする広報画像作成などで関わっていきたいと思っています。</t>
    <rPh sb="19" eb="20">
      <t>ナカ</t>
    </rPh>
    <rPh sb="24" eb="25">
      <t>ケン</t>
    </rPh>
    <rPh sb="28" eb="30">
      <t>テンポ</t>
    </rPh>
    <rPh sb="36" eb="39">
      <t>ショウテンガイ</t>
    </rPh>
    <rPh sb="45" eb="47">
      <t>ナツマツ</t>
    </rPh>
    <rPh sb="51" eb="52">
      <t>オコナ</t>
    </rPh>
    <rPh sb="54" eb="55">
      <t>サカ</t>
    </rPh>
    <rPh sb="70" eb="74">
      <t>ジョウホウハッシン</t>
    </rPh>
    <rPh sb="75" eb="77">
      <t>モジ</t>
    </rPh>
    <rPh sb="84" eb="86">
      <t>ジシン</t>
    </rPh>
    <rPh sb="91" eb="93">
      <t>ケイケン</t>
    </rPh>
    <rPh sb="94" eb="95">
      <t>イ</t>
    </rPh>
    <rPh sb="102" eb="103">
      <t>バ</t>
    </rPh>
    <rPh sb="106" eb="108">
      <t>コウホウ</t>
    </rPh>
    <rPh sb="108" eb="110">
      <t>ガゾウ</t>
    </rPh>
    <rPh sb="110" eb="112">
      <t>サクセイ</t>
    </rPh>
    <rPh sb="115" eb="116">
      <t>カカ</t>
    </rPh>
    <rPh sb="124" eb="125">
      <t>オモ</t>
    </rPh>
    <phoneticPr fontId="2"/>
  </si>
  <si>
    <r>
      <t>その他（　</t>
    </r>
    <r>
      <rPr>
        <sz val="11"/>
        <color rgb="FF00B0F0"/>
        <rFont val="HGS創英角ｺﾞｼｯｸUB"/>
        <family val="3"/>
        <charset val="128"/>
      </rPr>
      <t>親戚からの援助</t>
    </r>
    <r>
      <rPr>
        <sz val="11"/>
        <color theme="1"/>
        <rFont val="ＭＳ ゴシック"/>
        <family val="3"/>
        <charset val="128"/>
      </rPr>
      <t>　）</t>
    </r>
    <rPh sb="2" eb="3">
      <t>タ</t>
    </rPh>
    <rPh sb="5" eb="7">
      <t>シンセキ</t>
    </rPh>
    <rPh sb="10" eb="12">
      <t>エンジョ</t>
    </rPh>
    <phoneticPr fontId="2"/>
  </si>
  <si>
    <r>
      <rPr>
        <sz val="11"/>
        <rFont val="ＭＳ ゴシック"/>
        <family val="3"/>
        <charset val="128"/>
      </rPr>
      <t>ネットショップ、催事、ポップアップ等で販売経験がある場合は売上規模、購入客数など</t>
    </r>
    <r>
      <rPr>
        <sz val="11"/>
        <color rgb="FFFF0000"/>
        <rFont val="ＭＳ ゴシック"/>
        <family val="3"/>
        <charset val="128"/>
      </rPr>
      <t xml:space="preserve">
</t>
    </r>
    <r>
      <rPr>
        <sz val="11"/>
        <color rgb="FF00B0F0"/>
        <rFont val="HGS創英角ｺﾞｼｯｸUB"/>
        <family val="3"/>
        <charset val="128"/>
      </rPr>
      <t>・ネットショップ　2021年開始、年間　300万円の売上、購入客数　600名
・ハンドメイドマルシェ出店（2月、6月）　各50万円の売上　購入客数　80名
・▼▼店でのPOP UP（〇月〇日～〇月×日の10日間）100万円の売上　購入客数　300名</t>
    </r>
    <rPh sb="8" eb="10">
      <t>サイジ</t>
    </rPh>
    <rPh sb="17" eb="18">
      <t>ナド</t>
    </rPh>
    <rPh sb="19" eb="21">
      <t>ハンバイ</t>
    </rPh>
    <rPh sb="21" eb="23">
      <t>ケイケン</t>
    </rPh>
    <rPh sb="26" eb="28">
      <t>バアイ</t>
    </rPh>
    <rPh sb="29" eb="31">
      <t>ウリアゲ</t>
    </rPh>
    <rPh sb="31" eb="33">
      <t>キボ</t>
    </rPh>
    <rPh sb="34" eb="36">
      <t>コウニュウ</t>
    </rPh>
    <rPh sb="36" eb="37">
      <t>キャク</t>
    </rPh>
    <rPh sb="37" eb="38">
      <t>スウ</t>
    </rPh>
    <rPh sb="55" eb="56">
      <t>ネン</t>
    </rPh>
    <rPh sb="56" eb="58">
      <t>カイシ</t>
    </rPh>
    <rPh sb="59" eb="61">
      <t>ネンカン</t>
    </rPh>
    <rPh sb="65" eb="67">
      <t>マンエン</t>
    </rPh>
    <rPh sb="68" eb="70">
      <t>ウリアゲ</t>
    </rPh>
    <rPh sb="71" eb="75">
      <t>コウニュウキャクスウ</t>
    </rPh>
    <rPh sb="79" eb="80">
      <t>メイ</t>
    </rPh>
    <rPh sb="92" eb="94">
      <t>シュッテン</t>
    </rPh>
    <rPh sb="96" eb="97">
      <t>ガツ</t>
    </rPh>
    <rPh sb="99" eb="100">
      <t>ガツ</t>
    </rPh>
    <rPh sb="102" eb="103">
      <t>カク</t>
    </rPh>
    <rPh sb="105" eb="107">
      <t>マンエン</t>
    </rPh>
    <rPh sb="108" eb="110">
      <t>ウリアゲ</t>
    </rPh>
    <rPh sb="111" eb="115">
      <t>コウニュウキャクスウ</t>
    </rPh>
    <rPh sb="118" eb="119">
      <t>メイ</t>
    </rPh>
    <rPh sb="123" eb="124">
      <t>テン</t>
    </rPh>
    <rPh sb="134" eb="135">
      <t>ガツ</t>
    </rPh>
    <rPh sb="151" eb="152">
      <t>マン</t>
    </rPh>
    <rPh sb="152" eb="153">
      <t>エン</t>
    </rPh>
    <rPh sb="154" eb="156">
      <t>ウリアゲ</t>
    </rPh>
    <rPh sb="157" eb="161">
      <t>コウニュウキャクスウ</t>
    </rPh>
    <rPh sb="165" eb="166">
      <t>メイ</t>
    </rPh>
    <phoneticPr fontId="2"/>
  </si>
  <si>
    <t>Ⅲ．出店期間満了後の展望</t>
    <rPh sb="2" eb="4">
      <t>シュッテン</t>
    </rPh>
    <rPh sb="4" eb="6">
      <t>キカン</t>
    </rPh>
    <rPh sb="6" eb="8">
      <t>マンリョウ</t>
    </rPh>
    <rPh sb="8" eb="9">
      <t>ゴ</t>
    </rPh>
    <rPh sb="10" eb="12">
      <t>テンボウ</t>
    </rPh>
    <phoneticPr fontId="2"/>
  </si>
  <si>
    <t>将来は☆☆☆商店街で出店したいと思っています。☆☆☆商店街の最寄り駅はJR☆☆駅と私鉄☆☆駅で乗降客数も多く、さらに大きな公園が近くにあるため多くの来街者が見込めます。特に〇〇の時期は親子連れの来街が多いようで、当店のターゲット層と合致しています。
開業は創の実出店期間中から準備をし、出店期間満了後、〇月に予定しています。</t>
    <rPh sb="0" eb="2">
      <t>ショウライ</t>
    </rPh>
    <rPh sb="10" eb="12">
      <t>シュッテン</t>
    </rPh>
    <rPh sb="16" eb="17">
      <t>オモ</t>
    </rPh>
    <rPh sb="30" eb="32">
      <t>モヨ</t>
    </rPh>
    <rPh sb="33" eb="34">
      <t>エキ</t>
    </rPh>
    <rPh sb="39" eb="40">
      <t>エキ</t>
    </rPh>
    <rPh sb="41" eb="43">
      <t>シテツ</t>
    </rPh>
    <rPh sb="45" eb="46">
      <t>エキ</t>
    </rPh>
    <rPh sb="47" eb="49">
      <t>ジョウコウ</t>
    </rPh>
    <rPh sb="49" eb="51">
      <t>キャクスウ</t>
    </rPh>
    <rPh sb="52" eb="53">
      <t>オオ</t>
    </rPh>
    <rPh sb="58" eb="59">
      <t>オオ</t>
    </rPh>
    <rPh sb="61" eb="63">
      <t>コウエン</t>
    </rPh>
    <rPh sb="64" eb="65">
      <t>チカ</t>
    </rPh>
    <rPh sb="71" eb="72">
      <t>オオ</t>
    </rPh>
    <rPh sb="74" eb="77">
      <t>ライガイシャ</t>
    </rPh>
    <rPh sb="78" eb="80">
      <t>ミコ</t>
    </rPh>
    <rPh sb="84" eb="85">
      <t>トク</t>
    </rPh>
    <rPh sb="89" eb="91">
      <t>ジキ</t>
    </rPh>
    <rPh sb="92" eb="95">
      <t>オヤコヅ</t>
    </rPh>
    <rPh sb="97" eb="99">
      <t>ライガイ</t>
    </rPh>
    <rPh sb="100" eb="101">
      <t>オオ</t>
    </rPh>
    <rPh sb="106" eb="108">
      <t>トウテン</t>
    </rPh>
    <rPh sb="114" eb="115">
      <t>ソウ</t>
    </rPh>
    <rPh sb="116" eb="118">
      <t>ガッチ</t>
    </rPh>
    <rPh sb="125" eb="127">
      <t>カイギョウ</t>
    </rPh>
    <rPh sb="128" eb="129">
      <t>ソウ</t>
    </rPh>
    <rPh sb="130" eb="131">
      <t>ミ</t>
    </rPh>
    <rPh sb="131" eb="136">
      <t>シュッテンキカンチュウ</t>
    </rPh>
    <rPh sb="138" eb="140">
      <t>ジュンビ</t>
    </rPh>
    <rPh sb="149" eb="150">
      <t>アト</t>
    </rPh>
    <rPh sb="152" eb="153">
      <t>ツキ</t>
    </rPh>
    <rPh sb="154" eb="156">
      <t>ヨテイ</t>
    </rPh>
    <phoneticPr fontId="2"/>
  </si>
  <si>
    <t>開業届の写し</t>
    <rPh sb="0" eb="3">
      <t>カイギョウトドケ</t>
    </rPh>
    <rPh sb="4" eb="5">
      <t>ウツ</t>
    </rPh>
    <phoneticPr fontId="22"/>
  </si>
  <si>
    <t>出店期間中、チャレンジショップとして公社が行いたい広報及びPR、その他事業活動や、商店街に関係するメディア等から取材協力の依頼があった場合にはその求めに応じます。</t>
    <rPh sb="0" eb="2">
      <t>シュッテン</t>
    </rPh>
    <rPh sb="18" eb="20">
      <t>コウシャ</t>
    </rPh>
    <rPh sb="21" eb="22">
      <t>オコナ</t>
    </rPh>
    <rPh sb="25" eb="27">
      <t>コウホウ</t>
    </rPh>
    <rPh sb="27" eb="28">
      <t>オヨ</t>
    </rPh>
    <rPh sb="34" eb="35">
      <t>タ</t>
    </rPh>
    <rPh sb="35" eb="39">
      <t>ジギョウカツドウ</t>
    </rPh>
    <rPh sb="41" eb="44">
      <t>ショウテンガイ</t>
    </rPh>
    <rPh sb="45" eb="47">
      <t>カンケイ</t>
    </rPh>
    <rPh sb="53" eb="54">
      <t>ナド</t>
    </rPh>
    <rPh sb="56" eb="60">
      <t>シュザイキョウリョク</t>
    </rPh>
    <rPh sb="61" eb="63">
      <t>イライ</t>
    </rPh>
    <rPh sb="67" eb="69">
      <t>バアイ</t>
    </rPh>
    <rPh sb="73" eb="74">
      <t>モト</t>
    </rPh>
    <rPh sb="76" eb="77">
      <t>オウ</t>
    </rPh>
    <phoneticPr fontId="2"/>
  </si>
  <si>
    <t>セミナー名　（　　　　　　　　　　　　　　　　　　　　　　　　　　　　　　　　　　　）　受講年度（　　　　　　　）</t>
    <phoneticPr fontId="2"/>
  </si>
  <si>
    <t>　　受講年度（　　　　　　　　　　　　　　　　　）</t>
    <phoneticPr fontId="2"/>
  </si>
  <si>
    <t>申込者本人のみが出店者となり、家族を含め如何なる第三者との共同経営ではありません。</t>
    <rPh sb="15" eb="17">
      <t>カゾク</t>
    </rPh>
    <rPh sb="18" eb="19">
      <t>フク</t>
    </rPh>
    <rPh sb="20" eb="22">
      <t>イカ</t>
    </rPh>
    <rPh sb="24" eb="27">
      <t>ダイサンシャ</t>
    </rPh>
    <rPh sb="29" eb="31">
      <t>キョウドウ</t>
    </rPh>
    <rPh sb="31" eb="33">
      <t>ケイエイ</t>
    </rPh>
    <phoneticPr fontId="2"/>
  </si>
  <si>
    <t>ア．人件費（スタッフ）</t>
    <rPh sb="2" eb="5">
      <t>ジンケンヒ</t>
    </rPh>
    <phoneticPr fontId="2"/>
  </si>
  <si>
    <r>
      <t xml:space="preserve">必須　　
</t>
    </r>
    <r>
      <rPr>
        <b/>
        <sz val="11"/>
        <rFont val="ＭＳ Ｐゴシック"/>
        <family val="3"/>
        <charset val="128"/>
      </rPr>
      <t>　</t>
    </r>
    <r>
      <rPr>
        <sz val="11"/>
        <rFont val="ＭＳ Ｐゴシック"/>
        <family val="3"/>
        <charset val="128"/>
      </rPr>
      <t>※吉祥寺と自由が丘を併願する場合は
　　 それぞれ記入すること</t>
    </r>
    <rPh sb="0" eb="2">
      <t>ヒッス</t>
    </rPh>
    <rPh sb="7" eb="10">
      <t>キチジョウジ</t>
    </rPh>
    <rPh sb="11" eb="13">
      <t>ジユウ</t>
    </rPh>
    <rPh sb="14" eb="15">
      <t>オカ</t>
    </rPh>
    <rPh sb="16" eb="18">
      <t>ヘイガン</t>
    </rPh>
    <rPh sb="20" eb="22">
      <t>バアイ</t>
    </rPh>
    <rPh sb="31" eb="33">
      <t>キニュウ</t>
    </rPh>
    <phoneticPr fontId="22"/>
  </si>
  <si>
    <t>創業セミナー等の修了証(写し)もしくは</t>
    <rPh sb="0" eb="2">
      <t>ソウギョウ</t>
    </rPh>
    <rPh sb="6" eb="7">
      <t>トウ</t>
    </rPh>
    <rPh sb="8" eb="11">
      <t>シュウリョウショウ</t>
    </rPh>
    <rPh sb="12" eb="13">
      <t>ウツ</t>
    </rPh>
    <phoneticPr fontId="22"/>
  </si>
  <si>
    <t>受講予定のセミナーチラシ等(原本又は写し)</t>
    <phoneticPr fontId="22"/>
  </si>
  <si>
    <r>
      <t xml:space="preserve">必須
 </t>
    </r>
    <r>
      <rPr>
        <sz val="11"/>
        <rFont val="ＭＳ Ｐゴシック"/>
        <family val="3"/>
        <charset val="128"/>
      </rPr>
      <t>※要記名　</t>
    </r>
    <r>
      <rPr>
        <b/>
        <sz val="16"/>
        <rFont val="ＭＳ Ｐゴシック"/>
        <family val="3"/>
        <charset val="128"/>
      </rPr>
      <t>　</t>
    </r>
    <rPh sb="0" eb="2">
      <t>ヒッス</t>
    </rPh>
    <phoneticPr fontId="22"/>
  </si>
  <si>
    <t>区画利用契約期間中の受講を検討しているセミナーのチラシ等を添付します。</t>
    <rPh sb="0" eb="2">
      <t>クカク</t>
    </rPh>
    <rPh sb="2" eb="4">
      <t>リヨウ</t>
    </rPh>
    <rPh sb="4" eb="6">
      <t>ケイヤク</t>
    </rPh>
    <rPh sb="6" eb="8">
      <t>キカン</t>
    </rPh>
    <rPh sb="8" eb="9">
      <t>チュウ</t>
    </rPh>
    <rPh sb="10" eb="12">
      <t>ジュコウ</t>
    </rPh>
    <rPh sb="13" eb="15">
      <t>ケントウ</t>
    </rPh>
    <rPh sb="27" eb="28">
      <t>ナド</t>
    </rPh>
    <rPh sb="29" eb="31">
      <t>テンプ</t>
    </rPh>
    <phoneticPr fontId="2"/>
  </si>
  <si>
    <t>５．店内のレイアウト（見取り図）、内装イメージ（画像）※別紙添付も可</t>
    <rPh sb="2" eb="4">
      <t>テンナイ</t>
    </rPh>
    <rPh sb="11" eb="13">
      <t>ミト</t>
    </rPh>
    <rPh sb="14" eb="15">
      <t>ズ</t>
    </rPh>
    <rPh sb="17" eb="19">
      <t>ナイソウ</t>
    </rPh>
    <rPh sb="24" eb="26">
      <t>ガゾウ</t>
    </rPh>
    <rPh sb="28" eb="32">
      <t>ベッシテンプ</t>
    </rPh>
    <rPh sb="33" eb="34">
      <t>カ</t>
    </rPh>
    <phoneticPr fontId="2"/>
  </si>
  <si>
    <t>５．店内のレイアウト（見取り図）、内装イメージ（画像）※別紙添付も可</t>
    <rPh sb="2" eb="4">
      <t>テンナイ</t>
    </rPh>
    <rPh sb="11" eb="13">
      <t>ミト</t>
    </rPh>
    <rPh sb="14" eb="15">
      <t>ズ</t>
    </rPh>
    <rPh sb="17" eb="19">
      <t>ナイソウ</t>
    </rPh>
    <rPh sb="24" eb="26">
      <t>ガゾウ</t>
    </rPh>
    <rPh sb="28" eb="30">
      <t>ベッシ</t>
    </rPh>
    <rPh sb="30" eb="32">
      <t>テンプ</t>
    </rPh>
    <rPh sb="33" eb="34">
      <t>カ</t>
    </rPh>
    <phoneticPr fontId="2"/>
  </si>
  <si>
    <t>＜創の実　吉祥寺＞　　テナントA　・　テナントB　・　テナントC　・　　特にこだわらない</t>
    <rPh sb="1" eb="2">
      <t>ソウ</t>
    </rPh>
    <rPh sb="3" eb="4">
      <t>ミ</t>
    </rPh>
    <rPh sb="5" eb="8">
      <t>キチジョウジ</t>
    </rPh>
    <rPh sb="36" eb="37">
      <t>トク</t>
    </rPh>
    <phoneticPr fontId="2"/>
  </si>
  <si>
    <r>
      <t xml:space="preserve">家族構成
</t>
    </r>
    <r>
      <rPr>
        <sz val="9"/>
        <rFont val="ＭＳ ゴシック"/>
        <family val="3"/>
        <charset val="128"/>
      </rPr>
      <t>※同居している家族構成をお書きください。なお、別居でも近くにお住まいのご家族で、日々介護、看護をしている方がいればお書きください。</t>
    </r>
    <phoneticPr fontId="2"/>
  </si>
  <si>
    <t>託児スペース
希望状況</t>
    <rPh sb="0" eb="2">
      <t>タクジ</t>
    </rPh>
    <phoneticPr fontId="2"/>
  </si>
  <si>
    <t>※未就学児がいる方のみご回答ください。該当するものに〇をつけてください。
　なお、託児スペースは1歳～6歳未就学児が対象ですのでご了承ください。</t>
    <rPh sb="41" eb="43">
      <t>タクジ</t>
    </rPh>
    <phoneticPr fontId="2"/>
  </si>
  <si>
    <t>※チャレンジショップ出店期間中（６か月間）の資金調達、資金支出についてお尋ねします。単位は千円で、合計値は左右同じ金額になるようにご記入ください。</t>
    <rPh sb="10" eb="12">
      <t>シュッテン</t>
    </rPh>
    <phoneticPr fontId="2"/>
  </si>
  <si>
    <t>東京都チャレンジショップ「創の実」吉祥寺　収支計画書　（記入例：服飾雑貨店）</t>
    <rPh sb="17" eb="20">
      <t>キチジョウジ</t>
    </rPh>
    <rPh sb="21" eb="23">
      <t>シュウシ</t>
    </rPh>
    <rPh sb="23" eb="26">
      <t>ケイカクショ</t>
    </rPh>
    <rPh sb="28" eb="30">
      <t>キニュウ</t>
    </rPh>
    <rPh sb="30" eb="31">
      <t>レイ</t>
    </rPh>
    <rPh sb="32" eb="34">
      <t>フクショク</t>
    </rPh>
    <rPh sb="34" eb="36">
      <t>ザッカ</t>
    </rPh>
    <rPh sb="36" eb="37">
      <t>テン</t>
    </rPh>
    <phoneticPr fontId="2"/>
  </si>
  <si>
    <t>出店期間中は、毎日の清掃、昼休憩、留守中の対応など、店舗運営について相互に協力します。チャレンジショップの魅力向上のために、共同で販促活動を行うなど、より良い店づくりのために努力します。</t>
    <rPh sb="0" eb="2">
      <t>シュッテン</t>
    </rPh>
    <phoneticPr fontId="2"/>
  </si>
  <si>
    <t>＜創業セミナー等の受講の有無について該当するものにチェックし、カッコ内に記入してください＞</t>
    <rPh sb="1" eb="3">
      <t>ソウギョウ</t>
    </rPh>
    <rPh sb="7" eb="8">
      <t>ナド</t>
    </rPh>
    <rPh sb="9" eb="11">
      <t>ジュコウ</t>
    </rPh>
    <rPh sb="12" eb="14">
      <t>ウム</t>
    </rPh>
    <rPh sb="18" eb="20">
      <t>ガイトウ</t>
    </rPh>
    <rPh sb="34" eb="35">
      <t>ナイ</t>
    </rPh>
    <rPh sb="36" eb="38">
      <t>キニュウ</t>
    </rPh>
    <phoneticPr fontId="2"/>
  </si>
  <si>
    <t>公社が主催する創業セミナーを受講しました。（該当するものに〇、複数選択可）</t>
    <rPh sb="0" eb="2">
      <t>コウシャ</t>
    </rPh>
    <rPh sb="3" eb="5">
      <t>シュサイ</t>
    </rPh>
    <rPh sb="7" eb="9">
      <t>ソウギョウ</t>
    </rPh>
    <rPh sb="14" eb="16">
      <t>ジュコウ</t>
    </rPh>
    <rPh sb="22" eb="24">
      <t>ガイトウ</t>
    </rPh>
    <rPh sb="31" eb="36">
      <t>フクスウセンタクカ</t>
    </rPh>
    <phoneticPr fontId="2"/>
  </si>
  <si>
    <t>（TOKYO起業塾、女性起業ゼミ、商店街起業促進サポート、繁盛店視察プログラム）</t>
    <rPh sb="6" eb="8">
      <t>キギョウ</t>
    </rPh>
    <rPh sb="8" eb="9">
      <t>ジュク</t>
    </rPh>
    <rPh sb="10" eb="12">
      <t>ジョセイ</t>
    </rPh>
    <rPh sb="12" eb="14">
      <t>キギョウ</t>
    </rPh>
    <rPh sb="29" eb="32">
      <t>ハンジョウテン</t>
    </rPh>
    <rPh sb="32" eb="34">
      <t>シサツ</t>
    </rPh>
    <phoneticPr fontId="2"/>
  </si>
  <si>
    <t>＜託児スペースの利用希望者のみチェックを入れてください＞</t>
    <rPh sb="1" eb="3">
      <t>タクジ</t>
    </rPh>
    <rPh sb="20" eb="21">
      <t>イ</t>
    </rPh>
    <phoneticPr fontId="2"/>
  </si>
  <si>
    <t>託児スペースの利用規則に従い、申請は決められた期間内に行います。申請以外の利用があった場合は自ら費用を負担します。</t>
    <rPh sb="0" eb="2">
      <t>タクジ</t>
    </rPh>
    <phoneticPr fontId="2"/>
  </si>
  <si>
    <t>（１）取扱商品、提供するサービスメニュー(どのようなものか伝わるように、具体的に説明してください。)</t>
    <rPh sb="3" eb="7">
      <t>トリアツカイショウヒン</t>
    </rPh>
    <rPh sb="8" eb="10">
      <t>テイキョウ</t>
    </rPh>
    <phoneticPr fontId="2"/>
  </si>
  <si>
    <t>（３）過去の事業実績(ネットショップ、催事、ポップアップ等で販売経験がある場合は売上規模、購入客数など)</t>
    <rPh sb="3" eb="5">
      <t>カコ</t>
    </rPh>
    <rPh sb="6" eb="8">
      <t>ジギョウ</t>
    </rPh>
    <rPh sb="8" eb="10">
      <t>ジッセキ</t>
    </rPh>
    <phoneticPr fontId="2"/>
  </si>
  <si>
    <t>３．ターゲットとする客層(年代、ライフステージ、職業、趣味、嗜好、関心事など)</t>
    <rPh sb="10" eb="12">
      <t>キャクソウ</t>
    </rPh>
    <phoneticPr fontId="2"/>
  </si>
  <si>
    <t xml:space="preserve"> ４．価格設定(主力商品、サービスの価格、その価格設定にする理由)
</t>
    <rPh sb="3" eb="5">
      <t>カカク</t>
    </rPh>
    <rPh sb="5" eb="7">
      <t>セッテイ</t>
    </rPh>
    <phoneticPr fontId="2"/>
  </si>
  <si>
    <t>公社が主催する上記以外のセミナーを受講しました。</t>
    <rPh sb="7" eb="9">
      <t>ジョウキ</t>
    </rPh>
    <rPh sb="9" eb="11">
      <t>イガイ</t>
    </rPh>
    <rPh sb="17" eb="19">
      <t>ジュコウ</t>
    </rPh>
    <phoneticPr fontId="2"/>
  </si>
  <si>
    <t>託児スペースの利用がある場合、お客様に不愉快な思いをさせたり、他の出店者の占有スペースに幼児が入り込み、商品に触れたりする可能性があります。託児スペース付きのチャレンジショップとして、この点について十分理解し、仲間の1人として温かい目で出店者と子に接します。</t>
    <rPh sb="0" eb="2">
      <t>タクジ</t>
    </rPh>
    <rPh sb="33" eb="35">
      <t>シュッテン</t>
    </rPh>
    <rPh sb="70" eb="72">
      <t>タクジ</t>
    </rPh>
    <rPh sb="118" eb="120">
      <t>シュッテン</t>
    </rPh>
    <phoneticPr fontId="2"/>
  </si>
  <si>
    <r>
      <t>申込時に提出できない場合は、区画利用契約締結後</t>
    </r>
    <r>
      <rPr>
        <b/>
        <sz val="12"/>
        <rFont val="ＭＳ Ｐゴシック"/>
        <family val="3"/>
        <charset val="128"/>
      </rPr>
      <t>1か月以内</t>
    </r>
    <r>
      <rPr>
        <sz val="12"/>
        <rFont val="ＭＳ Ｐゴシック"/>
        <family val="3"/>
        <charset val="128"/>
      </rPr>
      <t>に提出すること。</t>
    </r>
    <rPh sb="14" eb="16">
      <t>クカク</t>
    </rPh>
    <rPh sb="16" eb="18">
      <t>リヨウ</t>
    </rPh>
    <phoneticPr fontId="2"/>
  </si>
  <si>
    <r>
      <t>パンフレット</t>
    </r>
    <r>
      <rPr>
        <sz val="11"/>
        <color rgb="FFFF0000"/>
        <rFont val="ＭＳ Ｐゴシック"/>
        <family val="3"/>
        <charset val="128"/>
        <scheme val="minor"/>
      </rPr>
      <t>20</t>
    </r>
    <r>
      <rPr>
        <sz val="11"/>
        <rFont val="ＭＳ Ｐゴシック"/>
        <family val="3"/>
        <charset val="128"/>
        <scheme val="minor"/>
      </rPr>
      <t>千円（12月開店時）、チラシ</t>
    </r>
    <r>
      <rPr>
        <sz val="11"/>
        <color rgb="FFFF0000"/>
        <rFont val="ＭＳ Ｐゴシック"/>
        <family val="3"/>
        <charset val="128"/>
        <scheme val="minor"/>
      </rPr>
      <t>10</t>
    </r>
    <r>
      <rPr>
        <sz val="11"/>
        <rFont val="ＭＳ Ｐゴシック"/>
        <family val="3"/>
        <charset val="128"/>
        <scheme val="minor"/>
      </rPr>
      <t>千円（2月春物立ち上げ時）</t>
    </r>
    <rPh sb="8" eb="9">
      <t>チ</t>
    </rPh>
    <rPh sb="9" eb="10">
      <t>エン</t>
    </rPh>
    <rPh sb="13" eb="14">
      <t>ガツ</t>
    </rPh>
    <rPh sb="14" eb="17">
      <t>カイテンジ</t>
    </rPh>
    <rPh sb="24" eb="25">
      <t>チ</t>
    </rPh>
    <rPh sb="25" eb="26">
      <t>エン</t>
    </rPh>
    <rPh sb="28" eb="29">
      <t>ガツ</t>
    </rPh>
    <rPh sb="29" eb="31">
      <t>ハルモノ</t>
    </rPh>
    <rPh sb="31" eb="32">
      <t>タ</t>
    </rPh>
    <rPh sb="33" eb="34">
      <t>ア</t>
    </rPh>
    <rPh sb="35" eb="36">
      <t>ジ</t>
    </rPh>
    <phoneticPr fontId="2"/>
  </si>
  <si>
    <t>≪令和７年度（令和６年中の所得に基づくもの）≫</t>
    <phoneticPr fontId="2"/>
  </si>
  <si>
    <t>※非課税の方、扶養内の方は非課税証明書をご提出ください。</t>
    <phoneticPr fontId="22"/>
  </si>
  <si>
    <t>※Word、Excel、PowerPoint、デザイン・Web制作等でお持ちのスキルや扱えるOS、アプリケーションをご記入ください。
Word…文書作成、見積書、提案書、礼状作成など
Excel…関数・データ表作成など
PowerPoint…プレゼン資料、企画書作成など
デザイン・Web制作…使用経験のあるアプリケーションなど</t>
    <rPh sb="36" eb="37">
      <t>モ</t>
    </rPh>
    <rPh sb="43" eb="44">
      <t>アツカ</t>
    </rPh>
    <rPh sb="59" eb="61">
      <t>キニュウ</t>
    </rPh>
    <phoneticPr fontId="2"/>
  </si>
  <si>
    <t>大きな音が出るもの</t>
    <rPh sb="0" eb="1">
      <t>オオ</t>
    </rPh>
    <rPh sb="3" eb="4">
      <t>オト</t>
    </rPh>
    <rPh sb="5" eb="6">
      <t>デ</t>
    </rPh>
    <phoneticPr fontId="2"/>
  </si>
  <si>
    <t>チャレンジショップ出店期間(※契約期間は令和8年1月10日～令和8年7月9日)</t>
    <rPh sb="9" eb="11">
      <t>シュッテン</t>
    </rPh>
    <rPh sb="11" eb="13">
      <t>キカン</t>
    </rPh>
    <rPh sb="20" eb="22">
      <t>レイワ</t>
    </rPh>
    <rPh sb="30" eb="32">
      <t>レイワ</t>
    </rPh>
    <phoneticPr fontId="2"/>
  </si>
  <si>
    <t>チャレンジショップ出店期間(※契約期間は令和7年12月1日～令和８年5月31日)</t>
    <rPh sb="9" eb="13">
      <t>シュッテンキカン</t>
    </rPh>
    <rPh sb="20" eb="22">
      <t>レイワ</t>
    </rPh>
    <rPh sb="30" eb="32">
      <t>レイワ</t>
    </rPh>
    <phoneticPr fontId="2"/>
  </si>
  <si>
    <t>チャレンジショップ出店期間　(※契約期間は令和7年12月1日～令和8年5月31日)</t>
    <rPh sb="9" eb="13">
      <t>シュッテンキカン</t>
    </rPh>
    <rPh sb="21" eb="23">
      <t>レイワ</t>
    </rPh>
    <rPh sb="31" eb="33">
      <t>レイワ</t>
    </rPh>
    <rPh sb="34" eb="35">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</si>
</sst>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6">
    <font>
      <sz val="11"/>
      <color theme="1"/>
      <name val="ＭＳ Ｐゴシック"/>
      <family val="2"/>
      <charset val="128"/>
      <scheme val="minor"/>
    </font>
    <font>
      <sz val="12"/>
      <color theme="1"/>
      <name val="ＭＳ ゴシック"/>
      <family val="3"/>
      <charset val="128"/>
    </font>
    <font>
      <sz val="6"/>
      <name val="ＭＳ Ｐゴシック"/>
      <family val="2"/>
      <charset val="128"/>
      <scheme val="minor"/>
    </font>
    <font>
      <b/>
      <sz val="14"/>
      <color theme="1"/>
      <name val="ＭＳ ゴシック"/>
      <family val="3"/>
      <charset val="128"/>
    </font>
    <font>
      <sz val="11"/>
      <color theme="1"/>
      <name val="ＭＳ ゴシック"/>
      <family val="3"/>
      <charset val="128"/>
    </font>
    <font>
      <sz val="11"/>
      <name val="ＭＳ Ｐゴシック"/>
      <family val="3"/>
      <charset val="128"/>
    </font>
    <font>
      <b/>
      <sz val="14"/>
      <name val="ＭＳ Ｐゴシック"/>
      <family val="3"/>
      <charset val="128"/>
      <scheme val="minor"/>
    </font>
    <font>
      <sz val="11"/>
      <name val="ＭＳ Ｐゴシック"/>
      <family val="3"/>
      <charset val="128"/>
      <scheme val="minor"/>
    </font>
    <font>
      <b/>
      <sz val="9"/>
      <color indexed="81"/>
      <name val="ＭＳ Ｐゴシック"/>
      <family val="3"/>
      <charset val="128"/>
    </font>
    <font>
      <sz val="12"/>
      <name val="ＭＳ Ｐゴシック"/>
      <family val="3"/>
      <charset val="128"/>
      <scheme val="minor"/>
    </font>
    <font>
      <sz val="12"/>
      <name val="ＭＳ Ｐ明朝"/>
      <family val="1"/>
      <charset val="128"/>
    </font>
    <font>
      <sz val="12"/>
      <color theme="1"/>
      <name val="ＭＳ Ｐゴシック"/>
      <family val="3"/>
      <charset val="128"/>
      <scheme val="minor"/>
    </font>
    <font>
      <sz val="11"/>
      <color theme="1"/>
      <name val="ＭＳ Ｐゴシック"/>
      <family val="2"/>
      <charset val="128"/>
      <scheme val="minor"/>
    </font>
    <font>
      <sz val="12"/>
      <color theme="1"/>
      <name val="ＭＳ Ｐゴシック"/>
      <family val="2"/>
      <charset val="128"/>
      <scheme val="minor"/>
    </font>
    <font>
      <u/>
      <sz val="12"/>
      <color theme="1"/>
      <name val="ＭＳ Ｐゴシック"/>
      <family val="3"/>
      <charset val="128"/>
      <scheme val="minor"/>
    </font>
    <font>
      <sz val="9"/>
      <color theme="1"/>
      <name val="ＭＳ ゴシック"/>
      <family val="3"/>
      <charset val="128"/>
    </font>
    <font>
      <b/>
      <sz val="11"/>
      <name val="ＭＳ Ｐゴシック"/>
      <family val="3"/>
      <charset val="128"/>
      <scheme val="minor"/>
    </font>
    <font>
      <sz val="11"/>
      <color theme="1"/>
      <name val="ＭＳ Ｐゴシック"/>
      <family val="3"/>
      <charset val="128"/>
      <scheme val="minor"/>
    </font>
    <font>
      <sz val="12"/>
      <color theme="1"/>
      <name val="ＭＳ Ｐ明朝"/>
      <family val="1"/>
      <charset val="128"/>
    </font>
    <font>
      <b/>
      <sz val="14"/>
      <color theme="1"/>
      <name val="ＭＳ Ｐゴシック"/>
      <family val="3"/>
      <charset val="128"/>
      <scheme val="minor"/>
    </font>
    <font>
      <sz val="10"/>
      <color theme="1"/>
      <name val="ＭＳ Ｐゴシック"/>
      <family val="3"/>
      <charset val="128"/>
      <scheme val="minor"/>
    </font>
    <font>
      <sz val="10"/>
      <name val="ＭＳ Ｐゴシック"/>
      <family val="3"/>
      <charset val="128"/>
    </font>
    <font>
      <sz val="6"/>
      <name val="ＭＳ Ｐゴシック"/>
      <family val="3"/>
      <charset val="128"/>
    </font>
    <font>
      <sz val="9"/>
      <name val="ＭＳ Ｐゴシック"/>
      <family val="3"/>
      <charset val="128"/>
    </font>
    <font>
      <b/>
      <sz val="14"/>
      <color indexed="9"/>
      <name val="ＭＳ ゴシック"/>
      <family val="3"/>
      <charset val="128"/>
    </font>
    <font>
      <b/>
      <sz val="9"/>
      <name val="ＭＳ Ｐゴシック"/>
      <family val="3"/>
      <charset val="128"/>
    </font>
    <font>
      <b/>
      <sz val="11"/>
      <color indexed="9"/>
      <name val="ＭＳ Ｐゴシック"/>
      <family val="3"/>
      <charset val="128"/>
    </font>
    <font>
      <b/>
      <sz val="14"/>
      <name val="ＭＳ Ｐゴシック"/>
      <family val="3"/>
      <charset val="128"/>
    </font>
    <font>
      <b/>
      <sz val="10"/>
      <color theme="1"/>
      <name val="ＭＳ Ｐゴシック"/>
      <family val="3"/>
      <charset val="128"/>
      <scheme val="minor"/>
    </font>
    <font>
      <sz val="16"/>
      <name val="ＭＳ Ｐゴシック"/>
      <family val="3"/>
      <charset val="128"/>
    </font>
    <font>
      <b/>
      <sz val="16"/>
      <name val="ＭＳ Ｐゴシック"/>
      <family val="3"/>
      <charset val="128"/>
    </font>
    <font>
      <sz val="16"/>
      <name val="ＭＳ ゴシック"/>
      <family val="3"/>
      <charset val="128"/>
    </font>
    <font>
      <b/>
      <sz val="20"/>
      <name val="ＭＳ Ｐゴシック"/>
      <family val="3"/>
      <charset val="128"/>
    </font>
    <font>
      <sz val="14"/>
      <name val="ＭＳ ゴシック"/>
      <family val="3"/>
      <charset val="128"/>
    </font>
    <font>
      <b/>
      <sz val="16"/>
      <color indexed="9"/>
      <name val="ＭＳ ゴシック"/>
      <family val="3"/>
      <charset val="128"/>
    </font>
    <font>
      <sz val="14"/>
      <name val="ＭＳ Ｐゴシック"/>
      <family val="3"/>
      <charset val="128"/>
    </font>
    <font>
      <sz val="10"/>
      <name val="ＭＳ Ｐゴシック"/>
      <family val="3"/>
      <charset val="128"/>
      <scheme val="minor"/>
    </font>
    <font>
      <sz val="9"/>
      <color indexed="81"/>
      <name val="MS P ゴシック"/>
      <family val="3"/>
      <charset val="128"/>
    </font>
    <font>
      <b/>
      <sz val="9"/>
      <color indexed="81"/>
      <name val="MS P ゴシック"/>
      <family val="3"/>
      <charset val="128"/>
    </font>
    <font>
      <b/>
      <sz val="11"/>
      <color theme="1"/>
      <name val="ＭＳ ゴシック"/>
      <family val="3"/>
      <charset val="128"/>
    </font>
    <font>
      <sz val="9"/>
      <name val="ＭＳ Ｐゴシック"/>
      <family val="3"/>
      <charset val="128"/>
      <scheme val="minor"/>
    </font>
    <font>
      <sz val="11"/>
      <color rgb="FFFF0000"/>
      <name val="ＭＳ ゴシック"/>
      <family val="3"/>
      <charset val="128"/>
    </font>
    <font>
      <sz val="11"/>
      <color rgb="FF00B0F0"/>
      <name val="HGS創英角ｺﾞｼｯｸUB"/>
      <family val="3"/>
      <charset val="128"/>
    </font>
    <font>
      <sz val="12"/>
      <name val="ＭＳ ゴシック"/>
      <family val="3"/>
      <charset val="128"/>
    </font>
    <font>
      <b/>
      <sz val="12"/>
      <name val="ＭＳ ゴシック"/>
      <family val="3"/>
      <charset val="128"/>
    </font>
    <font>
      <sz val="9"/>
      <name val="ＭＳ ゴシック"/>
      <family val="3"/>
      <charset val="128"/>
    </font>
    <font>
      <sz val="11"/>
      <name val="ＭＳ ゴシック"/>
      <family val="3"/>
      <charset val="128"/>
    </font>
    <font>
      <sz val="11"/>
      <name val="ＭＳ Ｐゴシック"/>
      <family val="2"/>
      <charset val="128"/>
      <scheme val="minor"/>
    </font>
    <font>
      <sz val="16"/>
      <color rgb="FFFF0000"/>
      <name val="ＭＳ Ｐゴシック"/>
      <family val="3"/>
      <charset val="128"/>
    </font>
    <font>
      <sz val="12"/>
      <name val="ＭＳ Ｐゴシック"/>
      <family val="3"/>
      <charset val="128"/>
    </font>
    <font>
      <b/>
      <sz val="11"/>
      <name val="ＭＳ Ｐゴシック"/>
      <family val="3"/>
      <charset val="128"/>
    </font>
    <font>
      <sz val="10"/>
      <name val="ＭＳ ゴシック"/>
      <family val="3"/>
      <charset val="128"/>
    </font>
    <font>
      <b/>
      <sz val="12"/>
      <name val="ＭＳ Ｐゴシック"/>
      <family val="3"/>
      <charset val="128"/>
    </font>
    <font>
      <sz val="11"/>
      <color rgb="FFFF0000"/>
      <name val="ＭＳ Ｐゴシック"/>
      <family val="3"/>
      <charset val="128"/>
    </font>
    <font>
      <sz val="12"/>
      <color rgb="FFFF0000"/>
      <name val="ＭＳ Ｐゴシック"/>
      <family val="3"/>
      <charset val="128"/>
      <scheme val="minor"/>
    </font>
    <font>
      <sz val="11"/>
      <color rgb="FFFF0000"/>
      <name val="ＭＳ Ｐゴシック"/>
      <family val="3"/>
      <charset val="128"/>
      <scheme val="minor"/>
    </font>
  </fonts>
  <fills count="8">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
      <patternFill patternType="solid">
        <fgColor theme="9" tint="0.59999389629810485"/>
        <bgColor indexed="64"/>
      </patternFill>
    </fill>
    <fill>
      <patternFill patternType="solid">
        <fgColor indexed="8"/>
        <bgColor indexed="64"/>
      </patternFill>
    </fill>
  </fills>
  <borders count="10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thin">
        <color indexed="9"/>
      </bottom>
      <diagonal/>
    </border>
    <border>
      <left/>
      <right/>
      <top style="thin">
        <color indexed="64"/>
      </top>
      <bottom style="thin">
        <color indexed="9"/>
      </bottom>
      <diagonal/>
    </border>
    <border>
      <left style="thin">
        <color indexed="64"/>
      </left>
      <right/>
      <top style="thin">
        <color indexed="64"/>
      </top>
      <bottom style="thin">
        <color indexed="9"/>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hair">
        <color indexed="64"/>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hair">
        <color indexed="64"/>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style="hair">
        <color indexed="64"/>
      </top>
      <bottom style="thin">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diagonal/>
    </border>
    <border>
      <left style="thin">
        <color indexed="64"/>
      </left>
      <right style="hair">
        <color indexed="64"/>
      </right>
      <top style="hair">
        <color indexed="64"/>
      </top>
      <bottom/>
      <diagonal/>
    </border>
  </borders>
  <cellStyleXfs count="4">
    <xf numFmtId="0" fontId="0" fillId="0" borderId="0">
      <alignment vertical="center"/>
    </xf>
    <xf numFmtId="0" fontId="5" fillId="0" borderId="0">
      <alignment vertical="center"/>
    </xf>
    <xf numFmtId="38" fontId="12" fillId="0" borderId="0" applyFont="0" applyFill="0" applyBorder="0" applyAlignment="0" applyProtection="0">
      <alignment vertical="center"/>
    </xf>
    <xf numFmtId="0" fontId="17" fillId="0" borderId="0">
      <alignment vertical="center"/>
    </xf>
  </cellStyleXfs>
  <cellXfs count="544">
    <xf numFmtId="0" fontId="0" fillId="0" borderId="0" xfId="0">
      <alignment vertical="center"/>
    </xf>
    <xf numFmtId="0" fontId="7" fillId="0" borderId="0" xfId="1" applyFont="1">
      <alignment vertical="center"/>
    </xf>
    <xf numFmtId="0" fontId="9" fillId="0" borderId="0" xfId="1" applyFont="1">
      <alignment vertical="center"/>
    </xf>
    <xf numFmtId="0" fontId="10" fillId="0" borderId="0" xfId="1" applyFont="1">
      <alignment vertical="center"/>
    </xf>
    <xf numFmtId="0" fontId="9" fillId="6" borderId="14" xfId="1" applyFont="1" applyFill="1" applyBorder="1">
      <alignment vertical="center"/>
    </xf>
    <xf numFmtId="0" fontId="11" fillId="0" borderId="12" xfId="1" applyFont="1" applyFill="1" applyBorder="1">
      <alignment vertical="center"/>
    </xf>
    <xf numFmtId="0" fontId="11" fillId="5" borderId="12" xfId="1" applyFont="1" applyFill="1" applyBorder="1">
      <alignment vertical="center"/>
    </xf>
    <xf numFmtId="0" fontId="10" fillId="0" borderId="0" xfId="1" applyFont="1" applyFill="1" applyBorder="1">
      <alignment vertical="center"/>
    </xf>
    <xf numFmtId="0" fontId="7" fillId="6" borderId="14" xfId="1" applyFont="1" applyFill="1" applyBorder="1">
      <alignment vertical="center"/>
    </xf>
    <xf numFmtId="0" fontId="7" fillId="6" borderId="14" xfId="1" applyFont="1" applyFill="1" applyBorder="1" applyAlignment="1">
      <alignment horizontal="center" vertical="center"/>
    </xf>
    <xf numFmtId="0" fontId="7" fillId="0" borderId="18" xfId="1" applyFont="1" applyFill="1" applyBorder="1">
      <alignment vertical="center"/>
    </xf>
    <xf numFmtId="0" fontId="7" fillId="0" borderId="17" xfId="1" applyFont="1" applyFill="1" applyBorder="1">
      <alignment vertical="center"/>
    </xf>
    <xf numFmtId="0" fontId="7" fillId="0" borderId="27" xfId="1" applyFont="1" applyFill="1" applyBorder="1">
      <alignment vertical="center"/>
    </xf>
    <xf numFmtId="0" fontId="7" fillId="0" borderId="19" xfId="1" applyFont="1" applyFill="1" applyBorder="1">
      <alignment vertical="center"/>
    </xf>
    <xf numFmtId="0" fontId="7" fillId="3" borderId="21" xfId="1" applyFont="1" applyFill="1" applyBorder="1" applyAlignment="1">
      <alignment horizontal="center" vertical="center"/>
    </xf>
    <xf numFmtId="0" fontId="7" fillId="3" borderId="6" xfId="1" applyFont="1" applyFill="1" applyBorder="1" applyAlignment="1">
      <alignment horizontal="center" vertical="center"/>
    </xf>
    <xf numFmtId="0" fontId="7" fillId="6" borderId="15" xfId="1" applyFont="1" applyFill="1" applyBorder="1">
      <alignment vertical="center"/>
    </xf>
    <xf numFmtId="0" fontId="7" fillId="6" borderId="15" xfId="1" applyFont="1" applyFill="1" applyBorder="1" applyAlignment="1">
      <alignment horizontal="center" vertical="center"/>
    </xf>
    <xf numFmtId="0" fontId="7" fillId="0" borderId="23" xfId="1" applyFont="1" applyFill="1" applyBorder="1">
      <alignment vertical="center"/>
    </xf>
    <xf numFmtId="0" fontId="7" fillId="6" borderId="1" xfId="1" applyFont="1" applyFill="1" applyBorder="1">
      <alignment vertical="center"/>
    </xf>
    <xf numFmtId="0" fontId="7" fillId="0" borderId="23" xfId="1" applyFont="1" applyBorder="1">
      <alignment vertical="center"/>
    </xf>
    <xf numFmtId="0" fontId="7" fillId="0" borderId="20" xfId="1" applyFont="1" applyFill="1" applyBorder="1">
      <alignment vertical="center"/>
    </xf>
    <xf numFmtId="0" fontId="7" fillId="0" borderId="25" xfId="1" applyFont="1" applyFill="1" applyBorder="1">
      <alignment vertical="center"/>
    </xf>
    <xf numFmtId="0" fontId="7" fillId="3" borderId="22" xfId="1" applyFont="1" applyFill="1" applyBorder="1" applyAlignment="1">
      <alignment horizontal="center" vertical="center"/>
    </xf>
    <xf numFmtId="0" fontId="7" fillId="3" borderId="29" xfId="1" applyFont="1" applyFill="1" applyBorder="1" applyAlignment="1">
      <alignment horizontal="center" vertical="center"/>
    </xf>
    <xf numFmtId="0" fontId="7" fillId="6" borderId="13" xfId="1" applyFont="1" applyFill="1" applyBorder="1">
      <alignment vertical="center"/>
    </xf>
    <xf numFmtId="0" fontId="7" fillId="0" borderId="24" xfId="1" applyFont="1" applyFill="1" applyBorder="1">
      <alignment vertical="center"/>
    </xf>
    <xf numFmtId="0" fontId="7" fillId="0" borderId="28" xfId="1" applyFont="1" applyFill="1" applyBorder="1">
      <alignment vertical="center"/>
    </xf>
    <xf numFmtId="0" fontId="7" fillId="0" borderId="0" xfId="1" applyFont="1" applyAlignment="1">
      <alignment horizontal="right" vertical="center"/>
    </xf>
    <xf numFmtId="0" fontId="7" fillId="0" borderId="11" xfId="1" applyFont="1" applyFill="1" applyBorder="1" applyAlignment="1">
      <alignment horizontal="center" vertical="center"/>
    </xf>
    <xf numFmtId="0" fontId="11" fillId="5" borderId="0" xfId="1" applyFont="1" applyFill="1" applyBorder="1">
      <alignment vertical="center"/>
    </xf>
    <xf numFmtId="0" fontId="10" fillId="0" borderId="0" xfId="1" applyFont="1" applyFill="1">
      <alignment vertical="center"/>
    </xf>
    <xf numFmtId="0" fontId="10" fillId="0" borderId="0" xfId="1" applyFont="1" applyFill="1" applyBorder="1" applyAlignment="1">
      <alignment vertical="center"/>
    </xf>
    <xf numFmtId="38" fontId="9" fillId="5" borderId="15" xfId="2" applyFont="1" applyFill="1" applyBorder="1">
      <alignment vertical="center"/>
    </xf>
    <xf numFmtId="38" fontId="9" fillId="3" borderId="2" xfId="2" applyFont="1" applyFill="1" applyBorder="1">
      <alignment vertical="center"/>
    </xf>
    <xf numFmtId="38" fontId="9" fillId="6" borderId="15" xfId="2" applyFont="1" applyFill="1" applyBorder="1">
      <alignment vertical="center"/>
    </xf>
    <xf numFmtId="38" fontId="9" fillId="5" borderId="13" xfId="2" applyFont="1" applyFill="1" applyBorder="1">
      <alignment vertical="center"/>
    </xf>
    <xf numFmtId="38" fontId="9" fillId="3" borderId="26" xfId="2" applyFont="1" applyFill="1" applyBorder="1">
      <alignment vertical="center"/>
    </xf>
    <xf numFmtId="38" fontId="9" fillId="6" borderId="1" xfId="2" applyFont="1" applyFill="1" applyBorder="1">
      <alignment vertical="center"/>
    </xf>
    <xf numFmtId="38" fontId="9" fillId="5" borderId="16" xfId="2" applyFont="1" applyFill="1" applyBorder="1">
      <alignment vertical="center"/>
    </xf>
    <xf numFmtId="38" fontId="9" fillId="6" borderId="13" xfId="2" applyFont="1" applyFill="1" applyBorder="1">
      <alignment vertical="center"/>
    </xf>
    <xf numFmtId="0" fontId="7" fillId="0" borderId="27" xfId="1" applyFont="1" applyFill="1" applyBorder="1" applyAlignment="1">
      <alignment vertical="center" wrapText="1"/>
    </xf>
    <xf numFmtId="0" fontId="0" fillId="0" borderId="0" xfId="0" applyBorder="1">
      <alignment vertical="center"/>
    </xf>
    <xf numFmtId="0" fontId="7" fillId="0" borderId="25" xfId="1" applyFont="1" applyFill="1" applyBorder="1" applyAlignment="1">
      <alignment vertical="center" wrapText="1"/>
    </xf>
    <xf numFmtId="0" fontId="7" fillId="0" borderId="28" xfId="0" applyFont="1" applyBorder="1" applyAlignment="1">
      <alignment vertical="center" wrapText="1"/>
    </xf>
    <xf numFmtId="0" fontId="1" fillId="0" borderId="4" xfId="0" applyFont="1" applyBorder="1" applyAlignment="1">
      <alignment vertical="top" wrapText="1"/>
    </xf>
    <xf numFmtId="0" fontId="16" fillId="0" borderId="8" xfId="0" applyFont="1" applyBorder="1">
      <alignment vertical="center"/>
    </xf>
    <xf numFmtId="0" fontId="0" fillId="0" borderId="0" xfId="0" applyFont="1">
      <alignment vertical="center"/>
    </xf>
    <xf numFmtId="0" fontId="0" fillId="6" borderId="1" xfId="1" applyFont="1" applyFill="1" applyBorder="1">
      <alignment vertical="center"/>
    </xf>
    <xf numFmtId="0" fontId="17" fillId="0" borderId="0" xfId="1" applyFont="1">
      <alignment vertical="center"/>
    </xf>
    <xf numFmtId="0" fontId="11" fillId="0" borderId="0" xfId="1" applyFont="1">
      <alignment vertical="center"/>
    </xf>
    <xf numFmtId="0" fontId="18" fillId="0" borderId="0" xfId="1" applyFont="1">
      <alignment vertical="center"/>
    </xf>
    <xf numFmtId="0" fontId="17" fillId="5" borderId="1" xfId="1" applyFont="1" applyFill="1" applyBorder="1" applyAlignment="1">
      <alignment horizontal="center" vertical="center" shrinkToFit="1"/>
    </xf>
    <xf numFmtId="0" fontId="17" fillId="6" borderId="14" xfId="1" applyFont="1" applyFill="1" applyBorder="1">
      <alignment vertical="center"/>
    </xf>
    <xf numFmtId="0" fontId="17" fillId="6" borderId="14" xfId="1" applyFont="1" applyFill="1" applyBorder="1" applyAlignment="1">
      <alignment horizontal="center" vertical="center"/>
    </xf>
    <xf numFmtId="0" fontId="11" fillId="6" borderId="14" xfId="1" applyFont="1" applyFill="1" applyBorder="1">
      <alignment vertical="center"/>
    </xf>
    <xf numFmtId="0" fontId="17" fillId="0" borderId="18" xfId="1" applyFont="1" applyFill="1" applyBorder="1">
      <alignment vertical="center"/>
    </xf>
    <xf numFmtId="0" fontId="17" fillId="0" borderId="17" xfId="1" applyFont="1" applyFill="1" applyBorder="1">
      <alignment vertical="center"/>
    </xf>
    <xf numFmtId="0" fontId="17" fillId="0" borderId="27" xfId="1" applyFont="1" applyFill="1" applyBorder="1">
      <alignment vertical="center"/>
    </xf>
    <xf numFmtId="0" fontId="11" fillId="5" borderId="15" xfId="1" applyFont="1" applyFill="1" applyBorder="1">
      <alignment vertical="center"/>
    </xf>
    <xf numFmtId="0" fontId="17" fillId="0" borderId="19" xfId="1" applyFont="1" applyFill="1" applyBorder="1">
      <alignment vertical="center"/>
    </xf>
    <xf numFmtId="0" fontId="17" fillId="3" borderId="21" xfId="1" applyFont="1" applyFill="1" applyBorder="1" applyAlignment="1">
      <alignment horizontal="center" vertical="center"/>
    </xf>
    <xf numFmtId="0" fontId="17" fillId="3" borderId="6" xfId="1" applyFont="1" applyFill="1" applyBorder="1" applyAlignment="1">
      <alignment horizontal="center" vertical="center"/>
    </xf>
    <xf numFmtId="0" fontId="11" fillId="3" borderId="2" xfId="1" applyFont="1" applyFill="1" applyBorder="1">
      <alignment vertical="center"/>
    </xf>
    <xf numFmtId="0" fontId="17" fillId="6" borderId="15" xfId="1" applyFont="1" applyFill="1" applyBorder="1">
      <alignment vertical="center"/>
    </xf>
    <xf numFmtId="0" fontId="17" fillId="6" borderId="15" xfId="1" applyFont="1" applyFill="1" applyBorder="1" applyAlignment="1">
      <alignment horizontal="center" vertical="center"/>
    </xf>
    <xf numFmtId="0" fontId="11" fillId="6" borderId="15" xfId="1" applyFont="1" applyFill="1" applyBorder="1">
      <alignment vertical="center"/>
    </xf>
    <xf numFmtId="0" fontId="17" fillId="0" borderId="23" xfId="1" applyFont="1" applyFill="1" applyBorder="1">
      <alignment vertical="center"/>
    </xf>
    <xf numFmtId="0" fontId="17" fillId="0" borderId="24" xfId="1" applyFont="1" applyFill="1" applyBorder="1">
      <alignment vertical="center"/>
    </xf>
    <xf numFmtId="0" fontId="17" fillId="0" borderId="28" xfId="1" applyFont="1" applyFill="1" applyBorder="1">
      <alignment vertical="center"/>
    </xf>
    <xf numFmtId="0" fontId="11" fillId="5" borderId="13" xfId="1" applyFont="1" applyFill="1" applyBorder="1">
      <alignment vertical="center"/>
    </xf>
    <xf numFmtId="0" fontId="17" fillId="3" borderId="22" xfId="1" applyFont="1" applyFill="1" applyBorder="1" applyAlignment="1">
      <alignment horizontal="center" vertical="center"/>
    </xf>
    <xf numFmtId="0" fontId="17" fillId="3" borderId="29" xfId="1" applyFont="1" applyFill="1" applyBorder="1" applyAlignment="1">
      <alignment horizontal="center" vertical="center"/>
    </xf>
    <xf numFmtId="0" fontId="11" fillId="3" borderId="26" xfId="1" applyFont="1" applyFill="1" applyBorder="1">
      <alignment vertical="center"/>
    </xf>
    <xf numFmtId="0" fontId="17" fillId="6" borderId="1" xfId="1" applyFont="1" applyFill="1" applyBorder="1">
      <alignment vertical="center"/>
    </xf>
    <xf numFmtId="0" fontId="11" fillId="6" borderId="1" xfId="1" applyFont="1" applyFill="1" applyBorder="1">
      <alignment vertical="center"/>
    </xf>
    <xf numFmtId="0" fontId="17" fillId="0" borderId="23" xfId="1" applyFont="1" applyBorder="1">
      <alignment vertical="center"/>
    </xf>
    <xf numFmtId="0" fontId="17" fillId="0" borderId="20" xfId="1" applyFont="1" applyFill="1" applyBorder="1">
      <alignment vertical="center"/>
    </xf>
    <xf numFmtId="0" fontId="17" fillId="0" borderId="25" xfId="1" applyFont="1" applyFill="1" applyBorder="1">
      <alignment vertical="center"/>
    </xf>
    <xf numFmtId="0" fontId="11" fillId="5" borderId="16" xfId="1" applyFont="1" applyFill="1" applyBorder="1">
      <alignment vertical="center"/>
    </xf>
    <xf numFmtId="0" fontId="17" fillId="6" borderId="13" xfId="1" applyFont="1" applyFill="1" applyBorder="1">
      <alignment vertical="center"/>
    </xf>
    <xf numFmtId="0" fontId="11" fillId="6" borderId="13" xfId="1" applyFont="1" applyFill="1" applyBorder="1">
      <alignment vertical="center"/>
    </xf>
    <xf numFmtId="0" fontId="18" fillId="0" borderId="0" xfId="1" applyFont="1" applyFill="1" applyBorder="1" applyAlignment="1">
      <alignment vertical="center"/>
    </xf>
    <xf numFmtId="0" fontId="18" fillId="0" borderId="0" xfId="1" applyFont="1" applyFill="1">
      <alignment vertical="center"/>
    </xf>
    <xf numFmtId="0" fontId="18" fillId="0" borderId="0" xfId="1" applyFont="1" applyFill="1" applyBorder="1">
      <alignment vertical="center"/>
    </xf>
    <xf numFmtId="0" fontId="1" fillId="3"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0" borderId="32" xfId="0" applyFont="1" applyBorder="1" applyAlignment="1">
      <alignment vertical="top" wrapText="1"/>
    </xf>
    <xf numFmtId="0" fontId="1" fillId="0" borderId="29" xfId="0" applyFont="1" applyBorder="1" applyAlignment="1">
      <alignment vertical="top" wrapText="1"/>
    </xf>
    <xf numFmtId="0" fontId="1" fillId="2" borderId="26"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0" borderId="33" xfId="0" applyFont="1" applyBorder="1" applyAlignment="1">
      <alignment horizontal="right" vertical="top" wrapText="1"/>
    </xf>
    <xf numFmtId="0" fontId="5" fillId="0" borderId="0" xfId="1">
      <alignment vertical="center"/>
    </xf>
    <xf numFmtId="0" fontId="21" fillId="0" borderId="0" xfId="1" applyFont="1">
      <alignment vertical="center"/>
    </xf>
    <xf numFmtId="0" fontId="5" fillId="0" borderId="0" xfId="1" applyBorder="1">
      <alignment vertical="center"/>
    </xf>
    <xf numFmtId="0" fontId="21" fillId="0" borderId="0" xfId="1" applyFont="1" applyBorder="1" applyAlignment="1">
      <alignment horizontal="center" vertical="center"/>
    </xf>
    <xf numFmtId="0" fontId="23" fillId="0" borderId="0" xfId="1" applyFont="1" applyBorder="1">
      <alignment vertical="center"/>
    </xf>
    <xf numFmtId="0" fontId="23" fillId="0" borderId="0" xfId="1" applyFont="1" applyBorder="1" applyAlignment="1">
      <alignment vertical="center"/>
    </xf>
    <xf numFmtId="0" fontId="21" fillId="0" borderId="5" xfId="1" applyFont="1" applyBorder="1" applyAlignment="1">
      <alignment horizontal="center" vertical="center"/>
    </xf>
    <xf numFmtId="0" fontId="5" fillId="0" borderId="35" xfId="1" applyBorder="1" applyAlignment="1">
      <alignment vertical="center"/>
    </xf>
    <xf numFmtId="0" fontId="21" fillId="0" borderId="36" xfId="1" applyFont="1" applyFill="1" applyBorder="1" applyAlignment="1">
      <alignment vertical="center"/>
    </xf>
    <xf numFmtId="0" fontId="21" fillId="0" borderId="5" xfId="1" applyFont="1" applyBorder="1">
      <alignment vertical="center"/>
    </xf>
    <xf numFmtId="0" fontId="21" fillId="0" borderId="0" xfId="1" applyFont="1" applyBorder="1">
      <alignment vertical="center"/>
    </xf>
    <xf numFmtId="0" fontId="25" fillId="0" borderId="0" xfId="1" applyFont="1" applyBorder="1" applyAlignment="1">
      <alignment horizontal="left" vertical="center"/>
    </xf>
    <xf numFmtId="0" fontId="21" fillId="0" borderId="12" xfId="1" applyFont="1" applyBorder="1" applyAlignment="1">
      <alignment horizontal="center" vertical="center"/>
    </xf>
    <xf numFmtId="0" fontId="24" fillId="0" borderId="34" xfId="1" applyFont="1" applyFill="1" applyBorder="1" applyAlignment="1">
      <alignment horizontal="center" vertical="center"/>
    </xf>
    <xf numFmtId="0" fontId="24" fillId="0" borderId="36" xfId="1" applyFont="1" applyFill="1" applyBorder="1" applyAlignment="1">
      <alignment horizontal="center" vertical="center"/>
    </xf>
    <xf numFmtId="0" fontId="27" fillId="0" borderId="0" xfId="1" applyFont="1" applyAlignment="1">
      <alignment horizontal="center" vertical="center"/>
    </xf>
    <xf numFmtId="0" fontId="28" fillId="0" borderId="0" xfId="0" applyFont="1" applyAlignment="1">
      <alignment horizontal="center" vertical="center" wrapText="1"/>
    </xf>
    <xf numFmtId="0" fontId="0" fillId="0" borderId="0" xfId="0" applyBorder="1" applyAlignment="1">
      <alignment vertical="top"/>
    </xf>
    <xf numFmtId="0" fontId="0" fillId="0" borderId="0" xfId="0" applyBorder="1" applyAlignment="1">
      <alignment wrapText="1"/>
    </xf>
    <xf numFmtId="0" fontId="31" fillId="0" borderId="35" xfId="1" applyFont="1" applyFill="1" applyBorder="1" applyAlignment="1">
      <alignment vertical="center"/>
    </xf>
    <xf numFmtId="0" fontId="14" fillId="0" borderId="0" xfId="0" applyFont="1" applyBorder="1" applyAlignment="1">
      <alignment horizontal="right"/>
    </xf>
    <xf numFmtId="0" fontId="13" fillId="0" borderId="0" xfId="0" applyFont="1" applyBorder="1" applyAlignment="1">
      <alignment horizontal="right"/>
    </xf>
    <xf numFmtId="0" fontId="17" fillId="0" borderId="11" xfId="1" applyFont="1" applyFill="1" applyBorder="1" applyAlignment="1">
      <alignment horizontal="center" vertical="center"/>
    </xf>
    <xf numFmtId="0" fontId="17" fillId="5" borderId="9" xfId="1" applyFont="1" applyFill="1" applyBorder="1" applyAlignment="1">
      <alignment horizontal="center" vertical="center" shrinkToFit="1"/>
    </xf>
    <xf numFmtId="0" fontId="9" fillId="6" borderId="32" xfId="1" applyFont="1" applyFill="1" applyBorder="1">
      <alignment vertical="center"/>
    </xf>
    <xf numFmtId="38" fontId="9" fillId="5" borderId="18" xfId="2" applyFont="1" applyFill="1" applyBorder="1">
      <alignment vertical="center"/>
    </xf>
    <xf numFmtId="38" fontId="9" fillId="3" borderId="4" xfId="2" applyFont="1" applyFill="1" applyBorder="1">
      <alignment vertical="center"/>
    </xf>
    <xf numFmtId="38" fontId="9" fillId="6" borderId="18" xfId="2" applyFont="1" applyFill="1" applyBorder="1">
      <alignment vertical="center"/>
    </xf>
    <xf numFmtId="38" fontId="9" fillId="5" borderId="23" xfId="2" applyFont="1" applyFill="1" applyBorder="1">
      <alignment vertical="center"/>
    </xf>
    <xf numFmtId="38" fontId="9" fillId="3" borderId="30" xfId="2" applyFont="1" applyFill="1" applyBorder="1">
      <alignment vertical="center"/>
    </xf>
    <xf numFmtId="38" fontId="9" fillId="6" borderId="9" xfId="2" applyFont="1" applyFill="1" applyBorder="1">
      <alignment vertical="center"/>
    </xf>
    <xf numFmtId="38" fontId="9" fillId="5" borderId="50" xfId="2" applyFont="1" applyFill="1" applyBorder="1">
      <alignment vertical="center"/>
    </xf>
    <xf numFmtId="0" fontId="7" fillId="0" borderId="49" xfId="1" applyFont="1" applyFill="1" applyBorder="1" applyAlignment="1">
      <alignment horizontal="center" vertical="center"/>
    </xf>
    <xf numFmtId="0" fontId="7" fillId="5" borderId="49" xfId="1" applyFont="1" applyFill="1" applyBorder="1" applyAlignment="1">
      <alignment horizontal="center" vertical="center" shrinkToFit="1"/>
    </xf>
    <xf numFmtId="0" fontId="9" fillId="6" borderId="51" xfId="1" applyFont="1" applyFill="1" applyBorder="1">
      <alignment vertical="center"/>
    </xf>
    <xf numFmtId="38" fontId="9" fillId="5" borderId="52" xfId="2" applyFont="1" applyFill="1" applyBorder="1">
      <alignment vertical="center"/>
    </xf>
    <xf numFmtId="38" fontId="9" fillId="3" borderId="53" xfId="2" applyFont="1" applyFill="1" applyBorder="1">
      <alignment vertical="center"/>
    </xf>
    <xf numFmtId="38" fontId="9" fillId="6" borderId="52" xfId="2" applyFont="1" applyFill="1" applyBorder="1">
      <alignment vertical="center"/>
    </xf>
    <xf numFmtId="38" fontId="9" fillId="5" borderId="54" xfId="2" applyFont="1" applyFill="1" applyBorder="1">
      <alignment vertical="center"/>
    </xf>
    <xf numFmtId="38" fontId="9" fillId="3" borderId="55" xfId="2" applyFont="1" applyFill="1" applyBorder="1">
      <alignment vertical="center"/>
    </xf>
    <xf numFmtId="38" fontId="9" fillId="6" borderId="49" xfId="2" applyFont="1" applyFill="1" applyBorder="1">
      <alignment vertical="center"/>
    </xf>
    <xf numFmtId="38" fontId="9" fillId="5" borderId="56" xfId="2" applyFont="1" applyFill="1" applyBorder="1">
      <alignment vertical="center"/>
    </xf>
    <xf numFmtId="0" fontId="11" fillId="5" borderId="18" xfId="1" applyFont="1" applyFill="1" applyBorder="1">
      <alignment vertical="center"/>
    </xf>
    <xf numFmtId="0" fontId="11" fillId="3" borderId="4" xfId="1" applyFont="1" applyFill="1" applyBorder="1">
      <alignment vertical="center"/>
    </xf>
    <xf numFmtId="0" fontId="11" fillId="6" borderId="18" xfId="1" applyFont="1" applyFill="1" applyBorder="1">
      <alignment vertical="center"/>
    </xf>
    <xf numFmtId="0" fontId="11" fillId="5" borderId="23" xfId="1" applyFont="1" applyFill="1" applyBorder="1">
      <alignment vertical="center"/>
    </xf>
    <xf numFmtId="0" fontId="11" fillId="3" borderId="30" xfId="1" applyFont="1" applyFill="1" applyBorder="1">
      <alignment vertical="center"/>
    </xf>
    <xf numFmtId="0" fontId="11" fillId="6" borderId="9" xfId="1" applyFont="1" applyFill="1" applyBorder="1">
      <alignment vertical="center"/>
    </xf>
    <xf numFmtId="0" fontId="11" fillId="5" borderId="50" xfId="1" applyFont="1" applyFill="1" applyBorder="1">
      <alignment vertical="center"/>
    </xf>
    <xf numFmtId="0" fontId="17" fillId="5" borderId="49" xfId="1" applyFont="1" applyFill="1" applyBorder="1" applyAlignment="1">
      <alignment horizontal="center" vertical="center" shrinkToFit="1"/>
    </xf>
    <xf numFmtId="0" fontId="11" fillId="5" borderId="52" xfId="1" applyFont="1" applyFill="1" applyBorder="1">
      <alignment vertical="center"/>
    </xf>
    <xf numFmtId="0" fontId="11" fillId="3" borderId="53" xfId="1" applyFont="1" applyFill="1" applyBorder="1">
      <alignment vertical="center"/>
    </xf>
    <xf numFmtId="0" fontId="11" fillId="6" borderId="52" xfId="1" applyFont="1" applyFill="1" applyBorder="1">
      <alignment vertical="center"/>
    </xf>
    <xf numFmtId="0" fontId="11" fillId="5" borderId="54" xfId="1" applyFont="1" applyFill="1" applyBorder="1">
      <alignment vertical="center"/>
    </xf>
    <xf numFmtId="0" fontId="11" fillId="3" borderId="55" xfId="1" applyFont="1" applyFill="1" applyBorder="1">
      <alignment vertical="center"/>
    </xf>
    <xf numFmtId="0" fontId="11" fillId="6" borderId="49" xfId="1" applyFont="1" applyFill="1" applyBorder="1">
      <alignment vertical="center"/>
    </xf>
    <xf numFmtId="0" fontId="11" fillId="5" borderId="56" xfId="1" applyFont="1" applyFill="1" applyBorder="1">
      <alignment vertical="center"/>
    </xf>
    <xf numFmtId="0" fontId="4" fillId="0" borderId="0" xfId="0" applyFont="1">
      <alignment vertical="center"/>
    </xf>
    <xf numFmtId="0" fontId="4" fillId="0" borderId="63" xfId="0" applyFont="1" applyBorder="1">
      <alignment vertical="center"/>
    </xf>
    <xf numFmtId="0" fontId="4" fillId="0" borderId="64" xfId="0" applyFont="1" applyBorder="1">
      <alignment vertical="center"/>
    </xf>
    <xf numFmtId="0" fontId="3" fillId="0" borderId="63" xfId="0" applyFont="1" applyBorder="1" applyAlignment="1">
      <alignment horizontal="center" vertical="center"/>
    </xf>
    <xf numFmtId="0" fontId="39" fillId="3" borderId="57" xfId="0" applyFont="1" applyFill="1" applyBorder="1">
      <alignment vertical="center"/>
    </xf>
    <xf numFmtId="0" fontId="4" fillId="3" borderId="58" xfId="0" applyFont="1" applyFill="1" applyBorder="1">
      <alignment vertical="center"/>
    </xf>
    <xf numFmtId="0" fontId="4" fillId="3" borderId="59" xfId="0" applyFont="1" applyFill="1" applyBorder="1">
      <alignment vertical="center"/>
    </xf>
    <xf numFmtId="0" fontId="39" fillId="3" borderId="65" xfId="0" applyFont="1" applyFill="1" applyBorder="1">
      <alignment vertical="center"/>
    </xf>
    <xf numFmtId="0" fontId="4" fillId="3" borderId="66" xfId="0" applyFont="1" applyFill="1" applyBorder="1">
      <alignment vertical="center"/>
    </xf>
    <xf numFmtId="0" fontId="4" fillId="3" borderId="67" xfId="0" applyFont="1" applyFill="1" applyBorder="1">
      <alignment vertical="center"/>
    </xf>
    <xf numFmtId="0" fontId="4" fillId="3" borderId="10" xfId="0" applyFont="1" applyFill="1" applyBorder="1">
      <alignment vertical="center"/>
    </xf>
    <xf numFmtId="0" fontId="4" fillId="3" borderId="11" xfId="0" applyFont="1" applyFill="1" applyBorder="1">
      <alignment vertical="center"/>
    </xf>
    <xf numFmtId="0" fontId="4" fillId="0" borderId="5" xfId="0" applyFont="1" applyBorder="1" applyAlignment="1">
      <alignment vertical="center"/>
    </xf>
    <xf numFmtId="0" fontId="4" fillId="0" borderId="6" xfId="0" applyFont="1" applyBorder="1">
      <alignment vertical="center"/>
    </xf>
    <xf numFmtId="0" fontId="4" fillId="0" borderId="5" xfId="0" applyFont="1" applyBorder="1">
      <alignment vertical="center"/>
    </xf>
    <xf numFmtId="0" fontId="4" fillId="0" borderId="73" xfId="0" applyFont="1" applyBorder="1">
      <alignment vertical="center"/>
    </xf>
    <xf numFmtId="0" fontId="4" fillId="3" borderId="9" xfId="0" applyFont="1" applyFill="1" applyBorder="1">
      <alignment vertical="center"/>
    </xf>
    <xf numFmtId="0" fontId="4" fillId="0" borderId="75" xfId="0" applyFont="1" applyBorder="1">
      <alignment vertical="center"/>
    </xf>
    <xf numFmtId="0" fontId="4" fillId="0" borderId="76" xfId="0" applyFont="1" applyBorder="1">
      <alignment vertical="center"/>
    </xf>
    <xf numFmtId="0" fontId="4" fillId="0" borderId="78" xfId="0" applyFont="1" applyBorder="1">
      <alignment vertical="center"/>
    </xf>
    <xf numFmtId="0" fontId="4" fillId="0" borderId="79" xfId="0" applyFont="1" applyBorder="1">
      <alignment vertical="center"/>
    </xf>
    <xf numFmtId="0" fontId="4" fillId="0" borderId="81" xfId="0" applyFont="1" applyBorder="1">
      <alignment vertical="center"/>
    </xf>
    <xf numFmtId="0" fontId="4" fillId="0" borderId="82" xfId="0" applyFont="1" applyBorder="1">
      <alignment vertical="center"/>
    </xf>
    <xf numFmtId="0" fontId="4" fillId="0" borderId="75" xfId="0" applyFont="1" applyBorder="1" applyAlignment="1">
      <alignment vertical="center"/>
    </xf>
    <xf numFmtId="0" fontId="4" fillId="0" borderId="33" xfId="0" applyFont="1" applyBorder="1">
      <alignment vertical="center"/>
    </xf>
    <xf numFmtId="0" fontId="4" fillId="0" borderId="78" xfId="0" applyFont="1" applyBorder="1" applyAlignment="1">
      <alignment vertical="center"/>
    </xf>
    <xf numFmtId="0" fontId="4" fillId="0" borderId="83" xfId="0" applyFont="1" applyBorder="1">
      <alignment vertical="center"/>
    </xf>
    <xf numFmtId="0" fontId="4" fillId="0" borderId="81" xfId="0" applyFont="1" applyBorder="1" applyAlignment="1">
      <alignment vertical="center"/>
    </xf>
    <xf numFmtId="0" fontId="4" fillId="0" borderId="85" xfId="0" applyFont="1" applyBorder="1">
      <alignment vertical="center"/>
    </xf>
    <xf numFmtId="0" fontId="4" fillId="3" borderId="88" xfId="0" applyFont="1" applyFill="1" applyBorder="1">
      <alignment vertical="center"/>
    </xf>
    <xf numFmtId="0" fontId="4" fillId="0" borderId="63" xfId="0" applyFont="1" applyBorder="1" applyAlignment="1">
      <alignment horizontal="left" vertical="center"/>
    </xf>
    <xf numFmtId="0" fontId="4" fillId="3" borderId="70" xfId="0" applyFont="1" applyFill="1" applyBorder="1" applyAlignment="1">
      <alignment horizontal="left" vertical="center" indent="1"/>
    </xf>
    <xf numFmtId="0" fontId="4" fillId="3" borderId="5" xfId="0" applyFont="1" applyFill="1" applyBorder="1">
      <alignment vertical="center"/>
    </xf>
    <xf numFmtId="0" fontId="42" fillId="0" borderId="75" xfId="0" applyFont="1" applyBorder="1" applyAlignment="1">
      <alignment vertical="center"/>
    </xf>
    <xf numFmtId="0" fontId="42" fillId="0" borderId="78" xfId="0" applyFont="1" applyBorder="1" applyAlignment="1">
      <alignment vertical="center"/>
    </xf>
    <xf numFmtId="0" fontId="42" fillId="0" borderId="81" xfId="0" applyFont="1" applyBorder="1" applyAlignment="1">
      <alignment vertical="center"/>
    </xf>
    <xf numFmtId="0" fontId="42" fillId="0" borderId="5" xfId="0" applyFont="1" applyBorder="1" applyAlignment="1">
      <alignment vertical="center"/>
    </xf>
    <xf numFmtId="0" fontId="42" fillId="0" borderId="75" xfId="0" applyFont="1" applyBorder="1">
      <alignment vertical="center"/>
    </xf>
    <xf numFmtId="0" fontId="42" fillId="0" borderId="78" xfId="0" applyFont="1" applyBorder="1">
      <alignment vertical="center"/>
    </xf>
    <xf numFmtId="0" fontId="42" fillId="0" borderId="81" xfId="0" applyFont="1" applyBorder="1">
      <alignment vertical="center"/>
    </xf>
    <xf numFmtId="0" fontId="42" fillId="0" borderId="5" xfId="0" applyFont="1" applyBorder="1">
      <alignment vertical="center"/>
    </xf>
    <xf numFmtId="0" fontId="43" fillId="2" borderId="1" xfId="0" applyFont="1" applyFill="1" applyBorder="1" applyAlignment="1">
      <alignment horizontal="center" vertical="center" wrapText="1"/>
    </xf>
    <xf numFmtId="0" fontId="46" fillId="3" borderId="87" xfId="0" applyFont="1" applyFill="1" applyBorder="1" applyAlignment="1">
      <alignment horizontal="left" vertical="center" indent="1"/>
    </xf>
    <xf numFmtId="0" fontId="46" fillId="3" borderId="10" xfId="0" applyFont="1" applyFill="1" applyBorder="1">
      <alignment vertical="center"/>
    </xf>
    <xf numFmtId="0" fontId="46" fillId="3" borderId="88" xfId="0" applyFont="1" applyFill="1" applyBorder="1">
      <alignment vertical="center"/>
    </xf>
    <xf numFmtId="0" fontId="46" fillId="3" borderId="65" xfId="0" applyFont="1" applyFill="1" applyBorder="1">
      <alignment vertical="center"/>
    </xf>
    <xf numFmtId="0" fontId="46" fillId="3" borderId="66" xfId="0" applyFont="1" applyFill="1" applyBorder="1">
      <alignment vertical="center"/>
    </xf>
    <xf numFmtId="0" fontId="46" fillId="3" borderId="67" xfId="0" applyFont="1" applyFill="1" applyBorder="1">
      <alignment vertical="center"/>
    </xf>
    <xf numFmtId="0" fontId="46" fillId="3" borderId="87" xfId="0" applyFont="1" applyFill="1" applyBorder="1">
      <alignment vertical="center"/>
    </xf>
    <xf numFmtId="0" fontId="19" fillId="0" borderId="0" xfId="1" applyFont="1" applyAlignment="1">
      <alignment horizontal="center" vertical="center"/>
    </xf>
    <xf numFmtId="0" fontId="17" fillId="3" borderId="4" xfId="1" applyFont="1" applyFill="1" applyBorder="1">
      <alignment vertical="center"/>
    </xf>
    <xf numFmtId="0" fontId="17" fillId="3" borderId="30" xfId="1" applyFont="1" applyFill="1" applyBorder="1">
      <alignment vertical="center"/>
    </xf>
    <xf numFmtId="0" fontId="7" fillId="3" borderId="4" xfId="1" applyFont="1" applyFill="1" applyBorder="1">
      <alignment vertical="center"/>
    </xf>
    <xf numFmtId="0" fontId="7" fillId="3" borderId="30" xfId="1" applyFont="1" applyFill="1" applyBorder="1">
      <alignment vertical="center"/>
    </xf>
    <xf numFmtId="0" fontId="7" fillId="3" borderId="93" xfId="1" applyFont="1" applyFill="1" applyBorder="1">
      <alignment vertical="center"/>
    </xf>
    <xf numFmtId="0" fontId="17" fillId="3" borderId="93" xfId="1" applyFont="1" applyFill="1" applyBorder="1">
      <alignment vertical="center"/>
    </xf>
    <xf numFmtId="0" fontId="3" fillId="0" borderId="0" xfId="0" applyFont="1" applyBorder="1" applyAlignment="1">
      <alignment horizontal="center" vertical="center"/>
    </xf>
    <xf numFmtId="0" fontId="4" fillId="0" borderId="0" xfId="0" applyFont="1" applyBorder="1" applyAlignment="1">
      <alignment horizontal="left" vertical="center"/>
    </xf>
    <xf numFmtId="0" fontId="6" fillId="0" borderId="0" xfId="1" applyFont="1" applyAlignment="1">
      <alignment horizontal="center" vertical="center"/>
    </xf>
    <xf numFmtId="0" fontId="11" fillId="6" borderId="33" xfId="1" applyFont="1" applyFill="1" applyBorder="1">
      <alignment vertical="center"/>
    </xf>
    <xf numFmtId="0" fontId="11" fillId="6" borderId="94" xfId="1" applyFont="1" applyFill="1" applyBorder="1">
      <alignment vertical="center"/>
    </xf>
    <xf numFmtId="0" fontId="11" fillId="5" borderId="95" xfId="1" applyFont="1" applyFill="1" applyBorder="1">
      <alignment vertical="center"/>
    </xf>
    <xf numFmtId="0" fontId="11" fillId="5" borderId="27" xfId="1" applyFont="1" applyFill="1" applyBorder="1">
      <alignment vertical="center"/>
    </xf>
    <xf numFmtId="0" fontId="11" fillId="5" borderId="96" xfId="1" applyFont="1" applyFill="1" applyBorder="1">
      <alignment vertical="center"/>
    </xf>
    <xf numFmtId="0" fontId="11" fillId="6" borderId="51" xfId="1" applyFont="1" applyFill="1" applyBorder="1">
      <alignment vertical="center"/>
    </xf>
    <xf numFmtId="0" fontId="11" fillId="5" borderId="25" xfId="1" applyFont="1" applyFill="1" applyBorder="1">
      <alignment vertical="center"/>
    </xf>
    <xf numFmtId="0" fontId="11" fillId="6" borderId="11" xfId="1" applyFont="1" applyFill="1" applyBorder="1">
      <alignment vertical="center"/>
    </xf>
    <xf numFmtId="0" fontId="11" fillId="6" borderId="97" xfId="1" applyFont="1" applyFill="1" applyBorder="1">
      <alignment vertical="center"/>
    </xf>
    <xf numFmtId="0" fontId="17" fillId="6" borderId="3" xfId="1" applyFont="1" applyFill="1" applyBorder="1">
      <alignment vertical="center"/>
    </xf>
    <xf numFmtId="0" fontId="17" fillId="0" borderId="98" xfId="1" applyFont="1" applyFill="1" applyBorder="1">
      <alignment vertical="center"/>
    </xf>
    <xf numFmtId="0" fontId="17" fillId="6" borderId="3" xfId="1" applyFont="1" applyFill="1" applyBorder="1" applyAlignment="1">
      <alignment horizontal="center" vertical="center"/>
    </xf>
    <xf numFmtId="0" fontId="17" fillId="0" borderId="99" xfId="1" applyFont="1" applyFill="1" applyBorder="1">
      <alignment vertical="center"/>
    </xf>
    <xf numFmtId="0" fontId="11" fillId="6" borderId="3" xfId="1" applyFont="1" applyFill="1" applyBorder="1">
      <alignment vertical="center"/>
    </xf>
    <xf numFmtId="0" fontId="11" fillId="5" borderId="99" xfId="1" applyFont="1" applyFill="1" applyBorder="1">
      <alignment vertical="center"/>
    </xf>
    <xf numFmtId="0" fontId="11" fillId="6" borderId="7" xfId="1" applyFont="1" applyFill="1" applyBorder="1">
      <alignment vertical="center"/>
    </xf>
    <xf numFmtId="0" fontId="4" fillId="0" borderId="0" xfId="0" applyFont="1" applyBorder="1">
      <alignment vertical="center"/>
    </xf>
    <xf numFmtId="0" fontId="11" fillId="5" borderId="83" xfId="1" applyFont="1" applyFill="1" applyBorder="1">
      <alignment vertical="center"/>
    </xf>
    <xf numFmtId="0" fontId="11" fillId="5" borderId="100" xfId="1" applyFont="1" applyFill="1" applyBorder="1">
      <alignment vertical="center"/>
    </xf>
    <xf numFmtId="0" fontId="7" fillId="0" borderId="99" xfId="1" applyFont="1" applyFill="1" applyBorder="1">
      <alignment vertical="center"/>
    </xf>
    <xf numFmtId="38" fontId="9" fillId="5" borderId="99" xfId="2" applyFont="1" applyFill="1" applyBorder="1">
      <alignment vertical="center"/>
    </xf>
    <xf numFmtId="0" fontId="43" fillId="3" borderId="2" xfId="0" applyFont="1" applyFill="1" applyBorder="1" applyAlignment="1">
      <alignment horizontal="center" vertical="center" wrapText="1"/>
    </xf>
    <xf numFmtId="0" fontId="43" fillId="0" borderId="1" xfId="0" applyFont="1" applyBorder="1" applyAlignment="1">
      <alignment horizontal="center" vertical="center" wrapText="1"/>
    </xf>
    <xf numFmtId="0" fontId="43" fillId="0" borderId="1" xfId="0" applyFont="1" applyBorder="1" applyAlignment="1">
      <alignment horizontal="justify" vertical="center" wrapText="1"/>
    </xf>
    <xf numFmtId="0" fontId="46" fillId="0" borderId="1" xfId="0" applyFont="1" applyBorder="1" applyAlignment="1">
      <alignment horizontal="justify" vertical="center" wrapText="1"/>
    </xf>
    <xf numFmtId="0" fontId="43" fillId="4" borderId="1" xfId="0" applyFont="1" applyFill="1" applyBorder="1" applyAlignment="1">
      <alignment horizontal="center" vertical="center" wrapText="1"/>
    </xf>
    <xf numFmtId="0" fontId="43" fillId="0" borderId="2" xfId="0" applyFont="1" applyBorder="1" applyAlignment="1">
      <alignment horizontal="justify" vertical="center" wrapText="1"/>
    </xf>
    <xf numFmtId="0" fontId="43" fillId="3" borderId="1" xfId="0" applyFont="1" applyFill="1" applyBorder="1" applyAlignment="1">
      <alignment horizontal="center" vertical="center" wrapText="1"/>
    </xf>
    <xf numFmtId="0" fontId="16" fillId="0" borderId="0" xfId="1" applyFont="1" applyAlignment="1">
      <alignment horizontal="right" vertical="center"/>
    </xf>
    <xf numFmtId="0" fontId="36" fillId="0" borderId="0" xfId="1" applyFont="1" applyFill="1" applyBorder="1" applyAlignment="1">
      <alignment horizontal="left" vertical="center"/>
    </xf>
    <xf numFmtId="0" fontId="7" fillId="0" borderId="0" xfId="0" applyFont="1" applyAlignment="1">
      <alignment vertical="center"/>
    </xf>
    <xf numFmtId="0" fontId="16" fillId="0" borderId="7" xfId="0" applyFont="1" applyBorder="1">
      <alignment vertical="center"/>
    </xf>
    <xf numFmtId="0" fontId="16" fillId="0" borderId="8" xfId="0" applyFont="1" applyBorder="1" applyAlignment="1">
      <alignment vertical="center" wrapText="1"/>
    </xf>
    <xf numFmtId="0" fontId="7" fillId="0" borderId="23" xfId="0" applyFont="1" applyBorder="1">
      <alignment vertical="center"/>
    </xf>
    <xf numFmtId="0" fontId="7" fillId="0" borderId="28" xfId="0" applyFont="1" applyBorder="1">
      <alignment vertical="center"/>
    </xf>
    <xf numFmtId="0" fontId="7" fillId="0" borderId="23" xfId="0" applyFont="1" applyBorder="1" applyAlignment="1">
      <alignment vertical="top"/>
    </xf>
    <xf numFmtId="0" fontId="7" fillId="0" borderId="28" xfId="0" applyFont="1" applyBorder="1" applyAlignment="1">
      <alignment vertical="top" wrapText="1"/>
    </xf>
    <xf numFmtId="0" fontId="7" fillId="0" borderId="28" xfId="0" applyFont="1" applyFill="1" applyBorder="1" applyAlignment="1">
      <alignment vertical="center" wrapText="1"/>
    </xf>
    <xf numFmtId="0" fontId="7" fillId="0" borderId="10" xfId="0" applyFont="1" applyBorder="1">
      <alignment vertical="center"/>
    </xf>
    <xf numFmtId="0" fontId="7" fillId="0" borderId="6" xfId="0" applyFont="1" applyBorder="1">
      <alignment vertical="center"/>
    </xf>
    <xf numFmtId="0" fontId="7" fillId="0" borderId="4" xfId="0" applyFont="1" applyBorder="1" applyAlignment="1">
      <alignment vertical="top"/>
    </xf>
    <xf numFmtId="0" fontId="7" fillId="0" borderId="6" xfId="0" applyFont="1" applyBorder="1" applyAlignment="1">
      <alignment vertical="top" wrapText="1"/>
    </xf>
    <xf numFmtId="0" fontId="17" fillId="0" borderId="101" xfId="1" applyFont="1" applyBorder="1">
      <alignment vertical="center"/>
    </xf>
    <xf numFmtId="0" fontId="17" fillId="0" borderId="98" xfId="1" applyFont="1" applyBorder="1">
      <alignment vertical="center"/>
    </xf>
    <xf numFmtId="0" fontId="7" fillId="0" borderId="98" xfId="1" applyFont="1" applyFill="1" applyBorder="1">
      <alignment vertical="center"/>
    </xf>
    <xf numFmtId="0" fontId="7" fillId="0" borderId="101" xfId="1" applyFont="1" applyBorder="1">
      <alignment vertical="center"/>
    </xf>
    <xf numFmtId="0" fontId="7" fillId="0" borderId="98" xfId="1" applyFont="1" applyBorder="1">
      <alignment vertical="center"/>
    </xf>
    <xf numFmtId="0" fontId="4" fillId="3" borderId="65" xfId="0" applyFont="1" applyFill="1" applyBorder="1" applyAlignment="1">
      <alignment horizontal="left" vertical="center" indent="1"/>
    </xf>
    <xf numFmtId="0" fontId="4" fillId="3" borderId="73" xfId="0" applyFont="1" applyFill="1" applyBorder="1">
      <alignment vertical="center"/>
    </xf>
    <xf numFmtId="0" fontId="4" fillId="3" borderId="87" xfId="0" applyFont="1" applyFill="1" applyBorder="1">
      <alignment vertical="center"/>
    </xf>
    <xf numFmtId="0" fontId="4" fillId="3" borderId="89" xfId="0" applyFont="1" applyFill="1" applyBorder="1" applyAlignment="1">
      <alignment horizontal="left" vertical="center" indent="1"/>
    </xf>
    <xf numFmtId="0" fontId="43" fillId="0" borderId="1" xfId="0" applyFont="1" applyBorder="1" applyAlignment="1">
      <alignment horizontal="justify" vertical="center" wrapText="1"/>
    </xf>
    <xf numFmtId="0" fontId="43" fillId="0" borderId="1" xfId="0" applyFont="1" applyBorder="1" applyAlignment="1">
      <alignment horizontal="center" vertical="center" wrapText="1"/>
    </xf>
    <xf numFmtId="0" fontId="4" fillId="3" borderId="87" xfId="0" applyFont="1" applyFill="1" applyBorder="1" applyAlignment="1">
      <alignment horizontal="left" vertical="center" indent="1"/>
    </xf>
    <xf numFmtId="0" fontId="17" fillId="0" borderId="11" xfId="1" applyFont="1" applyFill="1" applyBorder="1" applyAlignment="1">
      <alignment horizontal="center" vertical="center"/>
    </xf>
    <xf numFmtId="0" fontId="11" fillId="0" borderId="0" xfId="1" applyFont="1" applyFill="1" applyBorder="1">
      <alignment vertical="center"/>
    </xf>
    <xf numFmtId="0" fontId="17" fillId="6" borderId="2" xfId="1" applyFont="1" applyFill="1" applyBorder="1">
      <alignment vertical="center"/>
    </xf>
    <xf numFmtId="0" fontId="11" fillId="6" borderId="2" xfId="1" applyFont="1" applyFill="1" applyBorder="1">
      <alignment vertical="center"/>
    </xf>
    <xf numFmtId="38" fontId="9" fillId="5" borderId="96" xfId="2" applyFont="1" applyFill="1" applyBorder="1">
      <alignment vertical="center"/>
    </xf>
    <xf numFmtId="38" fontId="9" fillId="5" borderId="95" xfId="2" applyFont="1" applyFill="1" applyBorder="1">
      <alignment vertical="center"/>
    </xf>
    <xf numFmtId="38" fontId="54" fillId="5" borderId="15" xfId="2" applyFont="1" applyFill="1" applyBorder="1">
      <alignment vertical="center"/>
    </xf>
    <xf numFmtId="38" fontId="54" fillId="3" borderId="2" xfId="2" applyFont="1" applyFill="1" applyBorder="1">
      <alignment vertical="center"/>
    </xf>
    <xf numFmtId="38" fontId="54" fillId="5" borderId="99" xfId="2" applyFont="1" applyFill="1" applyBorder="1">
      <alignment vertical="center"/>
    </xf>
    <xf numFmtId="38" fontId="54" fillId="5" borderId="13" xfId="2" applyFont="1" applyFill="1" applyBorder="1">
      <alignment vertical="center"/>
    </xf>
    <xf numFmtId="38" fontId="54" fillId="3" borderId="26" xfId="2" applyFont="1" applyFill="1" applyBorder="1">
      <alignment vertical="center"/>
    </xf>
    <xf numFmtId="38" fontId="54" fillId="5" borderId="16" xfId="2" applyFont="1" applyFill="1" applyBorder="1">
      <alignment vertical="center"/>
    </xf>
    <xf numFmtId="0" fontId="29" fillId="0" borderId="9" xfId="1" applyFont="1" applyBorder="1" applyAlignment="1">
      <alignment horizontal="center" vertical="center"/>
    </xf>
    <xf numFmtId="0" fontId="29" fillId="0" borderId="10" xfId="1" applyFont="1" applyBorder="1" applyAlignment="1">
      <alignment horizontal="center" vertical="center"/>
    </xf>
    <xf numFmtId="0" fontId="29" fillId="0" borderId="11" xfId="1" applyFont="1" applyBorder="1" applyAlignment="1">
      <alignment horizontal="center" vertical="center"/>
    </xf>
    <xf numFmtId="0" fontId="30" fillId="0" borderId="7" xfId="1" applyFont="1" applyBorder="1" applyAlignment="1">
      <alignment horizontal="left"/>
    </xf>
    <xf numFmtId="0" fontId="30" fillId="0" borderId="12" xfId="1" applyFont="1" applyBorder="1" applyAlignment="1">
      <alignment horizontal="left"/>
    </xf>
    <xf numFmtId="0" fontId="30" fillId="0" borderId="8" xfId="1" applyFont="1" applyBorder="1" applyAlignment="1">
      <alignment horizontal="left"/>
    </xf>
    <xf numFmtId="0" fontId="5" fillId="0" borderId="23" xfId="1" applyFont="1" applyBorder="1" applyAlignment="1">
      <alignment horizontal="left" vertical="top"/>
    </xf>
    <xf numFmtId="0" fontId="5" fillId="0" borderId="0" xfId="1" applyFont="1" applyBorder="1" applyAlignment="1">
      <alignment horizontal="left" vertical="top"/>
    </xf>
    <xf numFmtId="0" fontId="5" fillId="0" borderId="28" xfId="1" applyFont="1" applyBorder="1" applyAlignment="1">
      <alignment horizontal="left" vertical="top"/>
    </xf>
    <xf numFmtId="0" fontId="53" fillId="0" borderId="4" xfId="1" applyFont="1" applyBorder="1" applyAlignment="1">
      <alignment horizontal="left" vertical="top" wrapText="1"/>
    </xf>
    <xf numFmtId="0" fontId="53" fillId="0" borderId="5" xfId="1" applyFont="1" applyBorder="1" applyAlignment="1">
      <alignment horizontal="left" vertical="top" wrapText="1"/>
    </xf>
    <xf numFmtId="0" fontId="53" fillId="0" borderId="6" xfId="1" applyFont="1" applyBorder="1" applyAlignment="1">
      <alignment horizontal="left" vertical="top" wrapText="1"/>
    </xf>
    <xf numFmtId="0" fontId="49" fillId="0" borderId="43" xfId="1" applyFont="1" applyBorder="1" applyAlignment="1">
      <alignment horizontal="left" wrapText="1"/>
    </xf>
    <xf numFmtId="0" fontId="49" fillId="0" borderId="44" xfId="1" applyFont="1" applyBorder="1" applyAlignment="1">
      <alignment horizontal="left" wrapText="1"/>
    </xf>
    <xf numFmtId="0" fontId="49" fillId="0" borderId="45" xfId="1" applyFont="1" applyBorder="1" applyAlignment="1">
      <alignment horizontal="left" wrapText="1"/>
    </xf>
    <xf numFmtId="0" fontId="49" fillId="0" borderId="4" xfId="1" applyFont="1" applyBorder="1" applyAlignment="1">
      <alignment horizontal="left" vertical="top"/>
    </xf>
    <xf numFmtId="0" fontId="49" fillId="0" borderId="5" xfId="1" applyFont="1" applyBorder="1" applyAlignment="1">
      <alignment horizontal="left" vertical="top"/>
    </xf>
    <xf numFmtId="0" fontId="49" fillId="0" borderId="6" xfId="1" applyFont="1" applyBorder="1" applyAlignment="1">
      <alignment horizontal="left" vertical="top"/>
    </xf>
    <xf numFmtId="0" fontId="49" fillId="0" borderId="7" xfId="1" applyFont="1" applyBorder="1" applyAlignment="1">
      <alignment horizontal="left"/>
    </xf>
    <xf numFmtId="0" fontId="49" fillId="0" borderId="12" xfId="1" applyFont="1" applyBorder="1" applyAlignment="1">
      <alignment horizontal="left"/>
    </xf>
    <xf numFmtId="0" fontId="49" fillId="0" borderId="8" xfId="1" applyFont="1" applyBorder="1" applyAlignment="1">
      <alignment horizontal="left"/>
    </xf>
    <xf numFmtId="0" fontId="49" fillId="0" borderId="23" xfId="1" applyFont="1" applyBorder="1" applyAlignment="1">
      <alignment horizontal="left" vertical="center"/>
    </xf>
    <xf numFmtId="0" fontId="49" fillId="0" borderId="0" xfId="1" applyFont="1" applyBorder="1" applyAlignment="1">
      <alignment horizontal="left" vertical="center"/>
    </xf>
    <xf numFmtId="0" fontId="49" fillId="0" borderId="28" xfId="1" applyFont="1" applyBorder="1" applyAlignment="1">
      <alignment horizontal="left" vertical="center"/>
    </xf>
    <xf numFmtId="0" fontId="21" fillId="0" borderId="4" xfId="1" applyFont="1" applyBorder="1" applyAlignment="1">
      <alignment horizontal="left" vertical="top"/>
    </xf>
    <xf numFmtId="0" fontId="21" fillId="0" borderId="5" xfId="1" applyFont="1" applyBorder="1" applyAlignment="1">
      <alignment horizontal="left" vertical="top"/>
    </xf>
    <xf numFmtId="0" fontId="21" fillId="0" borderId="6" xfId="1" applyFont="1" applyBorder="1" applyAlignment="1">
      <alignment horizontal="left" vertical="top"/>
    </xf>
    <xf numFmtId="0" fontId="30" fillId="0" borderId="43" xfId="1" applyFont="1" applyBorder="1" applyAlignment="1">
      <alignment horizontal="left"/>
    </xf>
    <xf numFmtId="0" fontId="30" fillId="0" borderId="44" xfId="1" applyFont="1" applyBorder="1" applyAlignment="1">
      <alignment horizontal="left"/>
    </xf>
    <xf numFmtId="0" fontId="30" fillId="0" borderId="45" xfId="1" applyFont="1" applyBorder="1" applyAlignment="1">
      <alignment horizontal="left"/>
    </xf>
    <xf numFmtId="0" fontId="29" fillId="0" borderId="42" xfId="1" applyFont="1" applyBorder="1" applyAlignment="1">
      <alignment horizontal="left" vertical="center"/>
    </xf>
    <xf numFmtId="0" fontId="29" fillId="0" borderId="41" xfId="1" applyFont="1" applyBorder="1" applyAlignment="1">
      <alignment horizontal="left" vertical="center"/>
    </xf>
    <xf numFmtId="0" fontId="29" fillId="0" borderId="9" xfId="1" applyFont="1" applyBorder="1" applyAlignment="1">
      <alignment horizontal="left" vertical="center"/>
    </xf>
    <xf numFmtId="0" fontId="29" fillId="0" borderId="10" xfId="1" applyFont="1" applyBorder="1" applyAlignment="1">
      <alignment horizontal="left" vertical="center"/>
    </xf>
    <xf numFmtId="0" fontId="32" fillId="0" borderId="0" xfId="1" applyFont="1" applyAlignment="1">
      <alignment horizontal="center" vertical="center" wrapText="1"/>
    </xf>
    <xf numFmtId="0" fontId="32" fillId="0" borderId="0" xfId="1" applyFont="1" applyAlignment="1">
      <alignment horizontal="center" vertical="center"/>
    </xf>
    <xf numFmtId="55" fontId="21" fillId="0" borderId="5" xfId="1" applyNumberFormat="1" applyFont="1" applyBorder="1" applyAlignment="1">
      <alignment horizontal="right" vertical="center"/>
    </xf>
    <xf numFmtId="0" fontId="21" fillId="0" borderId="5" xfId="1" applyFont="1" applyBorder="1" applyAlignment="1">
      <alignment horizontal="right" vertical="center"/>
    </xf>
    <xf numFmtId="0" fontId="24" fillId="7" borderId="9" xfId="1" applyFont="1" applyFill="1" applyBorder="1" applyAlignment="1">
      <alignment horizontal="center" vertical="center"/>
    </xf>
    <xf numFmtId="0" fontId="24" fillId="7" borderId="10" xfId="1" applyFont="1" applyFill="1" applyBorder="1" applyAlignment="1">
      <alignment horizontal="center" vertical="center"/>
    </xf>
    <xf numFmtId="0" fontId="24" fillId="7" borderId="11" xfId="1" applyFont="1" applyFill="1" applyBorder="1" applyAlignment="1">
      <alignment horizontal="center" vertical="center"/>
    </xf>
    <xf numFmtId="0" fontId="33" fillId="0" borderId="36" xfId="1" applyFont="1" applyFill="1" applyBorder="1" applyAlignment="1">
      <alignment horizontal="center" vertical="center"/>
    </xf>
    <xf numFmtId="0" fontId="33" fillId="0" borderId="35" xfId="1" applyFont="1" applyFill="1" applyBorder="1" applyAlignment="1">
      <alignment horizontal="center" vertical="center"/>
    </xf>
    <xf numFmtId="0" fontId="33" fillId="0" borderId="3" xfId="1" applyFont="1" applyFill="1" applyBorder="1" applyAlignment="1">
      <alignment horizontal="center" vertical="center"/>
    </xf>
    <xf numFmtId="0" fontId="30" fillId="0" borderId="46" xfId="1" applyFont="1" applyBorder="1" applyAlignment="1">
      <alignment horizontal="left" vertical="center"/>
    </xf>
    <xf numFmtId="0" fontId="30" fillId="0" borderId="47" xfId="1" applyFont="1" applyBorder="1" applyAlignment="1">
      <alignment horizontal="left" vertical="center"/>
    </xf>
    <xf numFmtId="0" fontId="30" fillId="0" borderId="48" xfId="1" applyFont="1" applyBorder="1" applyAlignment="1">
      <alignment horizontal="left" vertical="center"/>
    </xf>
    <xf numFmtId="0" fontId="30" fillId="0" borderId="2" xfId="1" applyFont="1" applyBorder="1" applyAlignment="1">
      <alignment horizontal="left" vertical="center"/>
    </xf>
    <xf numFmtId="0" fontId="29" fillId="0" borderId="42" xfId="1" applyFont="1" applyBorder="1" applyAlignment="1">
      <alignment horizontal="center" vertical="center"/>
    </xf>
    <xf numFmtId="0" fontId="29" fillId="0" borderId="40" xfId="1" applyFont="1" applyBorder="1" applyAlignment="1">
      <alignment horizontal="center" vertical="center"/>
    </xf>
    <xf numFmtId="0" fontId="29" fillId="0" borderId="4" xfId="1" applyFont="1" applyBorder="1" applyAlignment="1">
      <alignment horizontal="center" vertical="center"/>
    </xf>
    <xf numFmtId="0" fontId="29" fillId="0" borderId="6" xfId="1" applyFont="1" applyBorder="1" applyAlignment="1">
      <alignment horizontal="center" vertical="center"/>
    </xf>
    <xf numFmtId="0" fontId="29" fillId="0" borderId="41" xfId="1" applyFont="1" applyBorder="1" applyAlignment="1">
      <alignment horizontal="center" vertical="center"/>
    </xf>
    <xf numFmtId="0" fontId="48" fillId="0" borderId="23" xfId="1" applyFont="1" applyBorder="1" applyAlignment="1">
      <alignment horizontal="center" vertical="center"/>
    </xf>
    <xf numFmtId="0" fontId="48" fillId="0" borderId="28" xfId="1" applyFont="1" applyBorder="1" applyAlignment="1">
      <alignment horizontal="center" vertical="center"/>
    </xf>
    <xf numFmtId="0" fontId="48" fillId="0" borderId="4" xfId="1" applyFont="1" applyBorder="1" applyAlignment="1">
      <alignment horizontal="center" vertical="center"/>
    </xf>
    <xf numFmtId="0" fontId="48" fillId="0" borderId="6" xfId="1" applyFont="1" applyBorder="1" applyAlignment="1">
      <alignment horizontal="center" vertical="center"/>
    </xf>
    <xf numFmtId="0" fontId="49" fillId="0" borderId="7" xfId="1" applyFont="1" applyBorder="1" applyAlignment="1">
      <alignment horizontal="left" vertical="center" wrapText="1"/>
    </xf>
    <xf numFmtId="0" fontId="49" fillId="0" borderId="12" xfId="1" applyFont="1" applyBorder="1" applyAlignment="1">
      <alignment horizontal="left" vertical="center" wrapText="1"/>
    </xf>
    <xf numFmtId="0" fontId="49" fillId="0" borderId="8" xfId="1" applyFont="1" applyBorder="1" applyAlignment="1">
      <alignment horizontal="left" vertical="center" wrapText="1"/>
    </xf>
    <xf numFmtId="0" fontId="49" fillId="0" borderId="23" xfId="1" applyFont="1" applyBorder="1" applyAlignment="1">
      <alignment horizontal="left" vertical="center" wrapText="1"/>
    </xf>
    <xf numFmtId="0" fontId="49" fillId="0" borderId="0" xfId="1" applyFont="1" applyBorder="1" applyAlignment="1">
      <alignment horizontal="left" vertical="center" wrapText="1"/>
    </xf>
    <xf numFmtId="0" fontId="49" fillId="0" borderId="28" xfId="1" applyFont="1" applyBorder="1" applyAlignment="1">
      <alignment horizontal="left" vertical="center" wrapText="1"/>
    </xf>
    <xf numFmtId="0" fontId="49" fillId="0" borderId="4" xfId="1" applyFont="1" applyBorder="1" applyAlignment="1">
      <alignment horizontal="left" vertical="center" wrapText="1"/>
    </xf>
    <xf numFmtId="0" fontId="49" fillId="0" borderId="5" xfId="1" applyFont="1" applyBorder="1" applyAlignment="1">
      <alignment horizontal="left" vertical="center" wrapText="1"/>
    </xf>
    <xf numFmtId="0" fontId="49" fillId="0" borderId="6" xfId="1" applyFont="1" applyBorder="1" applyAlignment="1">
      <alignment horizontal="left" vertical="center" wrapText="1"/>
    </xf>
    <xf numFmtId="0" fontId="49" fillId="0" borderId="7" xfId="1" applyFont="1" applyBorder="1" applyAlignment="1">
      <alignment horizontal="left" vertical="center"/>
    </xf>
    <xf numFmtId="0" fontId="49" fillId="0" borderId="12" xfId="1" applyFont="1" applyBorder="1" applyAlignment="1">
      <alignment horizontal="left" vertical="center"/>
    </xf>
    <xf numFmtId="0" fontId="49" fillId="0" borderId="8" xfId="1" applyFont="1" applyBorder="1" applyAlignment="1">
      <alignment horizontal="left" vertical="center"/>
    </xf>
    <xf numFmtId="0" fontId="49" fillId="0" borderId="4" xfId="1" applyFont="1" applyBorder="1" applyAlignment="1">
      <alignment horizontal="left" vertical="center"/>
    </xf>
    <xf numFmtId="0" fontId="49" fillId="0" borderId="5" xfId="1" applyFont="1" applyBorder="1" applyAlignment="1">
      <alignment horizontal="left" vertical="center"/>
    </xf>
    <xf numFmtId="0" fontId="49" fillId="0" borderId="6" xfId="1" applyFont="1" applyBorder="1" applyAlignment="1">
      <alignment horizontal="left" vertical="center"/>
    </xf>
    <xf numFmtId="0" fontId="30" fillId="0" borderId="1" xfId="1" applyFont="1" applyBorder="1" applyAlignment="1">
      <alignment horizontal="left" vertical="center" wrapText="1"/>
    </xf>
    <xf numFmtId="0" fontId="30" fillId="0" borderId="1" xfId="1" applyFont="1" applyBorder="1" applyAlignment="1">
      <alignment horizontal="left" vertical="center"/>
    </xf>
    <xf numFmtId="0" fontId="29" fillId="0" borderId="23" xfId="1" applyFont="1" applyBorder="1" applyAlignment="1">
      <alignment horizontal="center" vertical="center"/>
    </xf>
    <xf numFmtId="0" fontId="29" fillId="0" borderId="28" xfId="1" applyFont="1" applyBorder="1" applyAlignment="1">
      <alignment horizontal="center" vertical="center"/>
    </xf>
    <xf numFmtId="0" fontId="29" fillId="0" borderId="7" xfId="1" applyFont="1" applyBorder="1" applyAlignment="1">
      <alignment horizontal="center" vertical="center"/>
    </xf>
    <xf numFmtId="0" fontId="29" fillId="0" borderId="8" xfId="1" applyFont="1" applyBorder="1" applyAlignment="1">
      <alignment horizontal="center" vertical="center"/>
    </xf>
    <xf numFmtId="0" fontId="35" fillId="0" borderId="36" xfId="1" applyFont="1" applyFill="1" applyBorder="1" applyAlignment="1">
      <alignment horizontal="center" vertical="center"/>
    </xf>
    <xf numFmtId="0" fontId="35" fillId="0" borderId="35" xfId="1" applyFont="1" applyFill="1" applyBorder="1" applyAlignment="1">
      <alignment horizontal="center" vertical="center"/>
    </xf>
    <xf numFmtId="0" fontId="35" fillId="0" borderId="34" xfId="1" applyFont="1" applyFill="1" applyBorder="1" applyAlignment="1">
      <alignment horizontal="center" vertical="center"/>
    </xf>
    <xf numFmtId="0" fontId="34" fillId="7" borderId="39" xfId="1" applyFont="1" applyFill="1" applyBorder="1" applyAlignment="1">
      <alignment horizontal="center" vertical="center"/>
    </xf>
    <xf numFmtId="0" fontId="24" fillId="7" borderId="38" xfId="1" applyFont="1" applyFill="1" applyBorder="1" applyAlignment="1">
      <alignment horizontal="center" vertical="center"/>
    </xf>
    <xf numFmtId="0" fontId="24" fillId="7" borderId="37" xfId="1" applyFont="1" applyFill="1" applyBorder="1" applyAlignment="1">
      <alignment horizontal="center" vertical="center"/>
    </xf>
    <xf numFmtId="0" fontId="35" fillId="0" borderId="36" xfId="1" applyFont="1" applyBorder="1" applyAlignment="1">
      <alignment horizontal="center" vertical="center"/>
    </xf>
    <xf numFmtId="0" fontId="35" fillId="0" borderId="35" xfId="1" applyFont="1" applyBorder="1" applyAlignment="1">
      <alignment horizontal="center" vertical="center"/>
    </xf>
    <xf numFmtId="0" fontId="35" fillId="0" borderId="34" xfId="1" applyFont="1" applyBorder="1" applyAlignment="1">
      <alignment horizontal="center" vertical="center"/>
    </xf>
    <xf numFmtId="0" fontId="46" fillId="2" borderId="13" xfId="0" applyFont="1" applyFill="1" applyBorder="1" applyAlignment="1">
      <alignment horizontal="center" vertical="center" wrapText="1"/>
    </xf>
    <xf numFmtId="0" fontId="46" fillId="2" borderId="2" xfId="0" applyFont="1" applyFill="1" applyBorder="1" applyAlignment="1">
      <alignment horizontal="center" vertical="center" wrapText="1"/>
    </xf>
    <xf numFmtId="0" fontId="43" fillId="0" borderId="9" xfId="0" applyFont="1" applyBorder="1" applyAlignment="1">
      <alignment horizontal="center" vertical="center" wrapText="1"/>
    </xf>
    <xf numFmtId="0" fontId="43" fillId="0" borderId="10" xfId="0" applyFont="1" applyBorder="1" applyAlignment="1">
      <alignment horizontal="center" vertical="center" wrapText="1"/>
    </xf>
    <xf numFmtId="0" fontId="43" fillId="0" borderId="11" xfId="0" applyFont="1" applyBorder="1" applyAlignment="1">
      <alignment horizontal="center" vertical="center" wrapText="1"/>
    </xf>
    <xf numFmtId="0" fontId="51" fillId="0" borderId="1" xfId="0" applyFont="1" applyBorder="1" applyAlignment="1">
      <alignment horizontal="justify" vertical="center" wrapText="1"/>
    </xf>
    <xf numFmtId="0" fontId="43" fillId="0" borderId="1" xfId="0" applyFont="1" applyBorder="1" applyAlignment="1">
      <alignment horizontal="justify" vertical="center" wrapText="1"/>
    </xf>
    <xf numFmtId="0" fontId="43" fillId="4" borderId="9" xfId="0" applyFont="1" applyFill="1" applyBorder="1" applyAlignment="1">
      <alignment horizontal="center" vertical="center" wrapText="1"/>
    </xf>
    <xf numFmtId="0" fontId="43" fillId="4" borderId="10" xfId="0" applyFont="1" applyFill="1" applyBorder="1" applyAlignment="1">
      <alignment horizontal="center" vertical="center" wrapText="1"/>
    </xf>
    <xf numFmtId="0" fontId="43" fillId="4" borderId="11" xfId="0" applyFont="1" applyFill="1" applyBorder="1" applyAlignment="1">
      <alignment horizontal="center" vertical="center" wrapText="1"/>
    </xf>
    <xf numFmtId="0" fontId="47" fillId="0" borderId="10" xfId="0" applyFont="1" applyBorder="1" applyAlignment="1">
      <alignment horizontal="center" vertical="center" wrapText="1"/>
    </xf>
    <xf numFmtId="0" fontId="47" fillId="0" borderId="11" xfId="0" applyFont="1" applyBorder="1" applyAlignment="1">
      <alignment horizontal="center" vertical="center" wrapText="1"/>
    </xf>
    <xf numFmtId="0" fontId="43" fillId="2" borderId="3" xfId="0" applyFont="1" applyFill="1" applyBorder="1" applyAlignment="1">
      <alignment horizontal="center" vertical="center" wrapText="1"/>
    </xf>
    <xf numFmtId="0" fontId="43" fillId="2" borderId="13" xfId="0" applyFont="1" applyFill="1" applyBorder="1" applyAlignment="1">
      <alignment horizontal="center" vertical="center" wrapText="1"/>
    </xf>
    <xf numFmtId="0" fontId="45" fillId="0" borderId="9" xfId="0" applyFont="1" applyBorder="1" applyAlignment="1">
      <alignment horizontal="left" vertical="center" wrapText="1"/>
    </xf>
    <xf numFmtId="0" fontId="45" fillId="0" borderId="10" xfId="0" applyFont="1" applyBorder="1" applyAlignment="1">
      <alignment horizontal="left" vertical="center" wrapText="1"/>
    </xf>
    <xf numFmtId="0" fontId="45" fillId="0" borderId="11" xfId="0" applyFont="1" applyBorder="1" applyAlignment="1">
      <alignment horizontal="left" vertical="center" wrapText="1"/>
    </xf>
    <xf numFmtId="0" fontId="43" fillId="3" borderId="3" xfId="0" applyFont="1" applyFill="1" applyBorder="1" applyAlignment="1">
      <alignment horizontal="center" vertical="center" wrapText="1"/>
    </xf>
    <xf numFmtId="0" fontId="43" fillId="3" borderId="13" xfId="0" applyFont="1" applyFill="1" applyBorder="1" applyAlignment="1">
      <alignment horizontal="center" vertical="center"/>
    </xf>
    <xf numFmtId="0" fontId="43" fillId="3" borderId="2" xfId="0" applyFont="1" applyFill="1" applyBorder="1" applyAlignment="1">
      <alignment horizontal="center" vertical="center"/>
    </xf>
    <xf numFmtId="0" fontId="43" fillId="2" borderId="1" xfId="0" applyFont="1" applyFill="1" applyBorder="1" applyAlignment="1">
      <alignment horizontal="center" vertical="center" wrapText="1"/>
    </xf>
    <xf numFmtId="0" fontId="45" fillId="0" borderId="1" xfId="0" applyFont="1" applyBorder="1" applyAlignment="1">
      <alignment horizontal="justify" vertical="center" wrapText="1"/>
    </xf>
    <xf numFmtId="0" fontId="43" fillId="2" borderId="2" xfId="0" applyFont="1" applyFill="1" applyBorder="1" applyAlignment="1">
      <alignment horizontal="center" vertical="center" wrapText="1"/>
    </xf>
    <xf numFmtId="0" fontId="43" fillId="0" borderId="1" xfId="0" applyFont="1" applyBorder="1" applyAlignment="1">
      <alignment horizontal="center" vertical="center" wrapText="1"/>
    </xf>
    <xf numFmtId="0" fontId="44" fillId="3" borderId="3" xfId="0" applyFont="1" applyFill="1" applyBorder="1" applyAlignment="1">
      <alignment horizontal="center" vertical="center"/>
    </xf>
    <xf numFmtId="0" fontId="44" fillId="3" borderId="2" xfId="0" applyFont="1" applyFill="1" applyBorder="1" applyAlignment="1">
      <alignment horizontal="center" vertical="center"/>
    </xf>
    <xf numFmtId="0" fontId="43" fillId="0" borderId="9" xfId="0" applyFont="1" applyBorder="1" applyAlignment="1">
      <alignment horizontal="left" vertical="center" wrapText="1"/>
    </xf>
    <xf numFmtId="0" fontId="43" fillId="0" borderId="10" xfId="0" applyFont="1" applyBorder="1" applyAlignment="1">
      <alignment horizontal="left" vertical="center" wrapText="1"/>
    </xf>
    <xf numFmtId="0" fontId="43" fillId="0" borderId="11" xfId="0" applyFont="1" applyBorder="1" applyAlignment="1">
      <alignment horizontal="left" vertical="center"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45" fillId="0" borderId="30" xfId="0" applyFont="1" applyBorder="1" applyAlignment="1">
      <alignment horizontal="left" vertical="center" wrapText="1"/>
    </xf>
    <xf numFmtId="0" fontId="45" fillId="0" borderId="31" xfId="0" applyFont="1" applyBorder="1" applyAlignment="1">
      <alignment horizontal="left" vertical="center" wrapText="1"/>
    </xf>
    <xf numFmtId="0" fontId="45" fillId="0" borderId="29" xfId="0" applyFont="1" applyBorder="1" applyAlignment="1">
      <alignment horizontal="left" vertical="center" wrapText="1"/>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15" fillId="5" borderId="7" xfId="0" applyFont="1" applyFill="1" applyBorder="1" applyAlignment="1">
      <alignment horizontal="center" vertical="top" wrapText="1"/>
    </xf>
    <xf numFmtId="0" fontId="15" fillId="5" borderId="8" xfId="0" applyFont="1" applyFill="1" applyBorder="1" applyAlignment="1">
      <alignment horizontal="center" vertical="top" wrapText="1"/>
    </xf>
    <xf numFmtId="0" fontId="15" fillId="5" borderId="23" xfId="0" applyFont="1" applyFill="1" applyBorder="1" applyAlignment="1">
      <alignment horizontal="center" vertical="top" wrapText="1"/>
    </xf>
    <xf numFmtId="0" fontId="15" fillId="5" borderId="28" xfId="0" applyFont="1" applyFill="1" applyBorder="1" applyAlignment="1">
      <alignment horizontal="center" vertical="top"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1" fillId="2" borderId="1" xfId="0" applyFont="1" applyFill="1" applyBorder="1" applyAlignment="1">
      <alignment horizontal="center" vertical="center" wrapText="1"/>
    </xf>
    <xf numFmtId="0" fontId="1" fillId="0" borderId="32" xfId="0" applyFont="1" applyBorder="1" applyAlignment="1">
      <alignment horizontal="center" vertical="center" wrapText="1"/>
    </xf>
    <xf numFmtId="0" fontId="1" fillId="0" borderId="33" xfId="0" applyFont="1" applyBorder="1" applyAlignment="1">
      <alignment horizontal="center" vertical="center" wrapText="1"/>
    </xf>
    <xf numFmtId="0" fontId="15" fillId="0" borderId="4" xfId="0" applyFont="1" applyBorder="1" applyAlignment="1">
      <alignment horizontal="left" vertical="center" wrapText="1"/>
    </xf>
    <xf numFmtId="0" fontId="15" fillId="0" borderId="6" xfId="0" applyFont="1" applyBorder="1" applyAlignment="1">
      <alignment horizontal="left" vertical="center" wrapText="1"/>
    </xf>
    <xf numFmtId="0" fontId="1" fillId="0" borderId="30" xfId="0" applyFont="1" applyBorder="1" applyAlignment="1">
      <alignment horizontal="left" vertical="top" wrapText="1"/>
    </xf>
    <xf numFmtId="0" fontId="1" fillId="0" borderId="29" xfId="0" applyFont="1" applyBorder="1" applyAlignment="1">
      <alignment horizontal="left" vertical="top" wrapText="1"/>
    </xf>
    <xf numFmtId="0" fontId="1" fillId="0" borderId="9" xfId="0" applyFont="1" applyBorder="1" applyAlignment="1">
      <alignment horizontal="center" vertical="center" wrapText="1"/>
    </xf>
    <xf numFmtId="0" fontId="1" fillId="0" borderId="11" xfId="0" applyFont="1" applyBorder="1" applyAlignment="1">
      <alignment horizontal="center" vertical="center" wrapText="1"/>
    </xf>
    <xf numFmtId="0" fontId="43" fillId="0" borderId="7" xfId="0" applyFont="1" applyBorder="1" applyAlignment="1">
      <alignment horizontal="center" vertical="center" wrapText="1"/>
    </xf>
    <xf numFmtId="0" fontId="43" fillId="0" borderId="12" xfId="0" applyFont="1" applyBorder="1" applyAlignment="1">
      <alignment horizontal="center" vertical="center" wrapText="1"/>
    </xf>
    <xf numFmtId="0" fontId="43" fillId="0" borderId="8" xfId="0" applyFont="1" applyBorder="1" applyAlignment="1">
      <alignment horizontal="center" vertical="center" wrapText="1"/>
    </xf>
    <xf numFmtId="0" fontId="43" fillId="0" borderId="9" xfId="0" applyFont="1" applyBorder="1" applyAlignment="1">
      <alignment horizontal="justify" vertical="center" wrapText="1"/>
    </xf>
    <xf numFmtId="0" fontId="43" fillId="0" borderId="10" xfId="0" applyFont="1" applyBorder="1" applyAlignment="1">
      <alignment horizontal="justify" vertical="center" wrapText="1"/>
    </xf>
    <xf numFmtId="0" fontId="43" fillId="0" borderId="11" xfId="0" applyFont="1" applyBorder="1" applyAlignment="1">
      <alignment horizontal="justify" vertical="center" wrapText="1"/>
    </xf>
    <xf numFmtId="0" fontId="43" fillId="0" borderId="7" xfId="0" applyFont="1" applyBorder="1" applyAlignment="1">
      <alignment horizontal="left" vertical="center" wrapText="1"/>
    </xf>
    <xf numFmtId="0" fontId="43" fillId="0" borderId="12" xfId="0" applyFont="1" applyBorder="1" applyAlignment="1">
      <alignment horizontal="left" vertical="center" wrapText="1"/>
    </xf>
    <xf numFmtId="0" fontId="43" fillId="0" borderId="8" xfId="0" applyFont="1" applyBorder="1" applyAlignment="1">
      <alignment horizontal="left" vertical="center" wrapText="1"/>
    </xf>
    <xf numFmtId="0" fontId="45" fillId="0" borderId="2" xfId="0" applyFont="1" applyBorder="1" applyAlignment="1">
      <alignment horizontal="justify" vertical="center" wrapText="1"/>
    </xf>
    <xf numFmtId="0" fontId="9" fillId="0" borderId="12" xfId="0" applyFont="1" applyBorder="1" applyAlignment="1">
      <alignment horizontal="center" vertical="center" wrapText="1"/>
    </xf>
    <xf numFmtId="0" fontId="9" fillId="0" borderId="8" xfId="0" applyFont="1" applyBorder="1" applyAlignment="1">
      <alignment horizontal="center" vertical="center" wrapText="1"/>
    </xf>
    <xf numFmtId="0" fontId="40" fillId="0" borderId="30" xfId="0" applyFont="1" applyBorder="1" applyAlignment="1">
      <alignment horizontal="left" wrapText="1"/>
    </xf>
    <xf numFmtId="0" fontId="40" fillId="0" borderId="31" xfId="0" applyFont="1" applyBorder="1" applyAlignment="1">
      <alignment horizontal="left" wrapText="1"/>
    </xf>
    <xf numFmtId="0" fontId="40" fillId="0" borderId="29" xfId="0" applyFont="1" applyBorder="1" applyAlignment="1">
      <alignment horizontal="left"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43" fillId="3" borderId="13" xfId="0" applyFont="1" applyFill="1" applyBorder="1" applyAlignment="1">
      <alignment horizontal="center" vertical="center" wrapText="1"/>
    </xf>
    <xf numFmtId="0" fontId="43" fillId="3" borderId="2" xfId="0" applyFont="1" applyFill="1" applyBorder="1" applyAlignment="1">
      <alignment horizontal="center" vertical="center" wrapText="1"/>
    </xf>
    <xf numFmtId="0" fontId="4" fillId="0" borderId="89" xfId="0" applyFont="1" applyBorder="1" applyAlignment="1">
      <alignment horizontal="left" vertical="top" wrapText="1" indent="1"/>
    </xf>
    <xf numFmtId="0" fontId="4" fillId="0" borderId="5" xfId="0" applyFont="1" applyBorder="1" applyAlignment="1">
      <alignment horizontal="left" vertical="top" wrapText="1" indent="1"/>
    </xf>
    <xf numFmtId="0" fontId="4" fillId="0" borderId="73" xfId="0" applyFont="1" applyBorder="1" applyAlignment="1">
      <alignment horizontal="left" vertical="top" wrapText="1" indent="1"/>
    </xf>
    <xf numFmtId="0" fontId="4" fillId="0" borderId="1" xfId="0" applyFont="1" applyFill="1" applyBorder="1" applyAlignment="1">
      <alignment horizontal="left" vertical="center"/>
    </xf>
    <xf numFmtId="0" fontId="4" fillId="0" borderId="71" xfId="0" applyFont="1" applyFill="1" applyBorder="1" applyAlignment="1">
      <alignment horizontal="left" vertical="center"/>
    </xf>
    <xf numFmtId="0" fontId="4" fillId="3" borderId="70"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86" xfId="0" applyFont="1" applyBorder="1" applyAlignment="1">
      <alignment horizontal="left" vertical="center" indent="1"/>
    </xf>
    <xf numFmtId="0" fontId="4" fillId="0" borderId="81" xfId="0" applyFont="1" applyBorder="1" applyAlignment="1">
      <alignment horizontal="left" vertical="center" indent="1"/>
    </xf>
    <xf numFmtId="0" fontId="4" fillId="0" borderId="84" xfId="0" applyFont="1" applyBorder="1" applyAlignment="1">
      <alignment horizontal="left" vertical="center" indent="1"/>
    </xf>
    <xf numFmtId="0" fontId="4" fillId="0" borderId="78" xfId="0" applyFont="1" applyBorder="1" applyAlignment="1">
      <alignment horizontal="left" vertical="center" indent="1"/>
    </xf>
    <xf numFmtId="0" fontId="4" fillId="0" borderId="32" xfId="0" applyFont="1" applyBorder="1" applyAlignment="1">
      <alignment horizontal="left" vertical="center" indent="1"/>
    </xf>
    <xf numFmtId="0" fontId="4" fillId="0" borderId="75" xfId="0" applyFont="1" applyBorder="1" applyAlignment="1">
      <alignment horizontal="left" vertical="center" indent="1"/>
    </xf>
    <xf numFmtId="0" fontId="4" fillId="3" borderId="71" xfId="0" applyFont="1" applyFill="1" applyBorder="1" applyAlignment="1">
      <alignment horizontal="center" vertical="center"/>
    </xf>
    <xf numFmtId="0" fontId="4" fillId="0" borderId="80" xfId="0" applyFont="1" applyBorder="1" applyAlignment="1">
      <alignment horizontal="left" vertical="center" indent="1"/>
    </xf>
    <xf numFmtId="0" fontId="4" fillId="0" borderId="77" xfId="0" applyFont="1" applyBorder="1" applyAlignment="1">
      <alignment horizontal="left" vertical="center" indent="1"/>
    </xf>
    <xf numFmtId="0" fontId="4" fillId="0" borderId="74" xfId="0" applyFont="1" applyBorder="1" applyAlignment="1">
      <alignment horizontal="left" vertical="center" indent="1"/>
    </xf>
    <xf numFmtId="0" fontId="4" fillId="3" borderId="87" xfId="0" applyFont="1" applyFill="1" applyBorder="1" applyAlignment="1">
      <alignment horizontal="left" vertical="center" indent="1"/>
    </xf>
    <xf numFmtId="0" fontId="4" fillId="3" borderId="10" xfId="0" applyFont="1" applyFill="1" applyBorder="1" applyAlignment="1">
      <alignment horizontal="left" vertical="center" indent="1"/>
    </xf>
    <xf numFmtId="0" fontId="4" fillId="3" borderId="11" xfId="0" applyFont="1" applyFill="1" applyBorder="1" applyAlignment="1">
      <alignment horizontal="left" vertical="center" indent="1"/>
    </xf>
    <xf numFmtId="0" fontId="46" fillId="0" borderId="60" xfId="0" applyFont="1" applyBorder="1" applyAlignment="1">
      <alignment horizontal="left" vertical="top" indent="1"/>
    </xf>
    <xf numFmtId="0" fontId="46" fillId="0" borderId="0" xfId="0" applyFont="1" applyBorder="1" applyAlignment="1">
      <alignment horizontal="left" vertical="top" indent="1"/>
    </xf>
    <xf numFmtId="0" fontId="46" fillId="0" borderId="61" xfId="0" applyFont="1" applyBorder="1" applyAlignment="1">
      <alignment horizontal="left" vertical="top" indent="1"/>
    </xf>
    <xf numFmtId="0" fontId="4" fillId="3" borderId="87" xfId="0" applyFont="1" applyFill="1" applyBorder="1" applyAlignment="1">
      <alignment horizontal="left" vertical="top" wrapText="1"/>
    </xf>
    <xf numFmtId="0" fontId="4" fillId="3" borderId="10" xfId="0" applyFont="1" applyFill="1" applyBorder="1" applyAlignment="1">
      <alignment horizontal="left" vertical="top" wrapText="1"/>
    </xf>
    <xf numFmtId="0" fontId="4" fillId="3" borderId="88" xfId="0" applyFont="1" applyFill="1" applyBorder="1" applyAlignment="1">
      <alignment horizontal="left" vertical="top"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4" fillId="0" borderId="1" xfId="0" applyFont="1" applyFill="1" applyBorder="1" applyAlignment="1">
      <alignment horizontal="center" vertical="center"/>
    </xf>
    <xf numFmtId="0" fontId="4" fillId="0" borderId="71" xfId="0" applyFont="1" applyFill="1" applyBorder="1" applyAlignment="1">
      <alignment horizontal="center" vertical="center"/>
    </xf>
    <xf numFmtId="0" fontId="4" fillId="0" borderId="60" xfId="0" applyFont="1" applyBorder="1" applyAlignment="1">
      <alignment horizontal="left" vertical="top" indent="2"/>
    </xf>
    <xf numFmtId="0" fontId="4" fillId="0" borderId="0" xfId="0" applyFont="1" applyBorder="1" applyAlignment="1">
      <alignment horizontal="left" vertical="top" indent="2"/>
    </xf>
    <xf numFmtId="0" fontId="4" fillId="0" borderId="61" xfId="0" applyFont="1" applyBorder="1" applyAlignment="1">
      <alignment horizontal="left" vertical="top" indent="2"/>
    </xf>
    <xf numFmtId="0" fontId="4" fillId="0" borderId="60" xfId="0" applyFont="1" applyBorder="1" applyAlignment="1">
      <alignment horizontal="left" vertical="center"/>
    </xf>
    <xf numFmtId="0" fontId="4" fillId="0" borderId="0" xfId="0" applyFont="1" applyBorder="1" applyAlignment="1">
      <alignment horizontal="left" vertical="center"/>
    </xf>
    <xf numFmtId="0" fontId="4" fillId="0" borderId="61" xfId="0" applyFont="1" applyBorder="1" applyAlignment="1">
      <alignment horizontal="left" vertical="center"/>
    </xf>
    <xf numFmtId="0" fontId="4" fillId="0" borderId="60" xfId="0" applyFont="1" applyBorder="1" applyAlignment="1">
      <alignment horizontal="left" vertical="top" indent="1"/>
    </xf>
    <xf numFmtId="0" fontId="4" fillId="0" borderId="0" xfId="0" applyFont="1" applyBorder="1" applyAlignment="1">
      <alignment horizontal="left" vertical="top" indent="1"/>
    </xf>
    <xf numFmtId="0" fontId="4" fillId="0" borderId="61" xfId="0" applyFont="1" applyBorder="1" applyAlignment="1">
      <alignment horizontal="left" vertical="top" indent="1"/>
    </xf>
    <xf numFmtId="0" fontId="4" fillId="0" borderId="75" xfId="0" applyFont="1" applyBorder="1" applyAlignment="1">
      <alignment horizontal="right" vertical="center"/>
    </xf>
    <xf numFmtId="0" fontId="4" fillId="0" borderId="90" xfId="0" applyFont="1" applyBorder="1" applyAlignment="1">
      <alignment horizontal="left" vertical="center"/>
    </xf>
    <xf numFmtId="0" fontId="4" fillId="0" borderId="91" xfId="0" applyFont="1" applyBorder="1" applyAlignment="1">
      <alignment horizontal="left" vertical="center"/>
    </xf>
    <xf numFmtId="0" fontId="4" fillId="0" borderId="92" xfId="0" applyFont="1" applyBorder="1" applyAlignment="1">
      <alignment horizontal="left" vertical="center"/>
    </xf>
    <xf numFmtId="0" fontId="46" fillId="0" borderId="60" xfId="0" applyFont="1" applyBorder="1" applyAlignment="1">
      <alignment horizontal="left" vertical="center"/>
    </xf>
    <xf numFmtId="0" fontId="46" fillId="0" borderId="0" xfId="0" applyFont="1" applyBorder="1" applyAlignment="1">
      <alignment horizontal="left" vertical="center"/>
    </xf>
    <xf numFmtId="0" fontId="46" fillId="0" borderId="61" xfId="0" applyFont="1" applyBorder="1" applyAlignment="1">
      <alignment horizontal="left" vertical="center"/>
    </xf>
    <xf numFmtId="0" fontId="4" fillId="0" borderId="74" xfId="0" applyFont="1" applyBorder="1" applyAlignment="1">
      <alignment horizontal="left" vertical="center"/>
    </xf>
    <xf numFmtId="0" fontId="4" fillId="0" borderId="75" xfId="0" applyFont="1" applyBorder="1" applyAlignment="1">
      <alignment horizontal="left" vertical="center"/>
    </xf>
    <xf numFmtId="0" fontId="4" fillId="0" borderId="4" xfId="0" applyFont="1" applyBorder="1" applyAlignment="1">
      <alignment horizontal="left" vertical="center" indent="1"/>
    </xf>
    <xf numFmtId="0" fontId="4" fillId="0" borderId="5" xfId="0" applyFont="1" applyBorder="1" applyAlignment="1">
      <alignment horizontal="left" vertical="center" indent="1"/>
    </xf>
    <xf numFmtId="0" fontId="4" fillId="0" borderId="72" xfId="0" applyFont="1" applyBorder="1" applyAlignment="1">
      <alignment horizontal="left" vertical="center" indent="1"/>
    </xf>
    <xf numFmtId="0" fontId="4" fillId="0" borderId="41" xfId="0" applyFont="1" applyBorder="1" applyAlignment="1">
      <alignment horizontal="left" vertical="center" indent="1"/>
    </xf>
    <xf numFmtId="0" fontId="45" fillId="0" borderId="87" xfId="0" applyFont="1" applyBorder="1" applyAlignment="1">
      <alignment horizontal="left" vertical="center" wrapText="1"/>
    </xf>
    <xf numFmtId="0" fontId="45" fillId="0" borderId="88" xfId="0" applyFont="1" applyBorder="1" applyAlignment="1">
      <alignment horizontal="left" vertical="center" wrapText="1"/>
    </xf>
    <xf numFmtId="0" fontId="15" fillId="0" borderId="90" xfId="0" applyFont="1" applyBorder="1" applyAlignment="1">
      <alignment horizontal="left" vertical="center"/>
    </xf>
    <xf numFmtId="0" fontId="15" fillId="0" borderId="91" xfId="0" applyFont="1" applyBorder="1" applyAlignment="1">
      <alignment horizontal="left" vertical="center"/>
    </xf>
    <xf numFmtId="0" fontId="15" fillId="0" borderId="92" xfId="0" applyFont="1" applyBorder="1" applyAlignment="1">
      <alignment horizontal="left" vertical="center"/>
    </xf>
    <xf numFmtId="0" fontId="4" fillId="0" borderId="80" xfId="0" applyFont="1" applyBorder="1" applyAlignment="1">
      <alignment horizontal="left" vertical="center"/>
    </xf>
    <xf numFmtId="0" fontId="4" fillId="0" borderId="81" xfId="0" applyFont="1" applyBorder="1" applyAlignment="1">
      <alignment horizontal="left" vertical="center"/>
    </xf>
    <xf numFmtId="0" fontId="4" fillId="0" borderId="62" xfId="0" applyFont="1" applyBorder="1" applyAlignment="1">
      <alignment horizontal="left" vertical="center"/>
    </xf>
    <xf numFmtId="0" fontId="4" fillId="0" borderId="63" xfId="0" applyFont="1" applyBorder="1" applyAlignment="1">
      <alignment horizontal="left" vertical="center"/>
    </xf>
    <xf numFmtId="0" fontId="4" fillId="0" borderId="63" xfId="0" applyFont="1" applyBorder="1" applyAlignment="1">
      <alignment horizontal="right" vertical="center"/>
    </xf>
    <xf numFmtId="0" fontId="4" fillId="0" borderId="81" xfId="0" applyFont="1" applyBorder="1" applyAlignment="1">
      <alignment horizontal="right" vertical="center"/>
    </xf>
    <xf numFmtId="0" fontId="4" fillId="0" borderId="78" xfId="0" applyFont="1" applyBorder="1" applyAlignment="1">
      <alignment horizontal="right" vertical="center"/>
    </xf>
    <xf numFmtId="0" fontId="4" fillId="0" borderId="77" xfId="0" applyFont="1" applyBorder="1" applyAlignment="1">
      <alignment horizontal="left" vertical="center"/>
    </xf>
    <xf numFmtId="0" fontId="4" fillId="0" borderId="78" xfId="0" applyFont="1" applyBorder="1" applyAlignment="1">
      <alignment horizontal="left" vertical="center"/>
    </xf>
    <xf numFmtId="0" fontId="42" fillId="0" borderId="1" xfId="0" applyFont="1" applyFill="1" applyBorder="1" applyAlignment="1">
      <alignment horizontal="center" vertical="center"/>
    </xf>
    <xf numFmtId="0" fontId="42" fillId="0" borderId="71" xfId="0" applyFont="1" applyFill="1" applyBorder="1" applyAlignment="1">
      <alignment horizontal="center" vertical="center"/>
    </xf>
    <xf numFmtId="0" fontId="4" fillId="0" borderId="87" xfId="0" applyFont="1" applyBorder="1" applyAlignment="1">
      <alignment horizontal="left" vertical="top" wrapText="1" indent="2"/>
    </xf>
    <xf numFmtId="0" fontId="4" fillId="0" borderId="10" xfId="0" applyFont="1" applyBorder="1" applyAlignment="1">
      <alignment horizontal="left" vertical="top" wrapText="1" indent="2"/>
    </xf>
    <xf numFmtId="0" fontId="4" fillId="0" borderId="88" xfId="0" applyFont="1" applyBorder="1" applyAlignment="1">
      <alignment horizontal="left" vertical="top" wrapText="1" indent="2"/>
    </xf>
    <xf numFmtId="0" fontId="42" fillId="0" borderId="60" xfId="0" applyFont="1" applyBorder="1" applyAlignment="1">
      <alignment horizontal="left" vertical="center" wrapText="1"/>
    </xf>
    <xf numFmtId="0" fontId="4" fillId="0" borderId="0" xfId="0" applyFont="1" applyBorder="1" applyAlignment="1">
      <alignment horizontal="left" vertical="center" wrapText="1"/>
    </xf>
    <xf numFmtId="0" fontId="4" fillId="0" borderId="61" xfId="0" applyFont="1" applyBorder="1" applyAlignment="1">
      <alignment horizontal="left" vertical="center" wrapText="1"/>
    </xf>
    <xf numFmtId="0" fontId="41" fillId="0" borderId="60" xfId="0" applyFont="1" applyBorder="1" applyAlignment="1">
      <alignment horizontal="left" vertical="top" wrapText="1" indent="1"/>
    </xf>
    <xf numFmtId="0" fontId="41" fillId="0" borderId="0" xfId="0" applyFont="1" applyBorder="1" applyAlignment="1">
      <alignment horizontal="left" vertical="top" indent="1"/>
    </xf>
    <xf numFmtId="0" fontId="41" fillId="0" borderId="61" xfId="0" applyFont="1" applyBorder="1" applyAlignment="1">
      <alignment horizontal="left" vertical="top" indent="1"/>
    </xf>
    <xf numFmtId="0" fontId="4" fillId="0" borderId="60" xfId="0" applyFont="1" applyBorder="1" applyAlignment="1">
      <alignment horizontal="left" vertical="top" wrapText="1" indent="1"/>
    </xf>
    <xf numFmtId="0" fontId="4" fillId="0" borderId="87" xfId="0" applyFont="1" applyBorder="1" applyAlignment="1">
      <alignment horizontal="left" vertical="top" wrapText="1" indent="1"/>
    </xf>
    <xf numFmtId="0" fontId="4" fillId="0" borderId="10" xfId="0" applyFont="1" applyBorder="1" applyAlignment="1">
      <alignment horizontal="left" vertical="top" wrapText="1" indent="1"/>
    </xf>
    <xf numFmtId="0" fontId="4" fillId="0" borderId="88" xfId="0" applyFont="1" applyBorder="1" applyAlignment="1">
      <alignment horizontal="left" vertical="top" wrapText="1" indent="1"/>
    </xf>
    <xf numFmtId="0" fontId="4" fillId="0" borderId="64" xfId="0" applyFont="1" applyBorder="1" applyAlignment="1">
      <alignment horizontal="left" vertical="center"/>
    </xf>
    <xf numFmtId="0" fontId="42" fillId="0" borderId="90" xfId="0" applyFont="1" applyBorder="1" applyAlignment="1">
      <alignment horizontal="left" vertical="center" wrapText="1"/>
    </xf>
    <xf numFmtId="0" fontId="42" fillId="0" borderId="91" xfId="0" applyFont="1" applyBorder="1" applyAlignment="1">
      <alignment horizontal="left" vertical="center"/>
    </xf>
    <xf numFmtId="0" fontId="42" fillId="0" borderId="92" xfId="0" applyFont="1" applyBorder="1" applyAlignment="1">
      <alignment horizontal="left" vertical="center"/>
    </xf>
    <xf numFmtId="0" fontId="4" fillId="3" borderId="10" xfId="0" applyFont="1" applyFill="1" applyBorder="1" applyAlignment="1">
      <alignment horizontal="left" vertical="top"/>
    </xf>
    <xf numFmtId="0" fontId="4" fillId="3" borderId="88" xfId="0" applyFont="1" applyFill="1" applyBorder="1" applyAlignment="1">
      <alignment horizontal="left" vertical="top"/>
    </xf>
    <xf numFmtId="0" fontId="42" fillId="0" borderId="75" xfId="0" applyFont="1" applyBorder="1" applyAlignment="1">
      <alignment horizontal="right" vertical="center"/>
    </xf>
    <xf numFmtId="0" fontId="15" fillId="0" borderId="68" xfId="0" applyFont="1" applyBorder="1" applyAlignment="1">
      <alignment horizontal="left" vertical="center" wrapText="1"/>
    </xf>
    <xf numFmtId="0" fontId="15" fillId="0" borderId="12" xfId="0" applyFont="1" applyBorder="1" applyAlignment="1">
      <alignment horizontal="left" vertical="center" wrapText="1"/>
    </xf>
    <xf numFmtId="0" fontId="15" fillId="0" borderId="69" xfId="0" applyFont="1" applyBorder="1" applyAlignment="1">
      <alignment horizontal="left" vertical="center" wrapText="1"/>
    </xf>
    <xf numFmtId="0" fontId="42" fillId="0" borderId="0" xfId="0" applyFont="1" applyBorder="1" applyAlignment="1">
      <alignment horizontal="left" vertical="center" wrapText="1"/>
    </xf>
    <xf numFmtId="0" fontId="42" fillId="0" borderId="61" xfId="0" applyFont="1" applyBorder="1" applyAlignment="1">
      <alignment horizontal="left" vertical="center" wrapText="1"/>
    </xf>
    <xf numFmtId="0" fontId="42" fillId="0" borderId="78" xfId="0" applyFont="1" applyBorder="1" applyAlignment="1">
      <alignment horizontal="right" vertical="center"/>
    </xf>
    <xf numFmtId="0" fontId="42" fillId="0" borderId="81" xfId="0" applyFont="1" applyBorder="1" applyAlignment="1">
      <alignment horizontal="right" vertical="center"/>
    </xf>
    <xf numFmtId="0" fontId="42" fillId="0" borderId="63" xfId="0" applyFont="1" applyBorder="1" applyAlignment="1">
      <alignment horizontal="right" vertical="center"/>
    </xf>
    <xf numFmtId="0" fontId="6" fillId="0" borderId="0" xfId="1" applyFont="1" applyAlignment="1">
      <alignment horizontal="center" vertical="center"/>
    </xf>
    <xf numFmtId="0" fontId="17" fillId="0" borderId="9" xfId="1" applyFont="1" applyFill="1" applyBorder="1" applyAlignment="1">
      <alignment horizontal="center" vertical="center"/>
    </xf>
    <xf numFmtId="0" fontId="17" fillId="0" borderId="11" xfId="1" applyFont="1" applyFill="1" applyBorder="1" applyAlignment="1">
      <alignment horizontal="center" vertical="center"/>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36" fillId="0" borderId="9" xfId="1" applyFont="1" applyFill="1" applyBorder="1" applyAlignment="1">
      <alignment horizontal="center" vertical="center"/>
    </xf>
    <xf numFmtId="0" fontId="36" fillId="0" borderId="10" xfId="1" applyFont="1" applyFill="1" applyBorder="1" applyAlignment="1">
      <alignment horizontal="center" vertical="center"/>
    </xf>
    <xf numFmtId="0" fontId="36" fillId="0" borderId="0" xfId="1" applyFont="1" applyFill="1" applyBorder="1" applyAlignment="1">
      <alignment horizontal="left" vertical="center"/>
    </xf>
    <xf numFmtId="0" fontId="7" fillId="0" borderId="0" xfId="0" applyFont="1" applyAlignment="1">
      <alignment vertical="center"/>
    </xf>
    <xf numFmtId="0" fontId="19" fillId="0" borderId="0" xfId="1" applyFont="1" applyAlignment="1">
      <alignment horizontal="center" vertical="center"/>
    </xf>
    <xf numFmtId="0" fontId="7" fillId="0" borderId="9" xfId="1" applyFont="1" applyFill="1" applyBorder="1" applyAlignment="1">
      <alignment horizontal="center" vertical="center"/>
    </xf>
    <xf numFmtId="0" fontId="7" fillId="0" borderId="11" xfId="1" applyFont="1" applyFill="1" applyBorder="1" applyAlignment="1">
      <alignment horizontal="center" vertical="center"/>
    </xf>
    <xf numFmtId="0" fontId="20" fillId="0" borderId="0" xfId="1" applyFont="1" applyFill="1" applyBorder="1" applyAlignment="1">
      <alignment horizontal="left" vertical="center"/>
    </xf>
    <xf numFmtId="0" fontId="0" fillId="0" borderId="0" xfId="0" applyAlignment="1">
      <alignment vertical="center"/>
    </xf>
    <xf numFmtId="0" fontId="47" fillId="0" borderId="0" xfId="0" applyFont="1" applyAlignment="1">
      <alignment vertical="center"/>
    </xf>
  </cellXfs>
  <cellStyles count="4">
    <cellStyle name="桁区切り" xfId="2" builtinId="6"/>
    <cellStyle name="標準" xfId="0" builtinId="0"/>
    <cellStyle name="標準 2" xfId="1"/>
    <cellStyle name="標準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7</xdr:row>
          <xdr:rowOff>285750</xdr:rowOff>
        </xdr:from>
        <xdr:to>
          <xdr:col>2</xdr:col>
          <xdr:colOff>9525</xdr:colOff>
          <xdr:row>7</xdr:row>
          <xdr:rowOff>533400</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8</xdr:row>
          <xdr:rowOff>257175</xdr:rowOff>
        </xdr:from>
        <xdr:to>
          <xdr:col>2</xdr:col>
          <xdr:colOff>9525</xdr:colOff>
          <xdr:row>8</xdr:row>
          <xdr:rowOff>504825</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9</xdr:row>
          <xdr:rowOff>266700</xdr:rowOff>
        </xdr:from>
        <xdr:to>
          <xdr:col>2</xdr:col>
          <xdr:colOff>19050</xdr:colOff>
          <xdr:row>9</xdr:row>
          <xdr:rowOff>514350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10</xdr:row>
          <xdr:rowOff>266700</xdr:rowOff>
        </xdr:from>
        <xdr:to>
          <xdr:col>2</xdr:col>
          <xdr:colOff>28575</xdr:colOff>
          <xdr:row>10</xdr:row>
          <xdr:rowOff>514350</xdr:rowOff>
        </xdr:to>
        <xdr:sp macro="" textlink="">
          <xdr:nvSpPr>
            <xdr:cNvPr id="11269" name="Check Box 5" hidden="1">
              <a:extLst>
                <a:ext uri="{63B3BB69-23CF-44E3-9099-C40C66FF867C}">
                  <a14:compatExt spid="_x0000_s1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17</xdr:row>
          <xdr:rowOff>266700</xdr:rowOff>
        </xdr:from>
        <xdr:to>
          <xdr:col>2</xdr:col>
          <xdr:colOff>9525</xdr:colOff>
          <xdr:row>18</xdr:row>
          <xdr:rowOff>133350</xdr:rowOff>
        </xdr:to>
        <xdr:sp macro="" textlink="">
          <xdr:nvSpPr>
            <xdr:cNvPr id="11270" name="Check Box 6" hidden="1">
              <a:extLst>
                <a:ext uri="{63B3BB69-23CF-44E3-9099-C40C66FF867C}">
                  <a14:compatExt spid="_x0000_s1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19</xdr:row>
          <xdr:rowOff>247650</xdr:rowOff>
        </xdr:from>
        <xdr:to>
          <xdr:col>2</xdr:col>
          <xdr:colOff>19050</xdr:colOff>
          <xdr:row>20</xdr:row>
          <xdr:rowOff>114300</xdr:rowOff>
        </xdr:to>
        <xdr:sp macro="" textlink="">
          <xdr:nvSpPr>
            <xdr:cNvPr id="11272" name="Check Box 8" hidden="1">
              <a:extLst>
                <a:ext uri="{63B3BB69-23CF-44E3-9099-C40C66FF867C}">
                  <a14:compatExt spid="_x0000_s1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22</xdr:row>
          <xdr:rowOff>38100</xdr:rowOff>
        </xdr:from>
        <xdr:to>
          <xdr:col>2</xdr:col>
          <xdr:colOff>19050</xdr:colOff>
          <xdr:row>22</xdr:row>
          <xdr:rowOff>285750</xdr:rowOff>
        </xdr:to>
        <xdr:sp macro="" textlink="">
          <xdr:nvSpPr>
            <xdr:cNvPr id="11273" name="Check Box 9" hidden="1">
              <a:extLst>
                <a:ext uri="{63B3BB69-23CF-44E3-9099-C40C66FF867C}">
                  <a14:compatExt spid="_x0000_s1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24</xdr:row>
          <xdr:rowOff>209550</xdr:rowOff>
        </xdr:from>
        <xdr:to>
          <xdr:col>2</xdr:col>
          <xdr:colOff>28575</xdr:colOff>
          <xdr:row>25</xdr:row>
          <xdr:rowOff>161925</xdr:rowOff>
        </xdr:to>
        <xdr:sp macro="" textlink="">
          <xdr:nvSpPr>
            <xdr:cNvPr id="11274" name="Check Box 10" hidden="1">
              <a:extLst>
                <a:ext uri="{63B3BB69-23CF-44E3-9099-C40C66FF867C}">
                  <a14:compatExt spid="_x0000_s1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1284194</xdr:colOff>
      <xdr:row>14</xdr:row>
      <xdr:rowOff>422835</xdr:rowOff>
    </xdr:from>
    <xdr:to>
      <xdr:col>2</xdr:col>
      <xdr:colOff>2165723</xdr:colOff>
      <xdr:row>15</xdr:row>
      <xdr:rowOff>152400</xdr:rowOff>
    </xdr:to>
    <xdr:sp macro="" textlink="">
      <xdr:nvSpPr>
        <xdr:cNvPr id="2" name="テキスト ボックス 1"/>
        <xdr:cNvSpPr txBox="1"/>
      </xdr:nvSpPr>
      <xdr:spPr>
        <a:xfrm>
          <a:off x="4427444" y="4810685"/>
          <a:ext cx="881529" cy="1931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吉祥寺まで</a:t>
          </a:r>
        </a:p>
      </xdr:txBody>
    </xdr:sp>
    <xdr:clientData/>
  </xdr:twoCellAnchor>
  <xdr:twoCellAnchor>
    <xdr:from>
      <xdr:col>3</xdr:col>
      <xdr:colOff>312644</xdr:colOff>
      <xdr:row>14</xdr:row>
      <xdr:rowOff>416485</xdr:rowOff>
    </xdr:from>
    <xdr:to>
      <xdr:col>4</xdr:col>
      <xdr:colOff>812800</xdr:colOff>
      <xdr:row>15</xdr:row>
      <xdr:rowOff>152400</xdr:rowOff>
    </xdr:to>
    <xdr:sp macro="" textlink="">
      <xdr:nvSpPr>
        <xdr:cNvPr id="3" name="テキスト ボックス 2"/>
        <xdr:cNvSpPr txBox="1"/>
      </xdr:nvSpPr>
      <xdr:spPr>
        <a:xfrm>
          <a:off x="5811744" y="4804335"/>
          <a:ext cx="1039906" cy="1994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自由が丘まで</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470646</xdr:colOff>
      <xdr:row>17</xdr:row>
      <xdr:rowOff>305226</xdr:rowOff>
    </xdr:from>
    <xdr:to>
      <xdr:col>7</xdr:col>
      <xdr:colOff>78440</xdr:colOff>
      <xdr:row>17</xdr:row>
      <xdr:rowOff>2084294</xdr:rowOff>
    </xdr:to>
    <xdr:sp macro="" textlink="">
      <xdr:nvSpPr>
        <xdr:cNvPr id="2" name="正方形/長方形 1"/>
        <xdr:cNvSpPr/>
      </xdr:nvSpPr>
      <xdr:spPr>
        <a:xfrm>
          <a:off x="470646" y="9807814"/>
          <a:ext cx="5804647" cy="1779068"/>
        </a:xfrm>
        <a:prstGeom prst="rect">
          <a:avLst/>
        </a:prstGeom>
        <a:no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val="00B0F0"/>
              </a:solidFill>
              <a:latin typeface="HGP創英角ｺﾞｼｯｸUB" panose="020B0900000000000000" pitchFamily="50" charset="-128"/>
              <a:ea typeface="HGP創英角ｺﾞｼｯｸUB" panose="020B0900000000000000" pitchFamily="50" charset="-128"/>
            </a:rPr>
            <a:t>図・表・写真など</a:t>
          </a:r>
          <a:endParaRPr kumimoji="1" lang="ja-JP" altLang="en-US" sz="1100">
            <a:solidFill>
              <a:srgbClr val="00B0F0"/>
            </a:solidFill>
            <a:latin typeface="HGP創英角ｺﾞｼｯｸUB" panose="020B0900000000000000" pitchFamily="50" charset="-128"/>
            <a:ea typeface="HGP創英角ｺﾞｼｯｸUB" panose="020B09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3</xdr:row>
          <xdr:rowOff>38100</xdr:rowOff>
        </xdr:from>
        <xdr:to>
          <xdr:col>2</xdr:col>
          <xdr:colOff>95250</xdr:colOff>
          <xdr:row>5</xdr:row>
          <xdr:rowOff>47625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142875</xdr:rowOff>
        </xdr:from>
        <xdr:to>
          <xdr:col>2</xdr:col>
          <xdr:colOff>95250</xdr:colOff>
          <xdr:row>37</xdr:row>
          <xdr:rowOff>47625</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xdr:row>
          <xdr:rowOff>38100</xdr:rowOff>
        </xdr:from>
        <xdr:to>
          <xdr:col>2</xdr:col>
          <xdr:colOff>95250</xdr:colOff>
          <xdr:row>6</xdr:row>
          <xdr:rowOff>285750</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xdr:row>
          <xdr:rowOff>38100</xdr:rowOff>
        </xdr:from>
        <xdr:to>
          <xdr:col>2</xdr:col>
          <xdr:colOff>95250</xdr:colOff>
          <xdr:row>8</xdr:row>
          <xdr:rowOff>285750</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10</xdr:row>
          <xdr:rowOff>38100</xdr:rowOff>
        </xdr:from>
        <xdr:to>
          <xdr:col>2</xdr:col>
          <xdr:colOff>95250</xdr:colOff>
          <xdr:row>10</xdr:row>
          <xdr:rowOff>285750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38100</xdr:rowOff>
        </xdr:from>
        <xdr:to>
          <xdr:col>2</xdr:col>
          <xdr:colOff>95250</xdr:colOff>
          <xdr:row>12</xdr:row>
          <xdr:rowOff>285750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14</xdr:row>
          <xdr:rowOff>38100</xdr:rowOff>
        </xdr:from>
        <xdr:to>
          <xdr:col>2</xdr:col>
          <xdr:colOff>95250</xdr:colOff>
          <xdr:row>14</xdr:row>
          <xdr:rowOff>285750</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16</xdr:row>
          <xdr:rowOff>38100</xdr:rowOff>
        </xdr:from>
        <xdr:to>
          <xdr:col>2</xdr:col>
          <xdr:colOff>95250</xdr:colOff>
          <xdr:row>16</xdr:row>
          <xdr:rowOff>285750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17</xdr:row>
          <xdr:rowOff>142875</xdr:rowOff>
        </xdr:from>
        <xdr:to>
          <xdr:col>2</xdr:col>
          <xdr:colOff>95250</xdr:colOff>
          <xdr:row>19</xdr:row>
          <xdr:rowOff>47625</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xdr:row>
          <xdr:rowOff>142875</xdr:rowOff>
        </xdr:from>
        <xdr:to>
          <xdr:col>2</xdr:col>
          <xdr:colOff>95250</xdr:colOff>
          <xdr:row>21</xdr:row>
          <xdr:rowOff>47625</xdr:rowOff>
        </xdr:to>
        <xdr:sp macro="" textlink="">
          <xdr:nvSpPr>
            <xdr:cNvPr id="10254"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xdr:row>
          <xdr:rowOff>142875</xdr:rowOff>
        </xdr:from>
        <xdr:to>
          <xdr:col>2</xdr:col>
          <xdr:colOff>95250</xdr:colOff>
          <xdr:row>23</xdr:row>
          <xdr:rowOff>47625</xdr:rowOff>
        </xdr:to>
        <xdr:sp macro="" textlink="">
          <xdr:nvSpPr>
            <xdr:cNvPr id="1025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24</xdr:row>
          <xdr:rowOff>38100</xdr:rowOff>
        </xdr:from>
        <xdr:to>
          <xdr:col>2</xdr:col>
          <xdr:colOff>95250</xdr:colOff>
          <xdr:row>24</xdr:row>
          <xdr:rowOff>285750</xdr:rowOff>
        </xdr:to>
        <xdr:sp macro="" textlink="">
          <xdr:nvSpPr>
            <xdr:cNvPr id="10256" name="Check Box 16" hidden="1">
              <a:extLst>
                <a:ext uri="{63B3BB69-23CF-44E3-9099-C40C66FF867C}">
                  <a14:compatExt spid="_x0000_s10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26</xdr:row>
          <xdr:rowOff>38100</xdr:rowOff>
        </xdr:from>
        <xdr:to>
          <xdr:col>2</xdr:col>
          <xdr:colOff>95250</xdr:colOff>
          <xdr:row>26</xdr:row>
          <xdr:rowOff>285750</xdr:rowOff>
        </xdr:to>
        <xdr:sp macro="" textlink="">
          <xdr:nvSpPr>
            <xdr:cNvPr id="10257" name="Check Box 17" hidden="1">
              <a:extLst>
                <a:ext uri="{63B3BB69-23CF-44E3-9099-C40C66FF867C}">
                  <a14:compatExt spid="_x0000_s10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28</xdr:row>
          <xdr:rowOff>38100</xdr:rowOff>
        </xdr:from>
        <xdr:to>
          <xdr:col>2</xdr:col>
          <xdr:colOff>95250</xdr:colOff>
          <xdr:row>28</xdr:row>
          <xdr:rowOff>285750</xdr:rowOff>
        </xdr:to>
        <xdr:sp macro="" textlink="">
          <xdr:nvSpPr>
            <xdr:cNvPr id="10258" name="Check Box 18" hidden="1">
              <a:extLst>
                <a:ext uri="{63B3BB69-23CF-44E3-9099-C40C66FF867C}">
                  <a14:compatExt spid="_x0000_s10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38100</xdr:rowOff>
        </xdr:from>
        <xdr:to>
          <xdr:col>2</xdr:col>
          <xdr:colOff>85725</xdr:colOff>
          <xdr:row>33</xdr:row>
          <xdr:rowOff>47625</xdr:rowOff>
        </xdr:to>
        <xdr:sp macro="" textlink="">
          <xdr:nvSpPr>
            <xdr:cNvPr id="10259" name="Check Box 19" hidden="1">
              <a:extLst>
                <a:ext uri="{63B3BB69-23CF-44E3-9099-C40C66FF867C}">
                  <a14:compatExt spid="_x0000_s1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142875</xdr:rowOff>
        </xdr:from>
        <xdr:to>
          <xdr:col>2</xdr:col>
          <xdr:colOff>85725</xdr:colOff>
          <xdr:row>40</xdr:row>
          <xdr:rowOff>47625</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41</xdr:row>
          <xdr:rowOff>142875</xdr:rowOff>
        </xdr:from>
        <xdr:to>
          <xdr:col>2</xdr:col>
          <xdr:colOff>95250</xdr:colOff>
          <xdr:row>43</xdr:row>
          <xdr:rowOff>47625</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49</xdr:row>
          <xdr:rowOff>38100</xdr:rowOff>
        </xdr:from>
        <xdr:to>
          <xdr:col>2</xdr:col>
          <xdr:colOff>95250</xdr:colOff>
          <xdr:row>49</xdr:row>
          <xdr:rowOff>285750</xdr:rowOff>
        </xdr:to>
        <xdr:sp macro="" textlink="">
          <xdr:nvSpPr>
            <xdr:cNvPr id="10262" name="Check Box 22" hidden="1">
              <a:extLst>
                <a:ext uri="{63B3BB69-23CF-44E3-9099-C40C66FF867C}">
                  <a14:compatExt spid="_x0000_s10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51</xdr:row>
          <xdr:rowOff>38100</xdr:rowOff>
        </xdr:from>
        <xdr:to>
          <xdr:col>2</xdr:col>
          <xdr:colOff>95250</xdr:colOff>
          <xdr:row>51</xdr:row>
          <xdr:rowOff>285750</xdr:rowOff>
        </xdr:to>
        <xdr:sp macro="" textlink="">
          <xdr:nvSpPr>
            <xdr:cNvPr id="10263" name="Check Box 23" hidden="1">
              <a:extLst>
                <a:ext uri="{63B3BB69-23CF-44E3-9099-C40C66FF867C}">
                  <a14:compatExt spid="_x0000_s10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3.xml"/><Relationship Id="rId13" Type="http://schemas.openxmlformats.org/officeDocument/2006/relationships/ctrlProp" Target="../ctrlProps/ctrlProp18.xml"/><Relationship Id="rId18" Type="http://schemas.openxmlformats.org/officeDocument/2006/relationships/ctrlProp" Target="../ctrlProps/ctrlProp23.xml"/><Relationship Id="rId3" Type="http://schemas.openxmlformats.org/officeDocument/2006/relationships/vmlDrawing" Target="../drawings/vmlDrawing3.vml"/><Relationship Id="rId21" Type="http://schemas.openxmlformats.org/officeDocument/2006/relationships/ctrlProp" Target="../ctrlProps/ctrlProp26.xml"/><Relationship Id="rId7" Type="http://schemas.openxmlformats.org/officeDocument/2006/relationships/ctrlProp" Target="../ctrlProps/ctrlProp12.xml"/><Relationship Id="rId12" Type="http://schemas.openxmlformats.org/officeDocument/2006/relationships/ctrlProp" Target="../ctrlProps/ctrlProp17.xml"/><Relationship Id="rId17" Type="http://schemas.openxmlformats.org/officeDocument/2006/relationships/ctrlProp" Target="../ctrlProps/ctrlProp22.xml"/><Relationship Id="rId2" Type="http://schemas.openxmlformats.org/officeDocument/2006/relationships/drawing" Target="../drawings/drawing4.xml"/><Relationship Id="rId16" Type="http://schemas.openxmlformats.org/officeDocument/2006/relationships/ctrlProp" Target="../ctrlProps/ctrlProp21.xml"/><Relationship Id="rId20" Type="http://schemas.openxmlformats.org/officeDocument/2006/relationships/ctrlProp" Target="../ctrlProps/ctrlProp25.xml"/><Relationship Id="rId1" Type="http://schemas.openxmlformats.org/officeDocument/2006/relationships/printerSettings" Target="../printerSettings/printerSettings8.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5" Type="http://schemas.openxmlformats.org/officeDocument/2006/relationships/ctrlProp" Target="../ctrlProps/ctrlProp20.xml"/><Relationship Id="rId10" Type="http://schemas.openxmlformats.org/officeDocument/2006/relationships/ctrlProp" Target="../ctrlProps/ctrlProp15.xml"/><Relationship Id="rId19" Type="http://schemas.openxmlformats.org/officeDocument/2006/relationships/ctrlProp" Target="../ctrlProps/ctrlProp24.xml"/><Relationship Id="rId4" Type="http://schemas.openxmlformats.org/officeDocument/2006/relationships/ctrlProp" Target="../ctrlProps/ctrlProp9.xml"/><Relationship Id="rId9" Type="http://schemas.openxmlformats.org/officeDocument/2006/relationships/ctrlProp" Target="../ctrlProps/ctrlProp14.xml"/><Relationship Id="rId14" Type="http://schemas.openxmlformats.org/officeDocument/2006/relationships/ctrlProp" Target="../ctrlProps/ctrlProp19.xml"/><Relationship Id="rId22"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2:AL27"/>
  <sheetViews>
    <sheetView showGridLines="0" tabSelected="1" view="pageBreakPreview" zoomScale="85" zoomScaleNormal="85" zoomScaleSheetLayoutView="85" workbookViewId="0"/>
  </sheetViews>
  <sheetFormatPr defaultColWidth="9" defaultRowHeight="13.5"/>
  <cols>
    <col min="1" max="7" width="2.25" style="93" customWidth="1"/>
    <col min="8" max="8" width="4.25" style="93" customWidth="1"/>
    <col min="9" max="21" width="2.25" style="93" customWidth="1"/>
    <col min="22" max="22" width="10.25" style="93" hidden="1" customWidth="1"/>
    <col min="23" max="33" width="2.25" style="93" customWidth="1"/>
    <col min="34" max="34" width="21.875" style="93" customWidth="1"/>
    <col min="35" max="16384" width="9" style="93"/>
  </cols>
  <sheetData>
    <row r="2" spans="1:34" ht="65.25" customHeight="1">
      <c r="A2" s="309" t="s">
        <v>136</v>
      </c>
      <c r="B2" s="310"/>
      <c r="C2" s="310"/>
      <c r="D2" s="310"/>
      <c r="E2" s="310"/>
      <c r="F2" s="310"/>
      <c r="G2" s="310"/>
      <c r="H2" s="310"/>
      <c r="I2" s="310"/>
      <c r="J2" s="310"/>
      <c r="K2" s="310"/>
      <c r="L2" s="310"/>
      <c r="M2" s="310"/>
      <c r="N2" s="310"/>
      <c r="O2" s="310"/>
      <c r="P2" s="310"/>
      <c r="Q2" s="310"/>
      <c r="R2" s="310"/>
      <c r="S2" s="310"/>
      <c r="T2" s="310"/>
      <c r="U2" s="310"/>
      <c r="V2" s="310"/>
      <c r="W2" s="310"/>
      <c r="X2" s="310"/>
      <c r="Y2" s="310"/>
      <c r="Z2" s="310"/>
      <c r="AA2" s="310"/>
      <c r="AB2" s="310"/>
      <c r="AC2" s="310"/>
      <c r="AD2" s="310"/>
      <c r="AE2" s="310"/>
      <c r="AF2" s="310"/>
      <c r="AG2" s="310"/>
      <c r="AH2" s="310"/>
    </row>
    <row r="3" spans="1:34" ht="23.25" customHeight="1">
      <c r="A3" s="108"/>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row>
    <row r="4" spans="1:34" ht="15" customHeight="1">
      <c r="A4" s="108"/>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row>
    <row r="5" spans="1:34" ht="13.5" customHeight="1">
      <c r="A5" s="94"/>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311"/>
      <c r="AE5" s="312"/>
      <c r="AF5" s="312"/>
      <c r="AG5" s="312"/>
      <c r="AH5" s="312"/>
    </row>
    <row r="6" spans="1:34" ht="39.950000000000003" customHeight="1">
      <c r="A6" s="313" t="s">
        <v>121</v>
      </c>
      <c r="B6" s="314"/>
      <c r="C6" s="314"/>
      <c r="D6" s="314"/>
      <c r="E6" s="314"/>
      <c r="F6" s="314"/>
      <c r="G6" s="314"/>
      <c r="H6" s="314"/>
      <c r="I6" s="314"/>
      <c r="J6" s="314"/>
      <c r="K6" s="314"/>
      <c r="L6" s="314"/>
      <c r="M6" s="314"/>
      <c r="N6" s="314"/>
      <c r="O6" s="314"/>
      <c r="P6" s="314"/>
      <c r="Q6" s="314"/>
      <c r="R6" s="314"/>
      <c r="S6" s="314"/>
      <c r="T6" s="314"/>
      <c r="U6" s="314"/>
      <c r="V6" s="314"/>
      <c r="W6" s="314"/>
      <c r="X6" s="314"/>
      <c r="Y6" s="314"/>
      <c r="Z6" s="314"/>
      <c r="AA6" s="314"/>
      <c r="AB6" s="314"/>
      <c r="AC6" s="314"/>
      <c r="AD6" s="314"/>
      <c r="AE6" s="314"/>
      <c r="AF6" s="314"/>
      <c r="AG6" s="314"/>
      <c r="AH6" s="315"/>
    </row>
    <row r="7" spans="1:34" ht="31.5" customHeight="1" thickBot="1">
      <c r="A7" s="107"/>
      <c r="B7" s="106"/>
      <c r="C7" s="316" t="s">
        <v>107</v>
      </c>
      <c r="D7" s="317"/>
      <c r="E7" s="317"/>
      <c r="F7" s="317"/>
      <c r="G7" s="317"/>
      <c r="H7" s="317"/>
      <c r="I7" s="317"/>
      <c r="J7" s="317"/>
      <c r="K7" s="317"/>
      <c r="L7" s="317"/>
      <c r="M7" s="317"/>
      <c r="N7" s="317"/>
      <c r="O7" s="317"/>
      <c r="P7" s="317"/>
      <c r="Q7" s="317"/>
      <c r="R7" s="317"/>
      <c r="S7" s="317"/>
      <c r="T7" s="317"/>
      <c r="U7" s="317"/>
      <c r="V7" s="112"/>
      <c r="W7" s="318" t="s">
        <v>96</v>
      </c>
      <c r="X7" s="318"/>
      <c r="Y7" s="318"/>
      <c r="Z7" s="318"/>
      <c r="AA7" s="318"/>
      <c r="AB7" s="318"/>
      <c r="AC7" s="318"/>
      <c r="AD7" s="318"/>
      <c r="AE7" s="318"/>
      <c r="AF7" s="318"/>
      <c r="AG7" s="318"/>
      <c r="AH7" s="318"/>
    </row>
    <row r="8" spans="1:34" ht="60" customHeight="1" thickTop="1">
      <c r="A8" s="323"/>
      <c r="B8" s="324"/>
      <c r="C8" s="323" t="s">
        <v>106</v>
      </c>
      <c r="D8" s="327"/>
      <c r="E8" s="327"/>
      <c r="F8" s="327"/>
      <c r="G8" s="327"/>
      <c r="H8" s="324"/>
      <c r="I8" s="305" t="s">
        <v>105</v>
      </c>
      <c r="J8" s="306"/>
      <c r="K8" s="306"/>
      <c r="L8" s="306"/>
      <c r="M8" s="306"/>
      <c r="N8" s="306"/>
      <c r="O8" s="306"/>
      <c r="P8" s="306"/>
      <c r="Q8" s="306"/>
      <c r="R8" s="306"/>
      <c r="S8" s="306"/>
      <c r="T8" s="306"/>
      <c r="U8" s="306"/>
      <c r="V8" s="306"/>
      <c r="W8" s="319" t="s">
        <v>104</v>
      </c>
      <c r="X8" s="320"/>
      <c r="Y8" s="320"/>
      <c r="Z8" s="320"/>
      <c r="AA8" s="320"/>
      <c r="AB8" s="320"/>
      <c r="AC8" s="320"/>
      <c r="AD8" s="320"/>
      <c r="AE8" s="320"/>
      <c r="AF8" s="320"/>
      <c r="AG8" s="320"/>
      <c r="AH8" s="321"/>
    </row>
    <row r="9" spans="1:34" ht="60" customHeight="1">
      <c r="A9" s="325"/>
      <c r="B9" s="326"/>
      <c r="C9" s="275" t="s">
        <v>103</v>
      </c>
      <c r="D9" s="276"/>
      <c r="E9" s="276"/>
      <c r="F9" s="276"/>
      <c r="G9" s="276"/>
      <c r="H9" s="277"/>
      <c r="I9" s="307" t="s">
        <v>102</v>
      </c>
      <c r="J9" s="308"/>
      <c r="K9" s="308"/>
      <c r="L9" s="308"/>
      <c r="M9" s="308"/>
      <c r="N9" s="308"/>
      <c r="O9" s="308"/>
      <c r="P9" s="308"/>
      <c r="Q9" s="308"/>
      <c r="R9" s="308"/>
      <c r="S9" s="308"/>
      <c r="T9" s="308"/>
      <c r="U9" s="308"/>
      <c r="V9" s="308"/>
      <c r="W9" s="322" t="s">
        <v>101</v>
      </c>
      <c r="X9" s="322"/>
      <c r="Y9" s="322"/>
      <c r="Z9" s="322"/>
      <c r="AA9" s="322"/>
      <c r="AB9" s="322"/>
      <c r="AC9" s="322"/>
      <c r="AD9" s="322"/>
      <c r="AE9" s="322"/>
      <c r="AF9" s="322"/>
      <c r="AG9" s="322"/>
      <c r="AH9" s="322"/>
    </row>
    <row r="10" spans="1:34" ht="60" customHeight="1">
      <c r="A10" s="275"/>
      <c r="B10" s="277"/>
      <c r="C10" s="275" t="s">
        <v>100</v>
      </c>
      <c r="D10" s="276"/>
      <c r="E10" s="276"/>
      <c r="F10" s="276"/>
      <c r="G10" s="276"/>
      <c r="H10" s="277"/>
      <c r="I10" s="307" t="s">
        <v>99</v>
      </c>
      <c r="J10" s="308"/>
      <c r="K10" s="308"/>
      <c r="L10" s="308"/>
      <c r="M10" s="308"/>
      <c r="N10" s="308"/>
      <c r="O10" s="308"/>
      <c r="P10" s="308"/>
      <c r="Q10" s="308"/>
      <c r="R10" s="308"/>
      <c r="S10" s="308"/>
      <c r="T10" s="308"/>
      <c r="U10" s="308"/>
      <c r="V10" s="308"/>
      <c r="W10" s="347" t="s">
        <v>208</v>
      </c>
      <c r="X10" s="348"/>
      <c r="Y10" s="348"/>
      <c r="Z10" s="348"/>
      <c r="AA10" s="348"/>
      <c r="AB10" s="348"/>
      <c r="AC10" s="348"/>
      <c r="AD10" s="348"/>
      <c r="AE10" s="348"/>
      <c r="AF10" s="348"/>
      <c r="AG10" s="348"/>
      <c r="AH10" s="348"/>
    </row>
    <row r="11" spans="1:34" ht="60" customHeight="1">
      <c r="A11" s="275"/>
      <c r="B11" s="277"/>
      <c r="C11" s="275" t="s">
        <v>98</v>
      </c>
      <c r="D11" s="276"/>
      <c r="E11" s="276"/>
      <c r="F11" s="276"/>
      <c r="G11" s="276"/>
      <c r="H11" s="277"/>
      <c r="I11" s="307" t="s">
        <v>97</v>
      </c>
      <c r="J11" s="308"/>
      <c r="K11" s="308"/>
      <c r="L11" s="308"/>
      <c r="M11" s="308"/>
      <c r="N11" s="308"/>
      <c r="O11" s="308"/>
      <c r="P11" s="308"/>
      <c r="Q11" s="308"/>
      <c r="R11" s="308"/>
      <c r="S11" s="308"/>
      <c r="T11" s="308"/>
      <c r="U11" s="308"/>
      <c r="V11" s="308"/>
      <c r="W11" s="347" t="s">
        <v>211</v>
      </c>
      <c r="X11" s="348"/>
      <c r="Y11" s="348"/>
      <c r="Z11" s="348"/>
      <c r="AA11" s="348"/>
      <c r="AB11" s="348"/>
      <c r="AC11" s="348"/>
      <c r="AD11" s="348"/>
      <c r="AE11" s="348"/>
      <c r="AF11" s="348"/>
      <c r="AG11" s="348"/>
      <c r="AH11" s="348"/>
    </row>
    <row r="12" spans="1:34" ht="20.100000000000001" customHeight="1">
      <c r="A12" s="105"/>
      <c r="B12" s="105"/>
      <c r="C12" s="103"/>
      <c r="D12" s="97"/>
      <c r="E12" s="97"/>
      <c r="F12" s="97"/>
      <c r="G12" s="97"/>
      <c r="H12" s="97"/>
      <c r="I12" s="98"/>
      <c r="J12" s="97"/>
      <c r="K12" s="97"/>
      <c r="L12" s="97"/>
      <c r="M12" s="97"/>
      <c r="N12" s="97"/>
      <c r="O12" s="97"/>
      <c r="P12" s="97"/>
      <c r="Q12" s="97"/>
      <c r="R12" s="97"/>
      <c r="S12" s="97"/>
      <c r="T12" s="97"/>
      <c r="U12" s="97"/>
      <c r="V12" s="97"/>
      <c r="W12" s="97"/>
      <c r="X12" s="104"/>
      <c r="Y12" s="104"/>
      <c r="Z12" s="104"/>
      <c r="AA12" s="104"/>
      <c r="AB12" s="104"/>
      <c r="AC12" s="104"/>
      <c r="AD12" s="104"/>
      <c r="AE12" s="104"/>
      <c r="AF12" s="104"/>
      <c r="AG12" s="104"/>
      <c r="AH12" s="104"/>
    </row>
    <row r="13" spans="1:34" ht="20.100000000000001" customHeight="1">
      <c r="A13" s="96"/>
      <c r="B13" s="96"/>
      <c r="C13" s="103"/>
      <c r="D13" s="97"/>
      <c r="E13" s="97"/>
      <c r="F13" s="97"/>
      <c r="G13" s="97"/>
      <c r="H13" s="97"/>
      <c r="I13" s="98"/>
      <c r="J13" s="97"/>
      <c r="K13" s="97"/>
      <c r="L13" s="97"/>
      <c r="M13" s="97"/>
      <c r="N13" s="97"/>
      <c r="O13" s="97"/>
      <c r="P13" s="97"/>
      <c r="Q13" s="97"/>
      <c r="R13" s="97"/>
      <c r="S13" s="97"/>
      <c r="T13" s="97"/>
      <c r="U13" s="97"/>
      <c r="V13" s="97"/>
      <c r="W13" s="97"/>
      <c r="X13" s="104"/>
      <c r="Y13" s="104"/>
      <c r="Z13" s="104"/>
      <c r="AA13" s="104"/>
      <c r="AB13" s="104"/>
      <c r="AC13" s="104"/>
      <c r="AD13" s="104"/>
      <c r="AE13" s="104"/>
      <c r="AF13" s="104"/>
      <c r="AG13" s="104"/>
      <c r="AH13" s="104"/>
    </row>
    <row r="14" spans="1:34" ht="20.100000000000001" customHeight="1">
      <c r="A14" s="96"/>
      <c r="B14" s="96"/>
      <c r="C14" s="103"/>
      <c r="D14" s="97"/>
      <c r="E14" s="97"/>
      <c r="F14" s="97"/>
      <c r="G14" s="97"/>
      <c r="H14" s="97"/>
      <c r="I14" s="98"/>
      <c r="J14" s="97"/>
      <c r="K14" s="97"/>
      <c r="L14" s="97"/>
      <c r="M14" s="97"/>
      <c r="N14" s="97"/>
      <c r="O14" s="97"/>
      <c r="P14" s="97"/>
      <c r="Q14" s="97"/>
      <c r="R14" s="97"/>
      <c r="S14" s="97"/>
      <c r="T14" s="97"/>
      <c r="U14" s="97"/>
      <c r="V14" s="97"/>
      <c r="W14" s="97"/>
      <c r="X14" s="104"/>
      <c r="Y14" s="104"/>
      <c r="Z14" s="104"/>
      <c r="AA14" s="104"/>
      <c r="AB14" s="104"/>
      <c r="AC14" s="104"/>
      <c r="AD14" s="104"/>
      <c r="AE14" s="104"/>
      <c r="AF14" s="104"/>
      <c r="AG14" s="104"/>
      <c r="AH14" s="104"/>
    </row>
    <row r="15" spans="1:34" ht="19.5" customHeight="1">
      <c r="A15" s="99"/>
      <c r="B15" s="99"/>
      <c r="C15" s="103"/>
      <c r="D15" s="103"/>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3"/>
      <c r="AH15" s="102"/>
    </row>
    <row r="16" spans="1:34" ht="39.950000000000003" customHeight="1">
      <c r="A16" s="356" t="s">
        <v>122</v>
      </c>
      <c r="B16" s="357"/>
      <c r="C16" s="357"/>
      <c r="D16" s="357"/>
      <c r="E16" s="357"/>
      <c r="F16" s="357"/>
      <c r="G16" s="357"/>
      <c r="H16" s="357"/>
      <c r="I16" s="357"/>
      <c r="J16" s="357"/>
      <c r="K16" s="357"/>
      <c r="L16" s="357"/>
      <c r="M16" s="357"/>
      <c r="N16" s="357"/>
      <c r="O16" s="357"/>
      <c r="P16" s="357"/>
      <c r="Q16" s="357"/>
      <c r="R16" s="357"/>
      <c r="S16" s="357"/>
      <c r="T16" s="357"/>
      <c r="U16" s="357"/>
      <c r="V16" s="357"/>
      <c r="W16" s="357"/>
      <c r="X16" s="357"/>
      <c r="Y16" s="357"/>
      <c r="Z16" s="357"/>
      <c r="AA16" s="357"/>
      <c r="AB16" s="357"/>
      <c r="AC16" s="357"/>
      <c r="AD16" s="357"/>
      <c r="AE16" s="357"/>
      <c r="AF16" s="357"/>
      <c r="AG16" s="357"/>
      <c r="AH16" s="358"/>
    </row>
    <row r="17" spans="1:38" ht="20.100000000000001" customHeight="1" thickBot="1">
      <c r="A17" s="101"/>
      <c r="B17" s="100"/>
      <c r="C17" s="359" t="s">
        <v>119</v>
      </c>
      <c r="D17" s="360"/>
      <c r="E17" s="360"/>
      <c r="F17" s="360"/>
      <c r="G17" s="360"/>
      <c r="H17" s="360"/>
      <c r="I17" s="360"/>
      <c r="J17" s="360"/>
      <c r="K17" s="360"/>
      <c r="L17" s="360"/>
      <c r="M17" s="360"/>
      <c r="N17" s="360"/>
      <c r="O17" s="360"/>
      <c r="P17" s="360"/>
      <c r="Q17" s="360"/>
      <c r="R17" s="360"/>
      <c r="S17" s="360"/>
      <c r="T17" s="360"/>
      <c r="U17" s="360"/>
      <c r="V17" s="361"/>
      <c r="W17" s="353" t="s">
        <v>120</v>
      </c>
      <c r="X17" s="354"/>
      <c r="Y17" s="354"/>
      <c r="Z17" s="354"/>
      <c r="AA17" s="354"/>
      <c r="AB17" s="354"/>
      <c r="AC17" s="354"/>
      <c r="AD17" s="354"/>
      <c r="AE17" s="354"/>
      <c r="AF17" s="354"/>
      <c r="AG17" s="354"/>
      <c r="AH17" s="355"/>
    </row>
    <row r="18" spans="1:38" ht="30" customHeight="1" thickTop="1">
      <c r="A18" s="349"/>
      <c r="B18" s="350"/>
      <c r="C18" s="287" t="s">
        <v>209</v>
      </c>
      <c r="D18" s="288"/>
      <c r="E18" s="288"/>
      <c r="F18" s="288"/>
      <c r="G18" s="288"/>
      <c r="H18" s="288"/>
      <c r="I18" s="288"/>
      <c r="J18" s="288"/>
      <c r="K18" s="288"/>
      <c r="L18" s="288"/>
      <c r="M18" s="288"/>
      <c r="N18" s="288"/>
      <c r="O18" s="288"/>
      <c r="P18" s="288"/>
      <c r="Q18" s="288"/>
      <c r="R18" s="288"/>
      <c r="S18" s="288"/>
      <c r="T18" s="288"/>
      <c r="U18" s="288"/>
      <c r="V18" s="289"/>
      <c r="W18" s="302" t="s">
        <v>95</v>
      </c>
      <c r="X18" s="303"/>
      <c r="Y18" s="303"/>
      <c r="Z18" s="303"/>
      <c r="AA18" s="303"/>
      <c r="AB18" s="303"/>
      <c r="AC18" s="303"/>
      <c r="AD18" s="303"/>
      <c r="AE18" s="303"/>
      <c r="AF18" s="303"/>
      <c r="AG18" s="303"/>
      <c r="AH18" s="304"/>
    </row>
    <row r="19" spans="1:38" ht="30" customHeight="1">
      <c r="A19" s="349"/>
      <c r="B19" s="350"/>
      <c r="C19" s="290" t="s">
        <v>210</v>
      </c>
      <c r="D19" s="291"/>
      <c r="E19" s="291"/>
      <c r="F19" s="291"/>
      <c r="G19" s="291"/>
      <c r="H19" s="291"/>
      <c r="I19" s="291"/>
      <c r="J19" s="291"/>
      <c r="K19" s="291"/>
      <c r="L19" s="291"/>
      <c r="M19" s="291"/>
      <c r="N19" s="291"/>
      <c r="O19" s="291"/>
      <c r="P19" s="291"/>
      <c r="Q19" s="291"/>
      <c r="R19" s="291"/>
      <c r="S19" s="291"/>
      <c r="T19" s="291"/>
      <c r="U19" s="291"/>
      <c r="V19" s="292"/>
      <c r="W19" s="299" t="s">
        <v>112</v>
      </c>
      <c r="X19" s="300"/>
      <c r="Y19" s="300"/>
      <c r="Z19" s="300"/>
      <c r="AA19" s="300"/>
      <c r="AB19" s="300"/>
      <c r="AC19" s="300"/>
      <c r="AD19" s="300"/>
      <c r="AE19" s="300"/>
      <c r="AF19" s="300"/>
      <c r="AG19" s="300"/>
      <c r="AH19" s="301"/>
    </row>
    <row r="20" spans="1:38" ht="30" customHeight="1">
      <c r="A20" s="351"/>
      <c r="B20" s="352"/>
      <c r="C20" s="293" t="s">
        <v>94</v>
      </c>
      <c r="D20" s="294"/>
      <c r="E20" s="294"/>
      <c r="F20" s="294"/>
      <c r="G20" s="294"/>
      <c r="H20" s="294"/>
      <c r="I20" s="294"/>
      <c r="J20" s="294"/>
      <c r="K20" s="294"/>
      <c r="L20" s="294"/>
      <c r="M20" s="294"/>
      <c r="N20" s="294"/>
      <c r="O20" s="294"/>
      <c r="P20" s="294"/>
      <c r="Q20" s="294"/>
      <c r="R20" s="294"/>
      <c r="S20" s="294"/>
      <c r="T20" s="294"/>
      <c r="U20" s="294"/>
      <c r="V20" s="295"/>
      <c r="W20" s="278" t="s">
        <v>93</v>
      </c>
      <c r="X20" s="279"/>
      <c r="Y20" s="279"/>
      <c r="Z20" s="279"/>
      <c r="AA20" s="279"/>
      <c r="AB20" s="279"/>
      <c r="AC20" s="279"/>
      <c r="AD20" s="279"/>
      <c r="AE20" s="279"/>
      <c r="AF20" s="279"/>
      <c r="AG20" s="279"/>
      <c r="AH20" s="280"/>
    </row>
    <row r="21" spans="1:38" ht="30" customHeight="1">
      <c r="A21" s="325"/>
      <c r="B21" s="326"/>
      <c r="C21" s="290" t="s">
        <v>109</v>
      </c>
      <c r="D21" s="291"/>
      <c r="E21" s="291"/>
      <c r="F21" s="291"/>
      <c r="G21" s="291"/>
      <c r="H21" s="291"/>
      <c r="I21" s="291"/>
      <c r="J21" s="291"/>
      <c r="K21" s="291"/>
      <c r="L21" s="291"/>
      <c r="M21" s="291"/>
      <c r="N21" s="291"/>
      <c r="O21" s="291"/>
      <c r="P21" s="291"/>
      <c r="Q21" s="291"/>
      <c r="R21" s="291"/>
      <c r="S21" s="291"/>
      <c r="T21" s="291"/>
      <c r="U21" s="291"/>
      <c r="V21" s="292"/>
      <c r="W21" s="299" t="s">
        <v>110</v>
      </c>
      <c r="X21" s="300"/>
      <c r="Y21" s="300"/>
      <c r="Z21" s="300"/>
      <c r="AA21" s="300"/>
      <c r="AB21" s="300"/>
      <c r="AC21" s="300"/>
      <c r="AD21" s="300"/>
      <c r="AE21" s="300"/>
      <c r="AF21" s="300"/>
      <c r="AG21" s="300"/>
      <c r="AH21" s="301"/>
    </row>
    <row r="22" spans="1:38" ht="30" customHeight="1">
      <c r="A22" s="349"/>
      <c r="B22" s="350"/>
      <c r="C22" s="293" t="s">
        <v>108</v>
      </c>
      <c r="D22" s="294"/>
      <c r="E22" s="294"/>
      <c r="F22" s="294"/>
      <c r="G22" s="294"/>
      <c r="H22" s="294"/>
      <c r="I22" s="294"/>
      <c r="J22" s="294"/>
      <c r="K22" s="294"/>
      <c r="L22" s="294"/>
      <c r="M22" s="294"/>
      <c r="N22" s="294"/>
      <c r="O22" s="294"/>
      <c r="P22" s="294"/>
      <c r="Q22" s="294"/>
      <c r="R22" s="294"/>
      <c r="S22" s="294"/>
      <c r="T22" s="294"/>
      <c r="U22" s="294"/>
      <c r="V22" s="295"/>
      <c r="W22" s="278" t="s">
        <v>92</v>
      </c>
      <c r="X22" s="279"/>
      <c r="Y22" s="279"/>
      <c r="Z22" s="279"/>
      <c r="AA22" s="279"/>
      <c r="AB22" s="279"/>
      <c r="AC22" s="279"/>
      <c r="AD22" s="279"/>
      <c r="AE22" s="279"/>
      <c r="AF22" s="279"/>
      <c r="AG22" s="279"/>
      <c r="AH22" s="280"/>
    </row>
    <row r="23" spans="1:38" ht="30" customHeight="1">
      <c r="A23" s="349"/>
      <c r="B23" s="350"/>
      <c r="C23" s="296" t="s">
        <v>235</v>
      </c>
      <c r="D23" s="297"/>
      <c r="E23" s="297"/>
      <c r="F23" s="297"/>
      <c r="G23" s="297"/>
      <c r="H23" s="297"/>
      <c r="I23" s="297"/>
      <c r="J23" s="297"/>
      <c r="K23" s="297"/>
      <c r="L23" s="297"/>
      <c r="M23" s="297"/>
      <c r="N23" s="297"/>
      <c r="O23" s="297"/>
      <c r="P23" s="297"/>
      <c r="Q23" s="297"/>
      <c r="R23" s="297"/>
      <c r="S23" s="297"/>
      <c r="T23" s="297"/>
      <c r="U23" s="297"/>
      <c r="V23" s="298"/>
      <c r="W23" s="281" t="s">
        <v>111</v>
      </c>
      <c r="X23" s="282"/>
      <c r="Y23" s="282"/>
      <c r="Z23" s="282"/>
      <c r="AA23" s="282"/>
      <c r="AB23" s="282"/>
      <c r="AC23" s="282"/>
      <c r="AD23" s="282"/>
      <c r="AE23" s="282"/>
      <c r="AF23" s="282"/>
      <c r="AG23" s="282"/>
      <c r="AH23" s="283"/>
    </row>
    <row r="24" spans="1:38" ht="41.25" customHeight="1">
      <c r="A24" s="325"/>
      <c r="B24" s="326"/>
      <c r="C24" s="290" t="s">
        <v>109</v>
      </c>
      <c r="D24" s="291"/>
      <c r="E24" s="291"/>
      <c r="F24" s="291"/>
      <c r="G24" s="291"/>
      <c r="H24" s="291"/>
      <c r="I24" s="291"/>
      <c r="J24" s="291"/>
      <c r="K24" s="291"/>
      <c r="L24" s="291"/>
      <c r="M24" s="291"/>
      <c r="N24" s="291"/>
      <c r="O24" s="291"/>
      <c r="P24" s="291"/>
      <c r="Q24" s="291"/>
      <c r="R24" s="291"/>
      <c r="S24" s="291"/>
      <c r="T24" s="291"/>
      <c r="U24" s="291"/>
      <c r="V24" s="292"/>
      <c r="W24" s="284" t="s">
        <v>236</v>
      </c>
      <c r="X24" s="285"/>
      <c r="Y24" s="285"/>
      <c r="Z24" s="285"/>
      <c r="AA24" s="285"/>
      <c r="AB24" s="285"/>
      <c r="AC24" s="285"/>
      <c r="AD24" s="285"/>
      <c r="AE24" s="285"/>
      <c r="AF24" s="285"/>
      <c r="AG24" s="285"/>
      <c r="AH24" s="286"/>
    </row>
    <row r="25" spans="1:38" ht="22.5" customHeight="1">
      <c r="A25" s="328"/>
      <c r="B25" s="329"/>
      <c r="C25" s="341" t="s">
        <v>202</v>
      </c>
      <c r="D25" s="342"/>
      <c r="E25" s="342"/>
      <c r="F25" s="342"/>
      <c r="G25" s="342"/>
      <c r="H25" s="342"/>
      <c r="I25" s="342"/>
      <c r="J25" s="342"/>
      <c r="K25" s="342"/>
      <c r="L25" s="342"/>
      <c r="M25" s="342"/>
      <c r="N25" s="342"/>
      <c r="O25" s="342"/>
      <c r="P25" s="342"/>
      <c r="Q25" s="342"/>
      <c r="R25" s="342"/>
      <c r="S25" s="342"/>
      <c r="T25" s="342"/>
      <c r="U25" s="342"/>
      <c r="V25" s="343"/>
      <c r="W25" s="332" t="s">
        <v>233</v>
      </c>
      <c r="X25" s="333"/>
      <c r="Y25" s="333"/>
      <c r="Z25" s="333"/>
      <c r="AA25" s="333"/>
      <c r="AB25" s="333"/>
      <c r="AC25" s="333"/>
      <c r="AD25" s="333"/>
      <c r="AE25" s="333"/>
      <c r="AF25" s="333"/>
      <c r="AG25" s="333"/>
      <c r="AH25" s="334"/>
      <c r="AL25" s="95"/>
    </row>
    <row r="26" spans="1:38">
      <c r="A26" s="328"/>
      <c r="B26" s="329"/>
      <c r="C26" s="296"/>
      <c r="D26" s="297"/>
      <c r="E26" s="297"/>
      <c r="F26" s="297"/>
      <c r="G26" s="297"/>
      <c r="H26" s="297"/>
      <c r="I26" s="297"/>
      <c r="J26" s="297"/>
      <c r="K26" s="297"/>
      <c r="L26" s="297"/>
      <c r="M26" s="297"/>
      <c r="N26" s="297"/>
      <c r="O26" s="297"/>
      <c r="P26" s="297"/>
      <c r="Q26" s="297"/>
      <c r="R26" s="297"/>
      <c r="S26" s="297"/>
      <c r="T26" s="297"/>
      <c r="U26" s="297"/>
      <c r="V26" s="298"/>
      <c r="W26" s="335"/>
      <c r="X26" s="336"/>
      <c r="Y26" s="336"/>
      <c r="Z26" s="336"/>
      <c r="AA26" s="336"/>
      <c r="AB26" s="336"/>
      <c r="AC26" s="336"/>
      <c r="AD26" s="336"/>
      <c r="AE26" s="336"/>
      <c r="AF26" s="336"/>
      <c r="AG26" s="336"/>
      <c r="AH26" s="337"/>
    </row>
    <row r="27" spans="1:38">
      <c r="A27" s="330"/>
      <c r="B27" s="331"/>
      <c r="C27" s="344"/>
      <c r="D27" s="345"/>
      <c r="E27" s="345"/>
      <c r="F27" s="345"/>
      <c r="G27" s="345"/>
      <c r="H27" s="345"/>
      <c r="I27" s="345"/>
      <c r="J27" s="345"/>
      <c r="K27" s="345"/>
      <c r="L27" s="345"/>
      <c r="M27" s="345"/>
      <c r="N27" s="345"/>
      <c r="O27" s="345"/>
      <c r="P27" s="345"/>
      <c r="Q27" s="345"/>
      <c r="R27" s="345"/>
      <c r="S27" s="345"/>
      <c r="T27" s="345"/>
      <c r="U27" s="345"/>
      <c r="V27" s="346"/>
      <c r="W27" s="338"/>
      <c r="X27" s="339"/>
      <c r="Y27" s="339"/>
      <c r="Z27" s="339"/>
      <c r="AA27" s="339"/>
      <c r="AB27" s="339"/>
      <c r="AC27" s="339"/>
      <c r="AD27" s="339"/>
      <c r="AE27" s="339"/>
      <c r="AF27" s="339"/>
      <c r="AG27" s="339"/>
      <c r="AH27" s="340"/>
    </row>
  </sheetData>
  <mergeCells count="44">
    <mergeCell ref="I10:V10"/>
    <mergeCell ref="I11:V11"/>
    <mergeCell ref="A25:B27"/>
    <mergeCell ref="W25:AH27"/>
    <mergeCell ref="C25:V27"/>
    <mergeCell ref="W10:AH10"/>
    <mergeCell ref="W11:AH11"/>
    <mergeCell ref="A22:B24"/>
    <mergeCell ref="A20:B21"/>
    <mergeCell ref="A11:B11"/>
    <mergeCell ref="A10:B10"/>
    <mergeCell ref="C10:H10"/>
    <mergeCell ref="W17:AH17"/>
    <mergeCell ref="A16:AH16"/>
    <mergeCell ref="C17:V17"/>
    <mergeCell ref="A18:B19"/>
    <mergeCell ref="I8:V8"/>
    <mergeCell ref="I9:V9"/>
    <mergeCell ref="A2:AH2"/>
    <mergeCell ref="AD5:AH5"/>
    <mergeCell ref="A6:AH6"/>
    <mergeCell ref="C7:U7"/>
    <mergeCell ref="W7:AH7"/>
    <mergeCell ref="W8:AH8"/>
    <mergeCell ref="W9:AH9"/>
    <mergeCell ref="A8:B8"/>
    <mergeCell ref="A9:B9"/>
    <mergeCell ref="C8:H8"/>
    <mergeCell ref="C9:H9"/>
    <mergeCell ref="C11:H11"/>
    <mergeCell ref="W22:AH22"/>
    <mergeCell ref="W23:AH23"/>
    <mergeCell ref="W24:AH24"/>
    <mergeCell ref="C18:V18"/>
    <mergeCell ref="C19:V19"/>
    <mergeCell ref="C20:V20"/>
    <mergeCell ref="C21:V21"/>
    <mergeCell ref="C23:V23"/>
    <mergeCell ref="C24:V24"/>
    <mergeCell ref="C22:V22"/>
    <mergeCell ref="W21:AH21"/>
    <mergeCell ref="W18:AH18"/>
    <mergeCell ref="W19:AH19"/>
    <mergeCell ref="W20:AH20"/>
  </mergeCells>
  <phoneticPr fontId="2"/>
  <printOptions horizontalCentered="1"/>
  <pageMargins left="0.31496062992125984" right="0.23622047244094491" top="0.31496062992125984" bottom="0.19685039370078741" header="0" footer="0"/>
  <pageSetup paperSize="9" scale="9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0</xdr:col>
                    <xdr:colOff>47625</xdr:colOff>
                    <xdr:row>7</xdr:row>
                    <xdr:rowOff>285750</xdr:rowOff>
                  </from>
                  <to>
                    <xdr:col>2</xdr:col>
                    <xdr:colOff>9525</xdr:colOff>
                    <xdr:row>7</xdr:row>
                    <xdr:rowOff>533400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0</xdr:col>
                    <xdr:colOff>47625</xdr:colOff>
                    <xdr:row>8</xdr:row>
                    <xdr:rowOff>257175</xdr:rowOff>
                  </from>
                  <to>
                    <xdr:col>2</xdr:col>
                    <xdr:colOff>9525</xdr:colOff>
                    <xdr:row>8</xdr:row>
                    <xdr:rowOff>504825</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0</xdr:col>
                    <xdr:colOff>57150</xdr:colOff>
                    <xdr:row>9</xdr:row>
                    <xdr:rowOff>266700</xdr:rowOff>
                  </from>
                  <to>
                    <xdr:col>2</xdr:col>
                    <xdr:colOff>19050</xdr:colOff>
                    <xdr:row>9</xdr:row>
                    <xdr:rowOff>514350</xdr:rowOff>
                  </to>
                </anchor>
              </controlPr>
            </control>
          </mc:Choice>
        </mc:AlternateContent>
        <mc:AlternateContent xmlns:mc="http://schemas.openxmlformats.org/markup-compatibility/2006">
          <mc:Choice Requires="x14">
            <control shapeId="11269" r:id="rId7" name="Check Box 5">
              <controlPr defaultSize="0" autoFill="0" autoLine="0" autoPict="0">
                <anchor moveWithCells="1">
                  <from>
                    <xdr:col>0</xdr:col>
                    <xdr:colOff>66675</xdr:colOff>
                    <xdr:row>10</xdr:row>
                    <xdr:rowOff>266700</xdr:rowOff>
                  </from>
                  <to>
                    <xdr:col>2</xdr:col>
                    <xdr:colOff>28575</xdr:colOff>
                    <xdr:row>10</xdr:row>
                    <xdr:rowOff>514350</xdr:rowOff>
                  </to>
                </anchor>
              </controlPr>
            </control>
          </mc:Choice>
        </mc:AlternateContent>
        <mc:AlternateContent xmlns:mc="http://schemas.openxmlformats.org/markup-compatibility/2006">
          <mc:Choice Requires="x14">
            <control shapeId="11270" r:id="rId8" name="Check Box 6">
              <controlPr defaultSize="0" autoFill="0" autoLine="0" autoPict="0">
                <anchor moveWithCells="1">
                  <from>
                    <xdr:col>0</xdr:col>
                    <xdr:colOff>47625</xdr:colOff>
                    <xdr:row>17</xdr:row>
                    <xdr:rowOff>266700</xdr:rowOff>
                  </from>
                  <to>
                    <xdr:col>2</xdr:col>
                    <xdr:colOff>9525</xdr:colOff>
                    <xdr:row>18</xdr:row>
                    <xdr:rowOff>133350</xdr:rowOff>
                  </to>
                </anchor>
              </controlPr>
            </control>
          </mc:Choice>
        </mc:AlternateContent>
        <mc:AlternateContent xmlns:mc="http://schemas.openxmlformats.org/markup-compatibility/2006">
          <mc:Choice Requires="x14">
            <control shapeId="11272" r:id="rId9" name="Check Box 8">
              <controlPr defaultSize="0" autoFill="0" autoLine="0" autoPict="0">
                <anchor moveWithCells="1">
                  <from>
                    <xdr:col>0</xdr:col>
                    <xdr:colOff>57150</xdr:colOff>
                    <xdr:row>19</xdr:row>
                    <xdr:rowOff>247650</xdr:rowOff>
                  </from>
                  <to>
                    <xdr:col>2</xdr:col>
                    <xdr:colOff>19050</xdr:colOff>
                    <xdr:row>20</xdr:row>
                    <xdr:rowOff>114300</xdr:rowOff>
                  </to>
                </anchor>
              </controlPr>
            </control>
          </mc:Choice>
        </mc:AlternateContent>
        <mc:AlternateContent xmlns:mc="http://schemas.openxmlformats.org/markup-compatibility/2006">
          <mc:Choice Requires="x14">
            <control shapeId="11273" r:id="rId10" name="Check Box 9">
              <controlPr defaultSize="0" autoFill="0" autoLine="0" autoPict="0">
                <anchor moveWithCells="1">
                  <from>
                    <xdr:col>0</xdr:col>
                    <xdr:colOff>57150</xdr:colOff>
                    <xdr:row>22</xdr:row>
                    <xdr:rowOff>38100</xdr:rowOff>
                  </from>
                  <to>
                    <xdr:col>2</xdr:col>
                    <xdr:colOff>19050</xdr:colOff>
                    <xdr:row>22</xdr:row>
                    <xdr:rowOff>285750</xdr:rowOff>
                  </to>
                </anchor>
              </controlPr>
            </control>
          </mc:Choice>
        </mc:AlternateContent>
        <mc:AlternateContent xmlns:mc="http://schemas.openxmlformats.org/markup-compatibility/2006">
          <mc:Choice Requires="x14">
            <control shapeId="11274" r:id="rId11" name="Check Box 10">
              <controlPr defaultSize="0" autoFill="0" autoLine="0" autoPict="0">
                <anchor moveWithCells="1">
                  <from>
                    <xdr:col>0</xdr:col>
                    <xdr:colOff>66675</xdr:colOff>
                    <xdr:row>24</xdr:row>
                    <xdr:rowOff>209550</xdr:rowOff>
                  </from>
                  <to>
                    <xdr:col>2</xdr:col>
                    <xdr:colOff>28575</xdr:colOff>
                    <xdr:row>25</xdr:row>
                    <xdr:rowOff>161925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9"/>
  <sheetViews>
    <sheetView view="pageBreakPreview" zoomScaleNormal="118" zoomScaleSheetLayoutView="100" workbookViewId="0"/>
  </sheetViews>
  <sheetFormatPr defaultColWidth="9" defaultRowHeight="13.5"/>
  <cols>
    <col min="1" max="1" width="17.75" style="47" customWidth="1"/>
    <col min="2" max="2" width="27.25" style="47" customWidth="1"/>
    <col min="3" max="3" width="33.75" style="47" customWidth="1"/>
    <col min="4" max="4" width="7.75" style="47" customWidth="1"/>
    <col min="5" max="5" width="18.5" style="47" customWidth="1"/>
    <col min="6" max="16384" width="9" style="47"/>
  </cols>
  <sheetData>
    <row r="1" spans="1:5">
      <c r="A1" s="47" t="s">
        <v>10</v>
      </c>
    </row>
    <row r="2" spans="1:5" ht="21.75" customHeight="1">
      <c r="A2" s="396" t="s">
        <v>130</v>
      </c>
      <c r="B2" s="396"/>
      <c r="C2" s="396"/>
      <c r="D2" s="396"/>
      <c r="E2" s="396"/>
    </row>
    <row r="3" spans="1:5" ht="21.75" customHeight="1">
      <c r="A3" s="397" t="s">
        <v>78</v>
      </c>
      <c r="B3" s="397"/>
      <c r="C3" s="397"/>
      <c r="D3" s="397"/>
      <c r="E3" s="397"/>
    </row>
    <row r="4" spans="1:5" ht="14.25" customHeight="1">
      <c r="A4" s="87" t="s">
        <v>83</v>
      </c>
      <c r="B4" s="391"/>
      <c r="C4" s="392"/>
      <c r="D4" s="398" t="s">
        <v>128</v>
      </c>
      <c r="E4" s="399"/>
    </row>
    <row r="5" spans="1:5" ht="51.75" customHeight="1">
      <c r="A5" s="90" t="s">
        <v>0</v>
      </c>
      <c r="B5" s="409" t="s">
        <v>89</v>
      </c>
      <c r="C5" s="410"/>
      <c r="D5" s="400"/>
      <c r="E5" s="401"/>
    </row>
    <row r="6" spans="1:5" ht="14.25" customHeight="1">
      <c r="A6" s="91" t="s">
        <v>1</v>
      </c>
      <c r="B6" s="88" t="s">
        <v>84</v>
      </c>
      <c r="C6" s="92"/>
      <c r="D6" s="400"/>
      <c r="E6" s="401"/>
    </row>
    <row r="7" spans="1:5" ht="28.5" customHeight="1">
      <c r="A7" s="86" t="s">
        <v>2</v>
      </c>
      <c r="B7" s="45"/>
      <c r="C7" s="89"/>
      <c r="D7" s="400"/>
      <c r="E7" s="401"/>
    </row>
    <row r="8" spans="1:5" ht="29.45" customHeight="1">
      <c r="A8" s="404" t="s">
        <v>3</v>
      </c>
      <c r="B8" s="405" t="s">
        <v>15</v>
      </c>
      <c r="C8" s="406"/>
      <c r="D8" s="400"/>
      <c r="E8" s="401"/>
    </row>
    <row r="9" spans="1:5" ht="18.75" customHeight="1">
      <c r="A9" s="404"/>
      <c r="B9" s="407" t="s">
        <v>76</v>
      </c>
      <c r="C9" s="408"/>
      <c r="D9" s="400"/>
      <c r="E9" s="401"/>
    </row>
    <row r="10" spans="1:5" ht="30" customHeight="1">
      <c r="A10" s="85" t="s">
        <v>75</v>
      </c>
      <c r="B10" s="411" t="s">
        <v>82</v>
      </c>
      <c r="C10" s="412"/>
      <c r="D10" s="402"/>
      <c r="E10" s="403"/>
    </row>
    <row r="11" spans="1:5" ht="29.1" customHeight="1">
      <c r="A11" s="379" t="s">
        <v>131</v>
      </c>
      <c r="B11" s="423" t="s">
        <v>215</v>
      </c>
      <c r="C11" s="423"/>
      <c r="D11" s="423"/>
      <c r="E11" s="424"/>
    </row>
    <row r="12" spans="1:5" ht="15.75" customHeight="1">
      <c r="A12" s="430"/>
      <c r="B12" s="425" t="s">
        <v>132</v>
      </c>
      <c r="C12" s="426"/>
      <c r="D12" s="426"/>
      <c r="E12" s="427"/>
    </row>
    <row r="13" spans="1:5" ht="29.1" customHeight="1">
      <c r="A13" s="431"/>
      <c r="B13" s="428" t="s">
        <v>137</v>
      </c>
      <c r="C13" s="428"/>
      <c r="D13" s="428"/>
      <c r="E13" s="429"/>
    </row>
    <row r="14" spans="1:5" ht="30" customHeight="1">
      <c r="A14" s="230" t="s">
        <v>133</v>
      </c>
      <c r="B14" s="428" t="s">
        <v>138</v>
      </c>
      <c r="C14" s="428"/>
      <c r="D14" s="428"/>
      <c r="E14" s="429"/>
    </row>
    <row r="15" spans="1:5" ht="36.6" customHeight="1">
      <c r="A15" s="382" t="s">
        <v>4</v>
      </c>
      <c r="B15" s="416" t="s">
        <v>85</v>
      </c>
      <c r="C15" s="417"/>
      <c r="D15" s="417"/>
      <c r="E15" s="418"/>
    </row>
    <row r="16" spans="1:5" ht="42.75" customHeight="1">
      <c r="A16" s="382"/>
      <c r="B16" s="368" t="s">
        <v>159</v>
      </c>
      <c r="C16" s="368"/>
      <c r="D16" s="368"/>
      <c r="E16" s="368"/>
    </row>
    <row r="17" spans="1:5" ht="28.5" customHeight="1">
      <c r="A17" s="382" t="s">
        <v>5</v>
      </c>
      <c r="B17" s="231" t="s">
        <v>28</v>
      </c>
      <c r="C17" s="232"/>
      <c r="D17" s="413" t="s">
        <v>30</v>
      </c>
      <c r="E17" s="415"/>
    </row>
    <row r="18" spans="1:5" ht="28.5" customHeight="1">
      <c r="A18" s="382"/>
      <c r="B18" s="231" t="s">
        <v>29</v>
      </c>
      <c r="C18" s="233"/>
      <c r="D18" s="385" t="s">
        <v>30</v>
      </c>
      <c r="E18" s="385"/>
    </row>
    <row r="19" spans="1:5" ht="33.6" customHeight="1">
      <c r="A19" s="382"/>
      <c r="B19" s="419" t="s">
        <v>77</v>
      </c>
      <c r="C19" s="420"/>
      <c r="D19" s="420"/>
      <c r="E19" s="421"/>
    </row>
    <row r="20" spans="1:5" ht="26.25" customHeight="1">
      <c r="A20" s="382"/>
      <c r="B20" s="422" t="s">
        <v>79</v>
      </c>
      <c r="C20" s="422"/>
      <c r="D20" s="422"/>
      <c r="E20" s="422"/>
    </row>
    <row r="21" spans="1:5" ht="25.5" customHeight="1">
      <c r="A21" s="374" t="s">
        <v>216</v>
      </c>
      <c r="B21" s="234" t="s">
        <v>12</v>
      </c>
      <c r="C21" s="234" t="s">
        <v>14</v>
      </c>
      <c r="D21" s="234" t="s">
        <v>11</v>
      </c>
      <c r="E21" s="234" t="s">
        <v>13</v>
      </c>
    </row>
    <row r="22" spans="1:5" ht="26.25" customHeight="1">
      <c r="A22" s="375"/>
      <c r="B22" s="235"/>
      <c r="C22" s="235"/>
      <c r="D22" s="235"/>
      <c r="E22" s="235"/>
    </row>
    <row r="23" spans="1:5" ht="26.25" customHeight="1">
      <c r="A23" s="375"/>
      <c r="B23" s="232"/>
      <c r="C23" s="232"/>
      <c r="D23" s="232"/>
      <c r="E23" s="232"/>
    </row>
    <row r="24" spans="1:5" ht="26.25" customHeight="1">
      <c r="A24" s="375"/>
      <c r="B24" s="232"/>
      <c r="C24" s="232"/>
      <c r="D24" s="232"/>
      <c r="E24" s="232"/>
    </row>
    <row r="25" spans="1:5" ht="26.25" customHeight="1">
      <c r="A25" s="384"/>
      <c r="B25" s="232"/>
      <c r="C25" s="232"/>
      <c r="D25" s="232"/>
      <c r="E25" s="232"/>
    </row>
    <row r="26" spans="1:5" ht="38.450000000000003" customHeight="1">
      <c r="A26" s="362" t="s">
        <v>86</v>
      </c>
      <c r="B26" s="413"/>
      <c r="C26" s="414"/>
      <c r="D26" s="414"/>
      <c r="E26" s="415"/>
    </row>
    <row r="27" spans="1:5" ht="29.25" customHeight="1">
      <c r="A27" s="363"/>
      <c r="B27" s="393" t="s">
        <v>90</v>
      </c>
      <c r="C27" s="394"/>
      <c r="D27" s="394"/>
      <c r="E27" s="395"/>
    </row>
    <row r="28" spans="1:5" ht="27" customHeight="1">
      <c r="A28" s="374" t="s">
        <v>217</v>
      </c>
      <c r="B28" s="376" t="s">
        <v>218</v>
      </c>
      <c r="C28" s="377"/>
      <c r="D28" s="377"/>
      <c r="E28" s="378"/>
    </row>
    <row r="29" spans="1:5" ht="36.950000000000003" customHeight="1">
      <c r="A29" s="384"/>
      <c r="B29" s="385" t="s">
        <v>91</v>
      </c>
      <c r="C29" s="385"/>
      <c r="D29" s="385"/>
      <c r="E29" s="385"/>
    </row>
    <row r="30" spans="1:5" ht="179.25" customHeight="1">
      <c r="A30" s="191" t="s">
        <v>157</v>
      </c>
      <c r="B30" s="367"/>
      <c r="C30" s="367"/>
      <c r="D30" s="367"/>
      <c r="E30" s="367"/>
    </row>
    <row r="31" spans="1:5" ht="27" customHeight="1">
      <c r="A31" s="374" t="s">
        <v>184</v>
      </c>
      <c r="B31" s="368" t="s">
        <v>124</v>
      </c>
      <c r="C31" s="368"/>
      <c r="D31" s="368"/>
      <c r="E31" s="368"/>
    </row>
    <row r="32" spans="1:5" ht="27" customHeight="1">
      <c r="A32" s="375"/>
      <c r="B32" s="364" t="s">
        <v>127</v>
      </c>
      <c r="C32" s="372"/>
      <c r="D32" s="372"/>
      <c r="E32" s="373"/>
    </row>
    <row r="33" spans="1:5" ht="27" customHeight="1">
      <c r="A33" s="375"/>
      <c r="B33" s="368" t="s">
        <v>6</v>
      </c>
      <c r="C33" s="368"/>
      <c r="D33" s="368"/>
      <c r="E33" s="368"/>
    </row>
    <row r="34" spans="1:5" ht="27" customHeight="1">
      <c r="A34" s="375"/>
      <c r="B34" s="234" t="s">
        <v>16</v>
      </c>
      <c r="C34" s="369" t="s">
        <v>7</v>
      </c>
      <c r="D34" s="370"/>
      <c r="E34" s="371"/>
    </row>
    <row r="35" spans="1:5" ht="27" customHeight="1">
      <c r="A35" s="375"/>
      <c r="B35" s="232"/>
      <c r="C35" s="364"/>
      <c r="D35" s="365"/>
      <c r="E35" s="366"/>
    </row>
    <row r="36" spans="1:5" ht="27" customHeight="1">
      <c r="A36" s="375"/>
      <c r="B36" s="232"/>
      <c r="C36" s="364"/>
      <c r="D36" s="365"/>
      <c r="E36" s="366"/>
    </row>
    <row r="37" spans="1:5" ht="27" customHeight="1">
      <c r="A37" s="375"/>
      <c r="B37" s="232"/>
      <c r="C37" s="364"/>
      <c r="D37" s="365"/>
      <c r="E37" s="366"/>
    </row>
    <row r="38" spans="1:5" ht="27" customHeight="1">
      <c r="A38" s="375"/>
      <c r="B38" s="232"/>
      <c r="C38" s="364"/>
      <c r="D38" s="365"/>
      <c r="E38" s="366"/>
    </row>
    <row r="39" spans="1:5" ht="27" customHeight="1">
      <c r="A39" s="374" t="s">
        <v>186</v>
      </c>
      <c r="B39" s="368" t="s">
        <v>8</v>
      </c>
      <c r="C39" s="368"/>
      <c r="D39" s="368"/>
      <c r="E39" s="368"/>
    </row>
    <row r="40" spans="1:5" ht="27" customHeight="1">
      <c r="A40" s="375"/>
      <c r="B40" s="234" t="s">
        <v>158</v>
      </c>
      <c r="C40" s="369" t="s">
        <v>9</v>
      </c>
      <c r="D40" s="370"/>
      <c r="E40" s="371"/>
    </row>
    <row r="41" spans="1:5" ht="27" customHeight="1">
      <c r="A41" s="375"/>
      <c r="B41" s="232"/>
      <c r="C41" s="364"/>
      <c r="D41" s="365"/>
      <c r="E41" s="366"/>
    </row>
    <row r="42" spans="1:5" ht="27" customHeight="1">
      <c r="A42" s="375"/>
      <c r="B42" s="232"/>
      <c r="C42" s="364"/>
      <c r="D42" s="365"/>
      <c r="E42" s="366"/>
    </row>
    <row r="43" spans="1:5" ht="27" customHeight="1">
      <c r="A43" s="375"/>
      <c r="B43" s="232"/>
      <c r="C43" s="364"/>
      <c r="D43" s="365"/>
      <c r="E43" s="366"/>
    </row>
    <row r="44" spans="1:5" ht="27" customHeight="1">
      <c r="A44" s="375"/>
      <c r="B44" s="388" t="s">
        <v>185</v>
      </c>
      <c r="C44" s="389"/>
      <c r="D44" s="389"/>
      <c r="E44" s="390"/>
    </row>
    <row r="45" spans="1:5" ht="90" customHeight="1">
      <c r="A45" s="375"/>
      <c r="B45" s="388"/>
      <c r="C45" s="389"/>
      <c r="D45" s="389"/>
      <c r="E45" s="390"/>
    </row>
    <row r="46" spans="1:5" ht="90" customHeight="1">
      <c r="A46" s="386" t="s">
        <v>160</v>
      </c>
      <c r="B46" s="364"/>
      <c r="C46" s="365"/>
      <c r="D46" s="365"/>
      <c r="E46" s="366"/>
    </row>
    <row r="47" spans="1:5" ht="75" customHeight="1">
      <c r="A47" s="387"/>
      <c r="B47" s="376" t="s">
        <v>237</v>
      </c>
      <c r="C47" s="377"/>
      <c r="D47" s="377"/>
      <c r="E47" s="378"/>
    </row>
    <row r="48" spans="1:5" ht="25.5" customHeight="1">
      <c r="A48" s="382" t="s">
        <v>87</v>
      </c>
      <c r="B48" s="234" t="s">
        <v>12</v>
      </c>
      <c r="C48" s="234" t="s">
        <v>18</v>
      </c>
      <c r="D48" s="234" t="s">
        <v>19</v>
      </c>
      <c r="E48" s="234" t="s">
        <v>17</v>
      </c>
    </row>
    <row r="49" spans="1:5" ht="24.6" customHeight="1">
      <c r="A49" s="382"/>
      <c r="B49" s="235"/>
      <c r="C49" s="235"/>
      <c r="D49" s="235"/>
      <c r="E49" s="235"/>
    </row>
    <row r="50" spans="1:5" ht="24.6" customHeight="1">
      <c r="A50" s="382"/>
      <c r="B50" s="232"/>
      <c r="C50" s="232"/>
      <c r="D50" s="232"/>
      <c r="E50" s="232"/>
    </row>
    <row r="51" spans="1:5" ht="24.6" customHeight="1">
      <c r="A51" s="382"/>
      <c r="B51" s="232"/>
      <c r="C51" s="232"/>
      <c r="D51" s="232"/>
      <c r="E51" s="232"/>
    </row>
    <row r="52" spans="1:5" ht="21.95" customHeight="1">
      <c r="A52" s="382"/>
      <c r="B52" s="383" t="s">
        <v>45</v>
      </c>
      <c r="C52" s="383"/>
      <c r="D52" s="383"/>
      <c r="E52" s="383"/>
    </row>
    <row r="53" spans="1:5" ht="20.25" customHeight="1">
      <c r="A53" s="379" t="s">
        <v>88</v>
      </c>
      <c r="B53" s="234" t="s">
        <v>23</v>
      </c>
      <c r="C53" s="234" t="s">
        <v>20</v>
      </c>
      <c r="D53" s="234" t="s">
        <v>21</v>
      </c>
      <c r="E53" s="234" t="s">
        <v>22</v>
      </c>
    </row>
    <row r="54" spans="1:5" ht="23.45" customHeight="1">
      <c r="A54" s="380"/>
      <c r="B54" s="235"/>
      <c r="C54" s="235"/>
      <c r="D54" s="235"/>
      <c r="E54" s="235"/>
    </row>
    <row r="55" spans="1:5" ht="23.45" customHeight="1">
      <c r="A55" s="380"/>
      <c r="B55" s="232"/>
      <c r="C55" s="232"/>
      <c r="D55" s="232"/>
      <c r="E55" s="232"/>
    </row>
    <row r="56" spans="1:5" ht="23.45" customHeight="1">
      <c r="A56" s="380"/>
      <c r="B56" s="232"/>
      <c r="C56" s="232"/>
      <c r="D56" s="232"/>
      <c r="E56" s="232"/>
    </row>
    <row r="57" spans="1:5" ht="20.25" customHeight="1">
      <c r="A57" s="380"/>
      <c r="B57" s="234" t="s">
        <v>24</v>
      </c>
      <c r="C57" s="234" t="s">
        <v>20</v>
      </c>
      <c r="D57" s="234" t="s">
        <v>25</v>
      </c>
      <c r="E57" s="234" t="s">
        <v>27</v>
      </c>
    </row>
    <row r="58" spans="1:5" ht="23.45" customHeight="1">
      <c r="A58" s="380"/>
      <c r="B58" s="235"/>
      <c r="C58" s="235"/>
      <c r="D58" s="235"/>
      <c r="E58" s="235"/>
    </row>
    <row r="59" spans="1:5" ht="23.45" customHeight="1">
      <c r="A59" s="380"/>
      <c r="B59" s="235"/>
      <c r="C59" s="235"/>
      <c r="D59" s="235"/>
      <c r="E59" s="235"/>
    </row>
    <row r="60" spans="1:5" ht="23.45" customHeight="1">
      <c r="A60" s="380"/>
      <c r="B60" s="232"/>
      <c r="C60" s="232"/>
      <c r="D60" s="232"/>
      <c r="E60" s="232"/>
    </row>
    <row r="61" spans="1:5" ht="20.25" customHeight="1">
      <c r="A61" s="380"/>
      <c r="B61" s="236" t="s">
        <v>238</v>
      </c>
      <c r="C61" s="236" t="s">
        <v>20</v>
      </c>
      <c r="D61" s="236" t="s">
        <v>25</v>
      </c>
      <c r="E61" s="236" t="s">
        <v>27</v>
      </c>
    </row>
    <row r="62" spans="1:5" ht="24.95" customHeight="1">
      <c r="A62" s="380"/>
      <c r="B62" s="231"/>
      <c r="C62" s="231"/>
      <c r="D62" s="231"/>
      <c r="E62" s="232"/>
    </row>
    <row r="63" spans="1:5" ht="24.95" customHeight="1">
      <c r="A63" s="380"/>
      <c r="B63" s="261"/>
      <c r="C63" s="261"/>
      <c r="D63" s="261"/>
      <c r="E63" s="260"/>
    </row>
    <row r="64" spans="1:5" ht="24.95" customHeight="1">
      <c r="A64" s="380"/>
      <c r="B64" s="261"/>
      <c r="C64" s="261"/>
      <c r="D64" s="261"/>
      <c r="E64" s="260"/>
    </row>
    <row r="65" spans="1:5" ht="20.25" customHeight="1">
      <c r="A65" s="380"/>
      <c r="B65" s="234" t="s">
        <v>26</v>
      </c>
      <c r="C65" s="234" t="s">
        <v>20</v>
      </c>
      <c r="D65" s="234" t="s">
        <v>25</v>
      </c>
      <c r="E65" s="234" t="s">
        <v>27</v>
      </c>
    </row>
    <row r="66" spans="1:5" ht="24.95" customHeight="1">
      <c r="A66" s="380"/>
      <c r="B66" s="235"/>
      <c r="C66" s="235"/>
      <c r="D66" s="235"/>
      <c r="E66" s="235"/>
    </row>
    <row r="67" spans="1:5" ht="24.95" customHeight="1">
      <c r="A67" s="380"/>
      <c r="B67" s="235"/>
      <c r="C67" s="235"/>
      <c r="D67" s="235"/>
      <c r="E67" s="235"/>
    </row>
    <row r="68" spans="1:5" ht="21.6" customHeight="1">
      <c r="A68" s="380"/>
      <c r="B68" s="232"/>
      <c r="C68" s="232"/>
      <c r="D68" s="232"/>
      <c r="E68" s="232"/>
    </row>
    <row r="69" spans="1:5" ht="32.1" customHeight="1">
      <c r="A69" s="381"/>
      <c r="B69" s="376" t="s">
        <v>129</v>
      </c>
      <c r="C69" s="377"/>
      <c r="D69" s="377"/>
      <c r="E69" s="378"/>
    </row>
  </sheetData>
  <mergeCells count="54">
    <mergeCell ref="B11:E11"/>
    <mergeCell ref="B12:E12"/>
    <mergeCell ref="B13:E13"/>
    <mergeCell ref="B14:E14"/>
    <mergeCell ref="A11:A13"/>
    <mergeCell ref="A17:A20"/>
    <mergeCell ref="D17:E17"/>
    <mergeCell ref="D18:E18"/>
    <mergeCell ref="B19:E19"/>
    <mergeCell ref="B20:E20"/>
    <mergeCell ref="B4:C4"/>
    <mergeCell ref="B27:E27"/>
    <mergeCell ref="C36:E36"/>
    <mergeCell ref="A2:E2"/>
    <mergeCell ref="A3:E3"/>
    <mergeCell ref="D4:E10"/>
    <mergeCell ref="A8:A9"/>
    <mergeCell ref="B8:C8"/>
    <mergeCell ref="B9:C9"/>
    <mergeCell ref="B5:C5"/>
    <mergeCell ref="B10:C10"/>
    <mergeCell ref="A21:A25"/>
    <mergeCell ref="B26:E26"/>
    <mergeCell ref="A15:A16"/>
    <mergeCell ref="B15:E15"/>
    <mergeCell ref="B16:E16"/>
    <mergeCell ref="B69:E69"/>
    <mergeCell ref="A53:A69"/>
    <mergeCell ref="A48:A52"/>
    <mergeCell ref="B52:E52"/>
    <mergeCell ref="B28:E28"/>
    <mergeCell ref="A28:A29"/>
    <mergeCell ref="B29:E29"/>
    <mergeCell ref="A46:A47"/>
    <mergeCell ref="B47:E47"/>
    <mergeCell ref="B46:E46"/>
    <mergeCell ref="B45:E45"/>
    <mergeCell ref="B44:E44"/>
    <mergeCell ref="A26:A27"/>
    <mergeCell ref="C41:E41"/>
    <mergeCell ref="C42:E42"/>
    <mergeCell ref="C43:E43"/>
    <mergeCell ref="B30:E30"/>
    <mergeCell ref="B33:E33"/>
    <mergeCell ref="C34:E34"/>
    <mergeCell ref="C35:E35"/>
    <mergeCell ref="B39:E39"/>
    <mergeCell ref="C40:E40"/>
    <mergeCell ref="B31:E31"/>
    <mergeCell ref="B32:E32"/>
    <mergeCell ref="C37:E37"/>
    <mergeCell ref="C38:E38"/>
    <mergeCell ref="A31:A38"/>
    <mergeCell ref="A39:A45"/>
  </mergeCells>
  <phoneticPr fontId="2"/>
  <pageMargins left="0.23622047244094491" right="0.23622047244094491" top="0.55118110236220474" bottom="0.55118110236220474" header="0.31496062992125984" footer="0.31496062992125984"/>
  <pageSetup paperSize="9" scale="96" fitToHeight="0" orientation="portrait" r:id="rId1"/>
  <rowBreaks count="2" manualBreakCount="2">
    <brk id="29" max="4" man="1"/>
    <brk id="4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view="pageBreakPreview" zoomScaleNormal="118" zoomScaleSheetLayoutView="100" workbookViewId="0"/>
  </sheetViews>
  <sheetFormatPr defaultColWidth="8.75" defaultRowHeight="13.5"/>
  <cols>
    <col min="1" max="7" width="12.625" style="150" customWidth="1"/>
    <col min="8" max="8" width="20.25" style="150" customWidth="1"/>
    <col min="9" max="16384" width="8.75" style="150"/>
  </cols>
  <sheetData>
    <row r="1" spans="1:8">
      <c r="A1" s="150" t="s">
        <v>31</v>
      </c>
    </row>
    <row r="2" spans="1:8" ht="38.25" customHeight="1">
      <c r="A2" s="458" t="s">
        <v>183</v>
      </c>
      <c r="B2" s="396"/>
      <c r="C2" s="396"/>
      <c r="D2" s="396"/>
      <c r="E2" s="396"/>
      <c r="F2" s="396"/>
      <c r="G2" s="396"/>
      <c r="H2" s="459"/>
    </row>
    <row r="3" spans="1:8" ht="18" thickBot="1">
      <c r="A3" s="207" t="s">
        <v>60</v>
      </c>
      <c r="B3" s="206"/>
      <c r="C3" s="206"/>
      <c r="D3" s="206"/>
      <c r="E3" s="206"/>
      <c r="F3" s="225"/>
      <c r="G3" s="225"/>
      <c r="H3" s="206"/>
    </row>
    <row r="4" spans="1:8" ht="15" customHeight="1">
      <c r="A4" s="157" t="s">
        <v>161</v>
      </c>
      <c r="B4" s="158"/>
      <c r="C4" s="158"/>
      <c r="D4" s="158"/>
      <c r="E4" s="158"/>
      <c r="F4" s="158"/>
      <c r="G4" s="158"/>
      <c r="H4" s="159"/>
    </row>
    <row r="5" spans="1:8" ht="30" customHeight="1">
      <c r="A5" s="181" t="s">
        <v>162</v>
      </c>
      <c r="B5" s="166"/>
      <c r="C5" s="161"/>
      <c r="D5" s="460"/>
      <c r="E5" s="460"/>
      <c r="F5" s="460"/>
      <c r="G5" s="460"/>
      <c r="H5" s="461"/>
    </row>
    <row r="6" spans="1:8" ht="30" customHeight="1">
      <c r="A6" s="449" t="s">
        <v>163</v>
      </c>
      <c r="B6" s="450"/>
      <c r="C6" s="451"/>
      <c r="D6" s="435"/>
      <c r="E6" s="435"/>
      <c r="F6" s="435"/>
      <c r="G6" s="435"/>
      <c r="H6" s="436"/>
    </row>
    <row r="7" spans="1:8">
      <c r="A7" s="262" t="s">
        <v>227</v>
      </c>
      <c r="B7" s="160"/>
      <c r="C7" s="160"/>
      <c r="D7" s="160"/>
      <c r="E7" s="160"/>
      <c r="F7" s="160"/>
      <c r="G7" s="160"/>
      <c r="H7" s="179"/>
    </row>
    <row r="8" spans="1:8" ht="150" customHeight="1">
      <c r="A8" s="462"/>
      <c r="B8" s="463"/>
      <c r="C8" s="463"/>
      <c r="D8" s="463"/>
      <c r="E8" s="463"/>
      <c r="F8" s="463"/>
      <c r="G8" s="463"/>
      <c r="H8" s="464"/>
    </row>
    <row r="9" spans="1:8">
      <c r="A9" s="262" t="s">
        <v>164</v>
      </c>
      <c r="B9" s="160"/>
      <c r="C9" s="160"/>
      <c r="D9" s="160"/>
      <c r="E9" s="160"/>
      <c r="F9" s="160"/>
      <c r="G9" s="160"/>
      <c r="H9" s="179"/>
    </row>
    <row r="10" spans="1:8" ht="150" customHeight="1">
      <c r="A10" s="465"/>
      <c r="B10" s="466"/>
      <c r="C10" s="466"/>
      <c r="D10" s="466"/>
      <c r="E10" s="466"/>
      <c r="F10" s="466"/>
      <c r="G10" s="466"/>
      <c r="H10" s="467"/>
    </row>
    <row r="11" spans="1:8">
      <c r="A11" s="192" t="s">
        <v>228</v>
      </c>
      <c r="B11" s="193"/>
      <c r="C11" s="193"/>
      <c r="D11" s="193"/>
      <c r="E11" s="193"/>
      <c r="F11" s="193"/>
      <c r="G11" s="193"/>
      <c r="H11" s="194"/>
    </row>
    <row r="12" spans="1:8" ht="150" customHeight="1">
      <c r="A12" s="452"/>
      <c r="B12" s="453"/>
      <c r="C12" s="453"/>
      <c r="D12" s="453"/>
      <c r="E12" s="453"/>
      <c r="F12" s="453"/>
      <c r="G12" s="453"/>
      <c r="H12" s="454"/>
    </row>
    <row r="13" spans="1:8">
      <c r="A13" s="262" t="s">
        <v>229</v>
      </c>
      <c r="B13" s="160"/>
      <c r="C13" s="160"/>
      <c r="D13" s="160"/>
      <c r="E13" s="160"/>
      <c r="F13" s="160"/>
      <c r="G13" s="160"/>
      <c r="H13" s="179"/>
    </row>
    <row r="14" spans="1:8" ht="150" customHeight="1">
      <c r="A14" s="468"/>
      <c r="B14" s="469"/>
      <c r="C14" s="469"/>
      <c r="D14" s="469"/>
      <c r="E14" s="469"/>
      <c r="F14" s="469"/>
      <c r="G14" s="469"/>
      <c r="H14" s="470"/>
    </row>
    <row r="15" spans="1:8" ht="13.5" customHeight="1">
      <c r="A15" s="455" t="s">
        <v>230</v>
      </c>
      <c r="B15" s="456"/>
      <c r="C15" s="456"/>
      <c r="D15" s="456"/>
      <c r="E15" s="456"/>
      <c r="F15" s="456"/>
      <c r="G15" s="456"/>
      <c r="H15" s="457"/>
    </row>
    <row r="16" spans="1:8" ht="150" customHeight="1">
      <c r="A16" s="432"/>
      <c r="B16" s="433"/>
      <c r="C16" s="433"/>
      <c r="D16" s="433"/>
      <c r="E16" s="433"/>
      <c r="F16" s="433"/>
      <c r="G16" s="433"/>
      <c r="H16" s="434"/>
    </row>
    <row r="17" spans="1:8">
      <c r="A17" s="262" t="s">
        <v>213</v>
      </c>
      <c r="B17" s="160"/>
      <c r="C17" s="160"/>
      <c r="D17" s="160"/>
      <c r="E17" s="160"/>
      <c r="F17" s="160"/>
      <c r="G17" s="160"/>
      <c r="H17" s="179"/>
    </row>
    <row r="18" spans="1:8" ht="256.5" customHeight="1" thickBot="1">
      <c r="A18" s="472"/>
      <c r="B18" s="473"/>
      <c r="C18" s="473"/>
      <c r="D18" s="473"/>
      <c r="E18" s="473"/>
      <c r="F18" s="473"/>
      <c r="G18" s="473"/>
      <c r="H18" s="474"/>
    </row>
    <row r="19" spans="1:8">
      <c r="A19" s="256" t="s">
        <v>165</v>
      </c>
      <c r="B19" s="182"/>
      <c r="C19" s="182"/>
      <c r="D19" s="182"/>
      <c r="E19" s="182"/>
      <c r="F19" s="182"/>
      <c r="G19" s="182"/>
      <c r="H19" s="257"/>
    </row>
    <row r="20" spans="1:8" ht="99.95" customHeight="1" thickBot="1">
      <c r="A20" s="472"/>
      <c r="B20" s="473"/>
      <c r="C20" s="473"/>
      <c r="D20" s="473"/>
      <c r="E20" s="473"/>
      <c r="F20" s="473"/>
      <c r="G20" s="473"/>
      <c r="H20" s="474"/>
    </row>
    <row r="21" spans="1:8" ht="20.100000000000001" customHeight="1">
      <c r="A21" s="154" t="s">
        <v>166</v>
      </c>
      <c r="B21" s="155"/>
      <c r="C21" s="155"/>
      <c r="D21" s="155"/>
      <c r="E21" s="155"/>
      <c r="F21" s="155"/>
      <c r="G21" s="155"/>
      <c r="H21" s="156"/>
    </row>
    <row r="22" spans="1:8" ht="20.100000000000001" customHeight="1">
      <c r="A22" s="258" t="s">
        <v>167</v>
      </c>
      <c r="B22" s="160"/>
      <c r="C22" s="160"/>
      <c r="D22" s="160"/>
      <c r="E22" s="160"/>
      <c r="F22" s="160"/>
      <c r="G22" s="160"/>
      <c r="H22" s="179"/>
    </row>
    <row r="23" spans="1:8" ht="20.100000000000001" customHeight="1">
      <c r="A23" s="437" t="s">
        <v>180</v>
      </c>
      <c r="B23" s="438"/>
      <c r="C23" s="438"/>
      <c r="D23" s="438"/>
      <c r="E23" s="438" t="s">
        <v>181</v>
      </c>
      <c r="F23" s="438"/>
      <c r="G23" s="438"/>
      <c r="H23" s="445"/>
    </row>
    <row r="24" spans="1:8" ht="20.100000000000001" customHeight="1">
      <c r="A24" s="448" t="s">
        <v>174</v>
      </c>
      <c r="B24" s="444"/>
      <c r="C24" s="173"/>
      <c r="D24" s="174" t="s">
        <v>80</v>
      </c>
      <c r="E24" s="443" t="s">
        <v>178</v>
      </c>
      <c r="F24" s="444"/>
      <c r="G24" s="167"/>
      <c r="H24" s="168" t="s">
        <v>80</v>
      </c>
    </row>
    <row r="25" spans="1:8" ht="20.100000000000001" customHeight="1">
      <c r="A25" s="447" t="s">
        <v>175</v>
      </c>
      <c r="B25" s="442"/>
      <c r="C25" s="175"/>
      <c r="D25" s="176" t="s">
        <v>80</v>
      </c>
      <c r="E25" s="441" t="s">
        <v>179</v>
      </c>
      <c r="F25" s="442"/>
      <c r="G25" s="169"/>
      <c r="H25" s="170" t="s">
        <v>80</v>
      </c>
    </row>
    <row r="26" spans="1:8" ht="20.100000000000001" customHeight="1" thickBot="1">
      <c r="A26" s="446" t="s">
        <v>176</v>
      </c>
      <c r="B26" s="440"/>
      <c r="C26" s="177"/>
      <c r="D26" s="178" t="s">
        <v>80</v>
      </c>
      <c r="E26" s="439" t="s">
        <v>176</v>
      </c>
      <c r="F26" s="440"/>
      <c r="G26" s="171"/>
      <c r="H26" s="172" t="s">
        <v>80</v>
      </c>
    </row>
    <row r="27" spans="1:8" ht="20.100000000000001" customHeight="1" thickTop="1">
      <c r="A27" s="482" t="s">
        <v>177</v>
      </c>
      <c r="B27" s="483"/>
      <c r="C27" s="162">
        <f>SUM(C24:C26)</f>
        <v>0</v>
      </c>
      <c r="D27" s="163" t="s">
        <v>80</v>
      </c>
      <c r="E27" s="480" t="s">
        <v>177</v>
      </c>
      <c r="F27" s="481"/>
      <c r="G27" s="164">
        <f>SUM(G24:G26)</f>
        <v>0</v>
      </c>
      <c r="H27" s="165" t="s">
        <v>80</v>
      </c>
    </row>
    <row r="28" spans="1:8" ht="28.5" customHeight="1">
      <c r="A28" s="484" t="s">
        <v>219</v>
      </c>
      <c r="B28" s="377"/>
      <c r="C28" s="377"/>
      <c r="D28" s="377"/>
      <c r="E28" s="377"/>
      <c r="F28" s="377"/>
      <c r="G28" s="377"/>
      <c r="H28" s="485"/>
    </row>
    <row r="29" spans="1:8" ht="23.25" customHeight="1">
      <c r="A29" s="258" t="s">
        <v>168</v>
      </c>
      <c r="B29" s="160"/>
      <c r="C29" s="160"/>
      <c r="D29" s="160"/>
      <c r="E29" s="160"/>
      <c r="F29" s="160"/>
      <c r="G29" s="160"/>
      <c r="H29" s="179"/>
    </row>
    <row r="30" spans="1:8" ht="23.25" customHeight="1" thickBot="1">
      <c r="A30" s="486" t="s">
        <v>187</v>
      </c>
      <c r="B30" s="487"/>
      <c r="C30" s="487"/>
      <c r="D30" s="487"/>
      <c r="E30" s="487"/>
      <c r="F30" s="487"/>
      <c r="G30" s="487"/>
      <c r="H30" s="488"/>
    </row>
    <row r="31" spans="1:8" ht="30" customHeight="1" thickBot="1">
      <c r="A31" s="154" t="s">
        <v>200</v>
      </c>
      <c r="B31" s="155"/>
      <c r="C31" s="155"/>
      <c r="D31" s="155"/>
      <c r="E31" s="155"/>
      <c r="F31" s="155"/>
      <c r="G31" s="155"/>
      <c r="H31" s="156"/>
    </row>
    <row r="32" spans="1:8" ht="30" customHeight="1">
      <c r="A32" s="195" t="s">
        <v>189</v>
      </c>
      <c r="B32" s="196"/>
      <c r="C32" s="196"/>
      <c r="D32" s="196"/>
      <c r="E32" s="196"/>
      <c r="F32" s="196"/>
      <c r="G32" s="196"/>
      <c r="H32" s="197"/>
    </row>
    <row r="33" spans="1:8" ht="99.95" customHeight="1">
      <c r="A33" s="475"/>
      <c r="B33" s="476"/>
      <c r="C33" s="476"/>
      <c r="D33" s="476"/>
      <c r="E33" s="476"/>
      <c r="F33" s="476"/>
      <c r="G33" s="476"/>
      <c r="H33" s="477"/>
    </row>
    <row r="34" spans="1:8" ht="30" customHeight="1">
      <c r="A34" s="198" t="s">
        <v>188</v>
      </c>
      <c r="B34" s="193"/>
      <c r="C34" s="193"/>
      <c r="D34" s="193"/>
      <c r="E34" s="193"/>
      <c r="F34" s="193"/>
      <c r="G34" s="193"/>
      <c r="H34" s="194"/>
    </row>
    <row r="35" spans="1:8" ht="99.95" customHeight="1">
      <c r="A35" s="465"/>
      <c r="B35" s="466"/>
      <c r="C35" s="466"/>
      <c r="D35" s="466"/>
      <c r="E35" s="466"/>
      <c r="F35" s="466"/>
      <c r="G35" s="466"/>
      <c r="H35" s="467"/>
    </row>
    <row r="36" spans="1:8" ht="30" customHeight="1">
      <c r="A36" s="258" t="s">
        <v>169</v>
      </c>
      <c r="B36" s="160"/>
      <c r="C36" s="160"/>
      <c r="D36" s="160"/>
      <c r="E36" s="160"/>
      <c r="F36" s="160"/>
      <c r="G36" s="160"/>
      <c r="H36" s="179"/>
    </row>
    <row r="37" spans="1:8" ht="20.100000000000001" customHeight="1">
      <c r="A37" s="478" t="s">
        <v>171</v>
      </c>
      <c r="B37" s="479"/>
      <c r="C37" s="479"/>
      <c r="D37" s="479"/>
      <c r="E37" s="471"/>
      <c r="F37" s="471"/>
      <c r="G37" s="167" t="s">
        <v>80</v>
      </c>
      <c r="H37" s="168"/>
    </row>
    <row r="38" spans="1:8" ht="20.100000000000001" customHeight="1">
      <c r="A38" s="496" t="s">
        <v>172</v>
      </c>
      <c r="B38" s="497"/>
      <c r="C38" s="497"/>
      <c r="D38" s="497"/>
      <c r="E38" s="495"/>
      <c r="F38" s="495"/>
      <c r="G38" s="169" t="s">
        <v>80</v>
      </c>
      <c r="H38" s="170"/>
    </row>
    <row r="39" spans="1:8" ht="20.100000000000001" customHeight="1" thickBot="1">
      <c r="A39" s="489" t="s">
        <v>173</v>
      </c>
      <c r="B39" s="490"/>
      <c r="C39" s="490"/>
      <c r="D39" s="490"/>
      <c r="E39" s="494"/>
      <c r="F39" s="494"/>
      <c r="G39" s="171" t="s">
        <v>80</v>
      </c>
      <c r="H39" s="172"/>
    </row>
    <row r="40" spans="1:8" ht="20.100000000000001" customHeight="1" thickTop="1" thickBot="1">
      <c r="A40" s="491" t="s">
        <v>32</v>
      </c>
      <c r="B40" s="492"/>
      <c r="C40" s="492"/>
      <c r="D40" s="492"/>
      <c r="E40" s="493">
        <f>SUM(E37:F39)</f>
        <v>0</v>
      </c>
      <c r="F40" s="493"/>
      <c r="G40" s="151" t="s">
        <v>80</v>
      </c>
      <c r="H40" s="152"/>
    </row>
  </sheetData>
  <mergeCells count="34">
    <mergeCell ref="A39:D39"/>
    <mergeCell ref="A40:D40"/>
    <mergeCell ref="E40:F40"/>
    <mergeCell ref="E39:F39"/>
    <mergeCell ref="E38:F38"/>
    <mergeCell ref="A38:D38"/>
    <mergeCell ref="E37:F37"/>
    <mergeCell ref="A18:H18"/>
    <mergeCell ref="A20:H20"/>
    <mergeCell ref="A35:H35"/>
    <mergeCell ref="A33:H33"/>
    <mergeCell ref="A37:D37"/>
    <mergeCell ref="E27:F27"/>
    <mergeCell ref="A27:B27"/>
    <mergeCell ref="A28:H28"/>
    <mergeCell ref="A30:H30"/>
    <mergeCell ref="A2:H2"/>
    <mergeCell ref="D5:H5"/>
    <mergeCell ref="A8:H8"/>
    <mergeCell ref="A10:H10"/>
    <mergeCell ref="A14:H14"/>
    <mergeCell ref="A16:H16"/>
    <mergeCell ref="D6:H6"/>
    <mergeCell ref="A23:D23"/>
    <mergeCell ref="E26:F26"/>
    <mergeCell ref="E25:F25"/>
    <mergeCell ref="E24:F24"/>
    <mergeCell ref="E23:H23"/>
    <mergeCell ref="A26:B26"/>
    <mergeCell ref="A25:B25"/>
    <mergeCell ref="A24:B24"/>
    <mergeCell ref="A6:C6"/>
    <mergeCell ref="A12:H12"/>
    <mergeCell ref="A15:H15"/>
  </mergeCells>
  <phoneticPr fontId="2"/>
  <printOptions horizontalCentered="1"/>
  <pageMargins left="0.70866141732283472" right="0.70866141732283472" top="0.31496062992125984" bottom="0.31496062992125984" header="0.31496062992125984" footer="0.31496062992125984"/>
  <pageSetup paperSize="9" scale="81" fitToHeight="0" orientation="portrait" r:id="rId1"/>
  <rowBreaks count="1" manualBreakCount="1">
    <brk id="1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view="pageBreakPreview" zoomScale="106" zoomScaleNormal="85" zoomScaleSheetLayoutView="106" workbookViewId="0"/>
  </sheetViews>
  <sheetFormatPr defaultColWidth="8.75" defaultRowHeight="13.5"/>
  <cols>
    <col min="1" max="7" width="12.625" style="150" customWidth="1"/>
    <col min="8" max="8" width="18.625" style="150" customWidth="1"/>
    <col min="9" max="16384" width="8.75" style="150"/>
  </cols>
  <sheetData>
    <row r="1" spans="1:8">
      <c r="A1" s="150" t="s">
        <v>31</v>
      </c>
    </row>
    <row r="2" spans="1:8" ht="38.25" customHeight="1">
      <c r="A2" s="458" t="s">
        <v>183</v>
      </c>
      <c r="B2" s="396"/>
      <c r="C2" s="396"/>
      <c r="D2" s="396"/>
      <c r="E2" s="396"/>
      <c r="F2" s="396"/>
      <c r="G2" s="396"/>
      <c r="H2" s="459"/>
    </row>
    <row r="3" spans="1:8" ht="18" thickBot="1">
      <c r="A3" s="180" t="s">
        <v>60</v>
      </c>
      <c r="B3" s="153"/>
      <c r="C3" s="153"/>
      <c r="D3" s="153"/>
      <c r="E3" s="153"/>
      <c r="F3" s="151"/>
      <c r="G3" s="151"/>
      <c r="H3" s="153"/>
    </row>
    <row r="4" spans="1:8" ht="15" customHeight="1">
      <c r="A4" s="157" t="s">
        <v>161</v>
      </c>
      <c r="B4" s="158"/>
      <c r="C4" s="158"/>
      <c r="D4" s="158"/>
      <c r="E4" s="158"/>
      <c r="F4" s="158"/>
      <c r="G4" s="158"/>
      <c r="H4" s="159"/>
    </row>
    <row r="5" spans="1:8" ht="30" customHeight="1">
      <c r="A5" s="181" t="s">
        <v>162</v>
      </c>
      <c r="B5" s="166"/>
      <c r="C5" s="161"/>
      <c r="D5" s="498" t="s">
        <v>190</v>
      </c>
      <c r="E5" s="498"/>
      <c r="F5" s="498"/>
      <c r="G5" s="498"/>
      <c r="H5" s="499"/>
    </row>
    <row r="6" spans="1:8" ht="30" customHeight="1">
      <c r="A6" s="449" t="s">
        <v>163</v>
      </c>
      <c r="B6" s="450"/>
      <c r="C6" s="451"/>
      <c r="D6" s="498" t="s">
        <v>191</v>
      </c>
      <c r="E6" s="498"/>
      <c r="F6" s="498"/>
      <c r="G6" s="498"/>
      <c r="H6" s="499"/>
    </row>
    <row r="7" spans="1:8">
      <c r="A7" s="262" t="s">
        <v>227</v>
      </c>
      <c r="B7" s="160"/>
      <c r="C7" s="160"/>
      <c r="D7" s="160"/>
      <c r="E7" s="160"/>
      <c r="F7" s="160"/>
      <c r="G7" s="160"/>
      <c r="H7" s="179"/>
    </row>
    <row r="8" spans="1:8" ht="144.94999999999999" customHeight="1">
      <c r="A8" s="500" t="s">
        <v>193</v>
      </c>
      <c r="B8" s="501"/>
      <c r="C8" s="501"/>
      <c r="D8" s="501"/>
      <c r="E8" s="501"/>
      <c r="F8" s="501"/>
      <c r="G8" s="501"/>
      <c r="H8" s="502"/>
    </row>
    <row r="9" spans="1:8">
      <c r="A9" s="262" t="s">
        <v>164</v>
      </c>
      <c r="B9" s="160"/>
      <c r="C9" s="160"/>
      <c r="D9" s="160"/>
      <c r="E9" s="160"/>
      <c r="F9" s="160"/>
      <c r="G9" s="160"/>
      <c r="H9" s="179"/>
    </row>
    <row r="10" spans="1:8" ht="144.94999999999999" customHeight="1">
      <c r="A10" s="503" t="s">
        <v>194</v>
      </c>
      <c r="B10" s="504"/>
      <c r="C10" s="504"/>
      <c r="D10" s="504"/>
      <c r="E10" s="504"/>
      <c r="F10" s="504"/>
      <c r="G10" s="504"/>
      <c r="H10" s="505"/>
    </row>
    <row r="11" spans="1:8">
      <c r="A11" s="192" t="s">
        <v>228</v>
      </c>
      <c r="B11" s="160"/>
      <c r="C11" s="160"/>
      <c r="D11" s="160"/>
      <c r="E11" s="160"/>
      <c r="F11" s="160"/>
      <c r="G11" s="160"/>
      <c r="H11" s="179"/>
    </row>
    <row r="12" spans="1:8" ht="144.94999999999999" customHeight="1">
      <c r="A12" s="506" t="s">
        <v>199</v>
      </c>
      <c r="B12" s="507"/>
      <c r="C12" s="507"/>
      <c r="D12" s="507"/>
      <c r="E12" s="507"/>
      <c r="F12" s="507"/>
      <c r="G12" s="507"/>
      <c r="H12" s="508"/>
    </row>
    <row r="13" spans="1:8">
      <c r="A13" s="262" t="s">
        <v>229</v>
      </c>
      <c r="B13" s="160"/>
      <c r="C13" s="160"/>
      <c r="D13" s="160"/>
      <c r="E13" s="160"/>
      <c r="F13" s="160"/>
      <c r="G13" s="160"/>
      <c r="H13" s="179"/>
    </row>
    <row r="14" spans="1:8" ht="144.94999999999999" customHeight="1">
      <c r="A14" s="509" t="s">
        <v>192</v>
      </c>
      <c r="B14" s="469"/>
      <c r="C14" s="469"/>
      <c r="D14" s="469"/>
      <c r="E14" s="469"/>
      <c r="F14" s="469"/>
      <c r="G14" s="469"/>
      <c r="H14" s="470"/>
    </row>
    <row r="15" spans="1:8">
      <c r="A15" s="455" t="s">
        <v>230</v>
      </c>
      <c r="B15" s="517"/>
      <c r="C15" s="517"/>
      <c r="D15" s="517"/>
      <c r="E15" s="517"/>
      <c r="F15" s="517"/>
      <c r="G15" s="517"/>
      <c r="H15" s="518"/>
    </row>
    <row r="16" spans="1:8" ht="144.94999999999999" customHeight="1">
      <c r="A16" s="510" t="s">
        <v>195</v>
      </c>
      <c r="B16" s="511"/>
      <c r="C16" s="511"/>
      <c r="D16" s="511"/>
      <c r="E16" s="511"/>
      <c r="F16" s="511"/>
      <c r="G16" s="511"/>
      <c r="H16" s="512"/>
    </row>
    <row r="17" spans="1:8">
      <c r="A17" s="262" t="s">
        <v>214</v>
      </c>
      <c r="B17" s="160"/>
      <c r="C17" s="160"/>
      <c r="D17" s="160"/>
      <c r="E17" s="160"/>
      <c r="F17" s="160"/>
      <c r="G17" s="160"/>
      <c r="H17" s="179"/>
    </row>
    <row r="18" spans="1:8" ht="192" customHeight="1" thickBot="1">
      <c r="A18" s="491"/>
      <c r="B18" s="492"/>
      <c r="C18" s="492"/>
      <c r="D18" s="492"/>
      <c r="E18" s="492"/>
      <c r="F18" s="492"/>
      <c r="G18" s="492"/>
      <c r="H18" s="513"/>
    </row>
    <row r="19" spans="1:8">
      <c r="A19" s="259" t="s">
        <v>165</v>
      </c>
      <c r="B19" s="182"/>
      <c r="C19" s="182"/>
      <c r="D19" s="182"/>
      <c r="E19" s="182"/>
      <c r="F19" s="182"/>
      <c r="G19" s="182"/>
      <c r="H19" s="257"/>
    </row>
    <row r="20" spans="1:8" ht="99.95" customHeight="1" thickBot="1">
      <c r="A20" s="514" t="s">
        <v>196</v>
      </c>
      <c r="B20" s="515"/>
      <c r="C20" s="515"/>
      <c r="D20" s="515"/>
      <c r="E20" s="515"/>
      <c r="F20" s="515"/>
      <c r="G20" s="515"/>
      <c r="H20" s="516"/>
    </row>
    <row r="21" spans="1:8" ht="20.100000000000001" customHeight="1">
      <c r="A21" s="154" t="s">
        <v>166</v>
      </c>
      <c r="B21" s="155"/>
      <c r="C21" s="155"/>
      <c r="D21" s="155"/>
      <c r="E21" s="155"/>
      <c r="F21" s="155"/>
      <c r="G21" s="155"/>
      <c r="H21" s="156"/>
    </row>
    <row r="22" spans="1:8" ht="20.100000000000001" customHeight="1">
      <c r="A22" s="258" t="s">
        <v>167</v>
      </c>
      <c r="B22" s="160"/>
      <c r="C22" s="160"/>
      <c r="D22" s="160"/>
      <c r="E22" s="160"/>
      <c r="F22" s="160"/>
      <c r="G22" s="160"/>
      <c r="H22" s="179"/>
    </row>
    <row r="23" spans="1:8" ht="20.100000000000001" customHeight="1">
      <c r="A23" s="437" t="s">
        <v>180</v>
      </c>
      <c r="B23" s="438"/>
      <c r="C23" s="438"/>
      <c r="D23" s="438"/>
      <c r="E23" s="438" t="s">
        <v>181</v>
      </c>
      <c r="F23" s="438"/>
      <c r="G23" s="438"/>
      <c r="H23" s="445"/>
    </row>
    <row r="24" spans="1:8" ht="20.100000000000001" customHeight="1">
      <c r="A24" s="448" t="s">
        <v>174</v>
      </c>
      <c r="B24" s="444"/>
      <c r="C24" s="183">
        <v>300</v>
      </c>
      <c r="D24" s="174" t="s">
        <v>80</v>
      </c>
      <c r="E24" s="443" t="s">
        <v>171</v>
      </c>
      <c r="F24" s="444"/>
      <c r="G24" s="187">
        <v>1000</v>
      </c>
      <c r="H24" s="168" t="s">
        <v>80</v>
      </c>
    </row>
    <row r="25" spans="1:8" ht="20.100000000000001" customHeight="1">
      <c r="A25" s="447" t="s">
        <v>175</v>
      </c>
      <c r="B25" s="442"/>
      <c r="C25" s="184">
        <v>700</v>
      </c>
      <c r="D25" s="176" t="s">
        <v>80</v>
      </c>
      <c r="E25" s="441" t="s">
        <v>172</v>
      </c>
      <c r="F25" s="442"/>
      <c r="G25" s="188">
        <v>0</v>
      </c>
      <c r="H25" s="170" t="s">
        <v>80</v>
      </c>
    </row>
    <row r="26" spans="1:8" ht="20.100000000000001" customHeight="1" thickBot="1">
      <c r="A26" s="446" t="s">
        <v>26</v>
      </c>
      <c r="B26" s="440"/>
      <c r="C26" s="185">
        <v>300</v>
      </c>
      <c r="D26" s="178" t="s">
        <v>80</v>
      </c>
      <c r="E26" s="439" t="s">
        <v>26</v>
      </c>
      <c r="F26" s="440"/>
      <c r="G26" s="189">
        <v>300</v>
      </c>
      <c r="H26" s="172" t="s">
        <v>80</v>
      </c>
    </row>
    <row r="27" spans="1:8" ht="20.100000000000001" customHeight="1" thickTop="1">
      <c r="A27" s="482" t="s">
        <v>32</v>
      </c>
      <c r="B27" s="483"/>
      <c r="C27" s="186">
        <f>SUM(C24:C26)</f>
        <v>1300</v>
      </c>
      <c r="D27" s="163" t="s">
        <v>80</v>
      </c>
      <c r="E27" s="480" t="s">
        <v>32</v>
      </c>
      <c r="F27" s="481"/>
      <c r="G27" s="190">
        <f>SUM(G24:G26)</f>
        <v>1300</v>
      </c>
      <c r="H27" s="165" t="s">
        <v>80</v>
      </c>
    </row>
    <row r="28" spans="1:8" ht="28.5" customHeight="1">
      <c r="A28" s="520" t="s">
        <v>182</v>
      </c>
      <c r="B28" s="521"/>
      <c r="C28" s="521"/>
      <c r="D28" s="521"/>
      <c r="E28" s="521"/>
      <c r="F28" s="521"/>
      <c r="G28" s="521"/>
      <c r="H28" s="522"/>
    </row>
    <row r="29" spans="1:8" ht="23.25" customHeight="1">
      <c r="A29" s="258" t="s">
        <v>168</v>
      </c>
      <c r="B29" s="160"/>
      <c r="C29" s="160"/>
      <c r="D29" s="160"/>
      <c r="E29" s="160"/>
      <c r="F29" s="160"/>
      <c r="G29" s="160"/>
      <c r="H29" s="179"/>
    </row>
    <row r="30" spans="1:8" ht="23.25" customHeight="1" thickBot="1">
      <c r="A30" s="486" t="s">
        <v>187</v>
      </c>
      <c r="B30" s="487"/>
      <c r="C30" s="487"/>
      <c r="D30" s="487"/>
      <c r="E30" s="487"/>
      <c r="F30" s="487"/>
      <c r="G30" s="487"/>
      <c r="H30" s="488"/>
    </row>
    <row r="31" spans="1:8" ht="30" customHeight="1" thickBot="1">
      <c r="A31" s="154" t="s">
        <v>200</v>
      </c>
      <c r="B31" s="155"/>
      <c r="C31" s="155"/>
      <c r="D31" s="155"/>
      <c r="E31" s="155"/>
      <c r="F31" s="155"/>
      <c r="G31" s="155"/>
      <c r="H31" s="156"/>
    </row>
    <row r="32" spans="1:8" ht="30" customHeight="1">
      <c r="A32" s="195" t="s">
        <v>189</v>
      </c>
      <c r="B32" s="158"/>
      <c r="C32" s="158"/>
      <c r="D32" s="158"/>
      <c r="E32" s="158"/>
      <c r="F32" s="158"/>
      <c r="G32" s="158"/>
      <c r="H32" s="159"/>
    </row>
    <row r="33" spans="1:8" ht="84.75" customHeight="1">
      <c r="A33" s="503" t="s">
        <v>201</v>
      </c>
      <c r="B33" s="523"/>
      <c r="C33" s="523"/>
      <c r="D33" s="523"/>
      <c r="E33" s="523"/>
      <c r="F33" s="523"/>
      <c r="G33" s="523"/>
      <c r="H33" s="524"/>
    </row>
    <row r="34" spans="1:8" ht="30" customHeight="1">
      <c r="A34" s="198" t="s">
        <v>188</v>
      </c>
      <c r="B34" s="160"/>
      <c r="C34" s="160"/>
      <c r="D34" s="160"/>
      <c r="E34" s="160"/>
      <c r="F34" s="160"/>
      <c r="G34" s="160"/>
      <c r="H34" s="179"/>
    </row>
    <row r="35" spans="1:8" ht="65.25" customHeight="1">
      <c r="A35" s="503" t="s">
        <v>197</v>
      </c>
      <c r="B35" s="523"/>
      <c r="C35" s="523"/>
      <c r="D35" s="523"/>
      <c r="E35" s="523"/>
      <c r="F35" s="523"/>
      <c r="G35" s="523"/>
      <c r="H35" s="524"/>
    </row>
    <row r="36" spans="1:8" ht="30" customHeight="1">
      <c r="A36" s="258" t="s">
        <v>169</v>
      </c>
      <c r="B36" s="160"/>
      <c r="C36" s="160"/>
      <c r="D36" s="160"/>
      <c r="E36" s="160"/>
      <c r="F36" s="160"/>
      <c r="G36" s="160"/>
      <c r="H36" s="179"/>
    </row>
    <row r="37" spans="1:8" ht="20.100000000000001" customHeight="1">
      <c r="A37" s="478" t="s">
        <v>171</v>
      </c>
      <c r="B37" s="479"/>
      <c r="C37" s="479"/>
      <c r="D37" s="479"/>
      <c r="E37" s="519">
        <v>3000</v>
      </c>
      <c r="F37" s="519"/>
      <c r="G37" s="167" t="s">
        <v>80</v>
      </c>
      <c r="H37" s="168"/>
    </row>
    <row r="38" spans="1:8" ht="20.100000000000001" customHeight="1">
      <c r="A38" s="496" t="s">
        <v>172</v>
      </c>
      <c r="B38" s="497"/>
      <c r="C38" s="497"/>
      <c r="D38" s="497"/>
      <c r="E38" s="525">
        <v>2000</v>
      </c>
      <c r="F38" s="525"/>
      <c r="G38" s="169" t="s">
        <v>80</v>
      </c>
      <c r="H38" s="170"/>
    </row>
    <row r="39" spans="1:8" ht="20.100000000000001" customHeight="1" thickBot="1">
      <c r="A39" s="489" t="s">
        <v>198</v>
      </c>
      <c r="B39" s="490"/>
      <c r="C39" s="490"/>
      <c r="D39" s="490"/>
      <c r="E39" s="526">
        <v>1000</v>
      </c>
      <c r="F39" s="526"/>
      <c r="G39" s="171" t="s">
        <v>80</v>
      </c>
      <c r="H39" s="172"/>
    </row>
    <row r="40" spans="1:8" ht="20.100000000000001" customHeight="1" thickTop="1" thickBot="1">
      <c r="A40" s="491" t="s">
        <v>32</v>
      </c>
      <c r="B40" s="492"/>
      <c r="C40" s="492"/>
      <c r="D40" s="492"/>
      <c r="E40" s="527">
        <f>SUM(E37:E39)</f>
        <v>6000</v>
      </c>
      <c r="F40" s="527"/>
      <c r="G40" s="151" t="s">
        <v>80</v>
      </c>
      <c r="H40" s="152"/>
    </row>
  </sheetData>
  <mergeCells count="34">
    <mergeCell ref="A38:D38"/>
    <mergeCell ref="E38:F38"/>
    <mergeCell ref="A39:D39"/>
    <mergeCell ref="E39:F39"/>
    <mergeCell ref="A40:D40"/>
    <mergeCell ref="E40:F40"/>
    <mergeCell ref="A37:D37"/>
    <mergeCell ref="E37:F37"/>
    <mergeCell ref="A24:B24"/>
    <mergeCell ref="E24:F24"/>
    <mergeCell ref="A25:B25"/>
    <mergeCell ref="E25:F25"/>
    <mergeCell ref="A26:B26"/>
    <mergeCell ref="E26:F26"/>
    <mergeCell ref="A27:B27"/>
    <mergeCell ref="E27:F27"/>
    <mergeCell ref="A28:H28"/>
    <mergeCell ref="A33:H33"/>
    <mergeCell ref="A35:H35"/>
    <mergeCell ref="A30:H30"/>
    <mergeCell ref="A23:D23"/>
    <mergeCell ref="E23:H23"/>
    <mergeCell ref="A2:H2"/>
    <mergeCell ref="D5:H5"/>
    <mergeCell ref="A6:C6"/>
    <mergeCell ref="D6:H6"/>
    <mergeCell ref="A8:H8"/>
    <mergeCell ref="A10:H10"/>
    <mergeCell ref="A12:H12"/>
    <mergeCell ref="A14:H14"/>
    <mergeCell ref="A16:H16"/>
    <mergeCell ref="A18:H18"/>
    <mergeCell ref="A20:H20"/>
    <mergeCell ref="A15:H15"/>
  </mergeCells>
  <phoneticPr fontId="2"/>
  <printOptions horizontalCentered="1"/>
  <pageMargins left="0.25" right="0.25" top="0.75" bottom="0.75" header="0.3" footer="0.3"/>
  <pageSetup paperSize="9" scale="85" fitToHeight="0" orientation="portrait" r:id="rId1"/>
  <rowBreaks count="1" manualBreakCount="1">
    <brk id="1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Zeros="0" view="pageBreakPreview" topLeftCell="A25" zoomScaleNormal="85" zoomScaleSheetLayoutView="100" workbookViewId="0"/>
  </sheetViews>
  <sheetFormatPr defaultColWidth="9" defaultRowHeight="14.25"/>
  <cols>
    <col min="1" max="1" width="3.375" style="51" customWidth="1"/>
    <col min="2" max="2" width="26.125" style="51" customWidth="1"/>
    <col min="3" max="3" width="60.625" style="51" customWidth="1"/>
    <col min="4" max="10" width="11.125" style="51" customWidth="1"/>
    <col min="11" max="11" width="13.625" style="51" customWidth="1"/>
    <col min="12" max="12" width="15.75" style="51" customWidth="1"/>
    <col min="13" max="13" width="13.5" style="51" customWidth="1"/>
    <col min="14" max="16384" width="9" style="51"/>
  </cols>
  <sheetData>
    <row r="1" spans="1:10">
      <c r="A1" s="49" t="s">
        <v>33</v>
      </c>
      <c r="B1" s="50"/>
      <c r="C1" s="50"/>
      <c r="D1" s="50"/>
      <c r="E1" s="50"/>
      <c r="F1" s="50"/>
      <c r="G1" s="50"/>
      <c r="H1" s="50"/>
      <c r="I1" s="50"/>
      <c r="J1" s="50"/>
    </row>
    <row r="2" spans="1:10" ht="20.100000000000001" customHeight="1">
      <c r="A2" s="528" t="s">
        <v>134</v>
      </c>
      <c r="B2" s="528"/>
      <c r="C2" s="528"/>
      <c r="D2" s="528"/>
      <c r="E2" s="528"/>
      <c r="F2" s="528"/>
      <c r="G2" s="528"/>
      <c r="H2" s="528"/>
      <c r="I2" s="528"/>
      <c r="J2" s="528"/>
    </row>
    <row r="3" spans="1:10" ht="5.25" customHeight="1">
      <c r="A3" s="208"/>
      <c r="B3" s="208"/>
      <c r="C3" s="208"/>
      <c r="D3" s="208"/>
      <c r="E3" s="208"/>
      <c r="F3" s="208"/>
      <c r="G3" s="208"/>
      <c r="H3" s="208"/>
      <c r="I3" s="208"/>
      <c r="J3" s="208"/>
    </row>
    <row r="4" spans="1:10" ht="20.100000000000001" customHeight="1">
      <c r="A4" s="536" t="s">
        <v>81</v>
      </c>
      <c r="B4" s="536"/>
      <c r="C4" s="536"/>
      <c r="D4" s="536"/>
      <c r="E4" s="536"/>
      <c r="F4" s="537"/>
      <c r="G4" s="537"/>
      <c r="H4" s="537"/>
      <c r="I4" s="28"/>
      <c r="J4" s="237" t="s">
        <v>34</v>
      </c>
    </row>
    <row r="5" spans="1:10" ht="9" customHeight="1">
      <c r="A5" s="2"/>
      <c r="B5" s="2"/>
      <c r="C5" s="2"/>
      <c r="D5" s="2"/>
      <c r="E5" s="2"/>
      <c r="F5" s="28"/>
      <c r="G5" s="2"/>
      <c r="H5" s="2"/>
      <c r="I5" s="28"/>
      <c r="J5" s="237"/>
    </row>
    <row r="6" spans="1:10" ht="27" customHeight="1">
      <c r="A6" s="531"/>
      <c r="B6" s="532"/>
      <c r="C6" s="533"/>
      <c r="D6" s="534" t="s">
        <v>240</v>
      </c>
      <c r="E6" s="535"/>
      <c r="F6" s="535"/>
      <c r="G6" s="535"/>
      <c r="H6" s="535"/>
      <c r="I6" s="535"/>
      <c r="J6" s="125" t="s">
        <v>73</v>
      </c>
    </row>
    <row r="7" spans="1:10" ht="27" customHeight="1">
      <c r="A7" s="529" t="s">
        <v>42</v>
      </c>
      <c r="B7" s="530"/>
      <c r="C7" s="263" t="s">
        <v>41</v>
      </c>
      <c r="D7" s="52" t="s">
        <v>140</v>
      </c>
      <c r="E7" s="52" t="s">
        <v>141</v>
      </c>
      <c r="F7" s="52" t="s">
        <v>142</v>
      </c>
      <c r="G7" s="52" t="s">
        <v>143</v>
      </c>
      <c r="H7" s="52" t="s">
        <v>144</v>
      </c>
      <c r="I7" s="116" t="s">
        <v>145</v>
      </c>
      <c r="J7" s="142" t="s">
        <v>44</v>
      </c>
    </row>
    <row r="8" spans="1:10" ht="27" customHeight="1">
      <c r="A8" s="53" t="s">
        <v>36</v>
      </c>
      <c r="B8" s="53"/>
      <c r="C8" s="54" t="s">
        <v>41</v>
      </c>
      <c r="D8" s="55"/>
      <c r="E8" s="55"/>
      <c r="F8" s="55"/>
      <c r="G8" s="55"/>
      <c r="H8" s="55"/>
      <c r="I8" s="210"/>
      <c r="J8" s="209"/>
    </row>
    <row r="9" spans="1:10" ht="27" customHeight="1">
      <c r="A9" s="56"/>
      <c r="B9" s="57"/>
      <c r="C9" s="58"/>
      <c r="D9" s="59"/>
      <c r="E9" s="59"/>
      <c r="F9" s="59"/>
      <c r="G9" s="59"/>
      <c r="H9" s="59"/>
      <c r="I9" s="135"/>
      <c r="J9" s="211"/>
    </row>
    <row r="10" spans="1:10" ht="27" customHeight="1">
      <c r="A10" s="56"/>
      <c r="B10" s="60"/>
      <c r="C10" s="58"/>
      <c r="D10" s="59"/>
      <c r="E10" s="59"/>
      <c r="F10" s="59"/>
      <c r="G10" s="59"/>
      <c r="H10" s="59"/>
      <c r="I10" s="213"/>
      <c r="J10" s="212"/>
    </row>
    <row r="11" spans="1:10" ht="27" customHeight="1">
      <c r="A11" s="56"/>
      <c r="B11" s="60"/>
      <c r="C11" s="58"/>
      <c r="D11" s="59"/>
      <c r="E11" s="59"/>
      <c r="F11" s="59"/>
      <c r="G11" s="59"/>
      <c r="H11" s="59"/>
      <c r="I11" s="135"/>
      <c r="J11" s="211"/>
    </row>
    <row r="12" spans="1:10" ht="27" customHeight="1">
      <c r="A12" s="56"/>
      <c r="B12" s="60"/>
      <c r="C12" s="58"/>
      <c r="D12" s="59"/>
      <c r="E12" s="59"/>
      <c r="F12" s="59"/>
      <c r="G12" s="59"/>
      <c r="H12" s="59"/>
      <c r="I12" s="135"/>
      <c r="J12" s="211"/>
    </row>
    <row r="13" spans="1:10" ht="27" customHeight="1">
      <c r="A13" s="200"/>
      <c r="B13" s="61" t="s">
        <v>35</v>
      </c>
      <c r="C13" s="62"/>
      <c r="D13" s="63">
        <f>SUM(D9:D12)</f>
        <v>0</v>
      </c>
      <c r="E13" s="63">
        <f t="shared" ref="E13:J13" si="0">SUM(E9:E12)</f>
        <v>0</v>
      </c>
      <c r="F13" s="63">
        <f t="shared" si="0"/>
        <v>0</v>
      </c>
      <c r="G13" s="63">
        <f t="shared" si="0"/>
        <v>0</v>
      </c>
      <c r="H13" s="63">
        <f t="shared" si="0"/>
        <v>0</v>
      </c>
      <c r="I13" s="136">
        <f t="shared" si="0"/>
        <v>0</v>
      </c>
      <c r="J13" s="147">
        <f t="shared" si="0"/>
        <v>0</v>
      </c>
    </row>
    <row r="14" spans="1:10" ht="27" customHeight="1">
      <c r="A14" s="64" t="s">
        <v>37</v>
      </c>
      <c r="B14" s="64"/>
      <c r="C14" s="65" t="s">
        <v>41</v>
      </c>
      <c r="D14" s="66"/>
      <c r="E14" s="66"/>
      <c r="F14" s="66"/>
      <c r="G14" s="66"/>
      <c r="H14" s="66"/>
      <c r="I14" s="137"/>
      <c r="J14" s="214"/>
    </row>
    <row r="15" spans="1:10" ht="27" customHeight="1">
      <c r="A15" s="56"/>
      <c r="B15" s="57"/>
      <c r="C15" s="58"/>
      <c r="D15" s="59"/>
      <c r="E15" s="59"/>
      <c r="F15" s="59"/>
      <c r="G15" s="59"/>
      <c r="H15" s="59"/>
      <c r="I15" s="135"/>
      <c r="J15" s="211"/>
    </row>
    <row r="16" spans="1:10" ht="27" customHeight="1">
      <c r="A16" s="56"/>
      <c r="B16" s="60"/>
      <c r="C16" s="58"/>
      <c r="D16" s="59"/>
      <c r="E16" s="59"/>
      <c r="F16" s="59"/>
      <c r="G16" s="59"/>
      <c r="H16" s="59"/>
      <c r="I16" s="135"/>
      <c r="J16" s="211"/>
    </row>
    <row r="17" spans="1:10" ht="27" customHeight="1">
      <c r="A17" s="219"/>
      <c r="B17" s="57"/>
      <c r="C17" s="78"/>
      <c r="D17" s="79"/>
      <c r="E17" s="79"/>
      <c r="F17" s="79"/>
      <c r="G17" s="79"/>
      <c r="H17" s="79"/>
      <c r="I17" s="227"/>
      <c r="J17" s="215"/>
    </row>
    <row r="18" spans="1:10" ht="27" customHeight="1">
      <c r="A18" s="67"/>
      <c r="B18" s="57"/>
      <c r="C18" s="221"/>
      <c r="D18" s="226"/>
      <c r="E18" s="223"/>
      <c r="F18" s="223"/>
      <c r="G18" s="223"/>
      <c r="H18" s="223"/>
      <c r="I18" s="213"/>
      <c r="J18" s="226"/>
    </row>
    <row r="19" spans="1:10" ht="27" customHeight="1">
      <c r="A19" s="201"/>
      <c r="B19" s="71" t="s">
        <v>35</v>
      </c>
      <c r="C19" s="72"/>
      <c r="D19" s="73">
        <f t="shared" ref="D19:J19" si="1">SUM(D15:D18)</f>
        <v>0</v>
      </c>
      <c r="E19" s="73">
        <f t="shared" si="1"/>
        <v>0</v>
      </c>
      <c r="F19" s="73">
        <f t="shared" si="1"/>
        <v>0</v>
      </c>
      <c r="G19" s="73">
        <f t="shared" si="1"/>
        <v>0</v>
      </c>
      <c r="H19" s="73">
        <f t="shared" si="1"/>
        <v>0</v>
      </c>
      <c r="I19" s="139">
        <f t="shared" si="1"/>
        <v>0</v>
      </c>
      <c r="J19" s="147">
        <f t="shared" si="1"/>
        <v>0</v>
      </c>
    </row>
    <row r="20" spans="1:10" ht="27" customHeight="1">
      <c r="A20" s="74" t="s">
        <v>39</v>
      </c>
      <c r="B20" s="74"/>
      <c r="C20" s="74"/>
      <c r="D20" s="75">
        <f t="shared" ref="D20:J20" si="2">D13-D19</f>
        <v>0</v>
      </c>
      <c r="E20" s="75">
        <f t="shared" si="2"/>
        <v>0</v>
      </c>
      <c r="F20" s="75">
        <f t="shared" si="2"/>
        <v>0</v>
      </c>
      <c r="G20" s="75">
        <f t="shared" si="2"/>
        <v>0</v>
      </c>
      <c r="H20" s="75">
        <f t="shared" si="2"/>
        <v>0</v>
      </c>
      <c r="I20" s="140">
        <f t="shared" si="2"/>
        <v>0</v>
      </c>
      <c r="J20" s="148">
        <f t="shared" si="2"/>
        <v>0</v>
      </c>
    </row>
    <row r="21" spans="1:10" ht="27" customHeight="1">
      <c r="A21" s="64" t="s">
        <v>40</v>
      </c>
      <c r="B21" s="64"/>
      <c r="C21" s="65" t="s">
        <v>41</v>
      </c>
      <c r="D21" s="66"/>
      <c r="E21" s="66"/>
      <c r="F21" s="66"/>
      <c r="G21" s="66"/>
      <c r="H21" s="66"/>
      <c r="I21" s="137"/>
      <c r="J21" s="214"/>
    </row>
    <row r="22" spans="1:10" ht="27" customHeight="1">
      <c r="A22" s="76"/>
      <c r="B22" s="77" t="s">
        <v>207</v>
      </c>
      <c r="C22" s="78"/>
      <c r="D22" s="79"/>
      <c r="E22" s="79"/>
      <c r="F22" s="79"/>
      <c r="G22" s="79"/>
      <c r="H22" s="79"/>
      <c r="I22" s="213"/>
      <c r="J22" s="215"/>
    </row>
    <row r="23" spans="1:10" ht="27" customHeight="1">
      <c r="A23" s="252"/>
      <c r="B23" s="77" t="s">
        <v>70</v>
      </c>
      <c r="C23" s="78"/>
      <c r="D23" s="79"/>
      <c r="E23" s="79"/>
      <c r="F23" s="79"/>
      <c r="G23" s="79"/>
      <c r="H23" s="79"/>
      <c r="I23" s="141"/>
      <c r="J23" s="211"/>
    </row>
    <row r="24" spans="1:10" ht="27" customHeight="1">
      <c r="A24" s="76"/>
      <c r="B24" s="77" t="s">
        <v>47</v>
      </c>
      <c r="C24" s="78"/>
      <c r="D24" s="79"/>
      <c r="E24" s="79"/>
      <c r="F24" s="79"/>
      <c r="G24" s="79"/>
      <c r="H24" s="79"/>
      <c r="I24" s="141"/>
      <c r="J24" s="211"/>
    </row>
    <row r="25" spans="1:10" ht="27" customHeight="1">
      <c r="A25" s="251"/>
      <c r="B25" s="77" t="s">
        <v>46</v>
      </c>
      <c r="C25" s="78"/>
      <c r="D25" s="79"/>
      <c r="E25" s="79"/>
      <c r="F25" s="79"/>
      <c r="G25" s="79"/>
      <c r="H25" s="79"/>
      <c r="I25" s="141"/>
      <c r="J25" s="211"/>
    </row>
    <row r="26" spans="1:10" ht="27" customHeight="1">
      <c r="A26" s="251"/>
      <c r="B26" s="77" t="s">
        <v>53</v>
      </c>
      <c r="C26" s="78"/>
      <c r="D26" s="79"/>
      <c r="E26" s="79"/>
      <c r="F26" s="79"/>
      <c r="G26" s="79"/>
      <c r="H26" s="79"/>
      <c r="I26" s="141"/>
      <c r="J26" s="211"/>
    </row>
    <row r="27" spans="1:10" ht="27" customHeight="1">
      <c r="A27" s="252"/>
      <c r="B27" s="77" t="s">
        <v>38</v>
      </c>
      <c r="C27" s="78"/>
      <c r="D27" s="79"/>
      <c r="E27" s="79"/>
      <c r="F27" s="79"/>
      <c r="G27" s="79"/>
      <c r="H27" s="79"/>
      <c r="I27" s="141"/>
      <c r="J27" s="211"/>
    </row>
    <row r="28" spans="1:10" ht="27" customHeight="1">
      <c r="A28" s="205"/>
      <c r="B28" s="71" t="s">
        <v>35</v>
      </c>
      <c r="C28" s="72"/>
      <c r="D28" s="73">
        <f t="shared" ref="D28:J28" si="3">SUM(D22:D27)</f>
        <v>0</v>
      </c>
      <c r="E28" s="73">
        <f t="shared" si="3"/>
        <v>0</v>
      </c>
      <c r="F28" s="73">
        <f t="shared" si="3"/>
        <v>0</v>
      </c>
      <c r="G28" s="73">
        <f t="shared" si="3"/>
        <v>0</v>
      </c>
      <c r="H28" s="73">
        <f t="shared" si="3"/>
        <v>0</v>
      </c>
      <c r="I28" s="139">
        <f t="shared" si="3"/>
        <v>0</v>
      </c>
      <c r="J28" s="147">
        <f t="shared" si="3"/>
        <v>0</v>
      </c>
    </row>
    <row r="29" spans="1:10" ht="27" customHeight="1">
      <c r="A29" s="265" t="s">
        <v>43</v>
      </c>
      <c r="B29" s="265"/>
      <c r="C29" s="265"/>
      <c r="D29" s="266">
        <f t="shared" ref="D29:J29" si="4">D20-D28</f>
        <v>0</v>
      </c>
      <c r="E29" s="266">
        <f t="shared" si="4"/>
        <v>0</v>
      </c>
      <c r="F29" s="75">
        <f t="shared" si="4"/>
        <v>0</v>
      </c>
      <c r="G29" s="75">
        <f t="shared" si="4"/>
        <v>0</v>
      </c>
      <c r="H29" s="48">
        <f t="shared" si="4"/>
        <v>0</v>
      </c>
      <c r="I29" s="217">
        <f t="shared" si="4"/>
        <v>0</v>
      </c>
      <c r="J29" s="216">
        <f t="shared" si="4"/>
        <v>0</v>
      </c>
    </row>
    <row r="30" spans="1:10" ht="10.5" customHeight="1">
      <c r="A30" s="264"/>
      <c r="B30" s="264"/>
      <c r="C30" s="264"/>
      <c r="D30" s="30"/>
      <c r="E30" s="30"/>
      <c r="F30" s="50"/>
      <c r="G30" s="30"/>
      <c r="H30" s="30"/>
      <c r="I30" s="50"/>
      <c r="J30" s="50"/>
    </row>
    <row r="31" spans="1:10">
      <c r="A31" s="82"/>
      <c r="B31" s="82"/>
      <c r="C31" s="82"/>
      <c r="D31" s="82"/>
      <c r="E31" s="82"/>
      <c r="F31" s="83"/>
      <c r="G31" s="83"/>
      <c r="H31" s="83"/>
      <c r="I31" s="83"/>
    </row>
    <row r="32" spans="1:10">
      <c r="A32" s="84"/>
      <c r="B32" s="84"/>
      <c r="C32" s="84"/>
      <c r="D32" s="84"/>
      <c r="E32" s="84"/>
      <c r="F32" s="83"/>
      <c r="G32" s="84"/>
      <c r="H32" s="84"/>
      <c r="I32" s="83"/>
    </row>
    <row r="33" spans="1:9">
      <c r="A33" s="84"/>
      <c r="B33" s="84"/>
      <c r="C33" s="84"/>
      <c r="D33" s="84"/>
      <c r="E33" s="84"/>
      <c r="F33" s="83"/>
      <c r="G33" s="84"/>
      <c r="H33" s="84"/>
      <c r="I33" s="83"/>
    </row>
    <row r="34" spans="1:9">
      <c r="A34" s="84"/>
      <c r="B34" s="84"/>
      <c r="C34" s="84"/>
      <c r="D34" s="84"/>
      <c r="E34" s="84"/>
      <c r="F34" s="83"/>
      <c r="G34" s="84"/>
      <c r="H34" s="84"/>
    </row>
    <row r="35" spans="1:9">
      <c r="D35" s="83"/>
      <c r="E35" s="83"/>
      <c r="F35" s="83"/>
      <c r="G35" s="83"/>
      <c r="H35" s="83"/>
    </row>
  </sheetData>
  <mergeCells count="5">
    <mergeCell ref="A2:J2"/>
    <mergeCell ref="A7:B7"/>
    <mergeCell ref="A6:C6"/>
    <mergeCell ref="D6:I6"/>
    <mergeCell ref="A4:H4"/>
  </mergeCells>
  <phoneticPr fontId="2"/>
  <printOptions horizontalCentered="1"/>
  <pageMargins left="0.25" right="0.25" top="0.75" bottom="0.75" header="0.3" footer="0.3"/>
  <pageSetup paperSize="9" scale="71" fitToHeight="0" orientation="landscape" r:id="rId1"/>
  <rowBreaks count="1" manualBreakCount="1">
    <brk id="29"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Zeros="0" view="pageBreakPreview" topLeftCell="A23" zoomScaleNormal="85" zoomScaleSheetLayoutView="100" workbookViewId="0"/>
  </sheetViews>
  <sheetFormatPr defaultColWidth="9" defaultRowHeight="14.25"/>
  <cols>
    <col min="1" max="1" width="3.375" style="51" customWidth="1"/>
    <col min="2" max="2" width="26.125" style="51" customWidth="1"/>
    <col min="3" max="3" width="60.625" style="51" customWidth="1"/>
    <col min="4" max="10" width="11.125" style="51" customWidth="1"/>
    <col min="11" max="11" width="13.625" style="51" customWidth="1"/>
    <col min="12" max="12" width="15.75" style="51" customWidth="1"/>
    <col min="13" max="13" width="13.5" style="51" customWidth="1"/>
    <col min="14" max="16384" width="9" style="51"/>
  </cols>
  <sheetData>
    <row r="1" spans="1:10">
      <c r="A1" s="49" t="s">
        <v>33</v>
      </c>
      <c r="B1" s="50"/>
      <c r="C1" s="50"/>
      <c r="D1" s="50"/>
      <c r="E1" s="50"/>
      <c r="F1" s="50"/>
      <c r="G1" s="50"/>
      <c r="H1" s="50"/>
      <c r="I1" s="50"/>
      <c r="J1" s="50"/>
    </row>
    <row r="2" spans="1:10" ht="20.100000000000001" customHeight="1">
      <c r="A2" s="538" t="s">
        <v>135</v>
      </c>
      <c r="B2" s="538"/>
      <c r="C2" s="538"/>
      <c r="D2" s="538"/>
      <c r="E2" s="538"/>
      <c r="F2" s="538"/>
      <c r="G2" s="538"/>
      <c r="H2" s="538"/>
      <c r="I2" s="538"/>
      <c r="J2" s="538"/>
    </row>
    <row r="3" spans="1:10" ht="5.25" customHeight="1">
      <c r="A3" s="199"/>
      <c r="B3" s="199"/>
      <c r="C3" s="199"/>
      <c r="D3" s="199"/>
      <c r="E3" s="199"/>
      <c r="F3" s="199"/>
      <c r="G3" s="199"/>
      <c r="H3" s="199"/>
      <c r="I3" s="199"/>
      <c r="J3" s="199"/>
    </row>
    <row r="4" spans="1:10" ht="20.100000000000001" customHeight="1">
      <c r="A4" s="536" t="s">
        <v>81</v>
      </c>
      <c r="B4" s="536"/>
      <c r="C4" s="536"/>
      <c r="D4" s="536"/>
      <c r="E4" s="536"/>
      <c r="F4" s="537"/>
      <c r="G4" s="537"/>
      <c r="H4" s="537"/>
      <c r="I4" s="28"/>
      <c r="J4" s="237" t="s">
        <v>34</v>
      </c>
    </row>
    <row r="5" spans="1:10" ht="10.5" customHeight="1">
      <c r="A5" s="238"/>
      <c r="B5" s="238"/>
      <c r="C5" s="238"/>
      <c r="D5" s="238"/>
      <c r="E5" s="238"/>
      <c r="F5" s="239"/>
      <c r="G5" s="239"/>
      <c r="H5" s="239"/>
      <c r="I5" s="28"/>
      <c r="J5" s="237"/>
    </row>
    <row r="6" spans="1:10" ht="27" customHeight="1">
      <c r="A6" s="531"/>
      <c r="B6" s="532"/>
      <c r="C6" s="533"/>
      <c r="D6" s="534" t="s">
        <v>239</v>
      </c>
      <c r="E6" s="535"/>
      <c r="F6" s="535"/>
      <c r="G6" s="535"/>
      <c r="H6" s="535"/>
      <c r="I6" s="535"/>
      <c r="J6" s="125" t="s">
        <v>73</v>
      </c>
    </row>
    <row r="7" spans="1:10" ht="27" customHeight="1">
      <c r="A7" s="529" t="s">
        <v>42</v>
      </c>
      <c r="B7" s="530"/>
      <c r="C7" s="115" t="s">
        <v>41</v>
      </c>
      <c r="D7" s="52" t="s">
        <v>146</v>
      </c>
      <c r="E7" s="52" t="s">
        <v>147</v>
      </c>
      <c r="F7" s="52" t="s">
        <v>148</v>
      </c>
      <c r="G7" s="52" t="s">
        <v>149</v>
      </c>
      <c r="H7" s="52" t="s">
        <v>150</v>
      </c>
      <c r="I7" s="116" t="s">
        <v>151</v>
      </c>
      <c r="J7" s="142" t="s">
        <v>44</v>
      </c>
    </row>
    <row r="8" spans="1:10" ht="27" customHeight="1">
      <c r="A8" s="218" t="s">
        <v>36</v>
      </c>
      <c r="B8" s="218"/>
      <c r="C8" s="220" t="s">
        <v>41</v>
      </c>
      <c r="D8" s="222"/>
      <c r="E8" s="222"/>
      <c r="F8" s="222"/>
      <c r="G8" s="222"/>
      <c r="H8" s="222"/>
      <c r="I8" s="224"/>
      <c r="J8" s="214"/>
    </row>
    <row r="9" spans="1:10" ht="27" customHeight="1">
      <c r="A9" s="219"/>
      <c r="B9" s="57"/>
      <c r="C9" s="221"/>
      <c r="D9" s="223"/>
      <c r="E9" s="223"/>
      <c r="F9" s="223"/>
      <c r="G9" s="223"/>
      <c r="H9" s="223"/>
      <c r="I9" s="213"/>
      <c r="J9" s="143"/>
    </row>
    <row r="10" spans="1:10" ht="27" customHeight="1">
      <c r="A10" s="56"/>
      <c r="B10" s="60"/>
      <c r="C10" s="58"/>
      <c r="D10" s="59"/>
      <c r="E10" s="59"/>
      <c r="F10" s="59"/>
      <c r="G10" s="59"/>
      <c r="H10" s="59"/>
      <c r="I10" s="135"/>
      <c r="J10" s="143"/>
    </row>
    <row r="11" spans="1:10" ht="27" customHeight="1">
      <c r="A11" s="56"/>
      <c r="B11" s="60"/>
      <c r="C11" s="58"/>
      <c r="D11" s="59"/>
      <c r="E11" s="59"/>
      <c r="F11" s="59"/>
      <c r="G11" s="59"/>
      <c r="H11" s="59"/>
      <c r="I11" s="135"/>
      <c r="J11" s="143"/>
    </row>
    <row r="12" spans="1:10" ht="27" customHeight="1">
      <c r="A12" s="56"/>
      <c r="B12" s="60"/>
      <c r="C12" s="58"/>
      <c r="D12" s="59"/>
      <c r="E12" s="59"/>
      <c r="F12" s="59"/>
      <c r="G12" s="59"/>
      <c r="H12" s="59"/>
      <c r="I12" s="135"/>
      <c r="J12" s="143"/>
    </row>
    <row r="13" spans="1:10" ht="27" customHeight="1">
      <c r="A13" s="200"/>
      <c r="B13" s="61" t="s">
        <v>35</v>
      </c>
      <c r="C13" s="62"/>
      <c r="D13" s="63">
        <f t="shared" ref="D13:J13" si="0">SUM(D9:D12)</f>
        <v>0</v>
      </c>
      <c r="E13" s="63">
        <f t="shared" si="0"/>
        <v>0</v>
      </c>
      <c r="F13" s="63">
        <f t="shared" si="0"/>
        <v>0</v>
      </c>
      <c r="G13" s="63">
        <f t="shared" si="0"/>
        <v>0</v>
      </c>
      <c r="H13" s="63">
        <f t="shared" si="0"/>
        <v>0</v>
      </c>
      <c r="I13" s="136">
        <f t="shared" si="0"/>
        <v>0</v>
      </c>
      <c r="J13" s="144">
        <f t="shared" si="0"/>
        <v>0</v>
      </c>
    </row>
    <row r="14" spans="1:10" ht="27" customHeight="1">
      <c r="A14" s="64" t="s">
        <v>37</v>
      </c>
      <c r="B14" s="64"/>
      <c r="C14" s="65" t="s">
        <v>41</v>
      </c>
      <c r="D14" s="66"/>
      <c r="E14" s="66"/>
      <c r="F14" s="66"/>
      <c r="G14" s="66"/>
      <c r="H14" s="66"/>
      <c r="I14" s="137"/>
      <c r="J14" s="145"/>
    </row>
    <row r="15" spans="1:10" ht="27" customHeight="1">
      <c r="A15" s="56"/>
      <c r="B15" s="57"/>
      <c r="C15" s="58"/>
      <c r="D15" s="59"/>
      <c r="E15" s="59"/>
      <c r="F15" s="59"/>
      <c r="G15" s="59"/>
      <c r="H15" s="59"/>
      <c r="I15" s="135"/>
      <c r="J15" s="143"/>
    </row>
    <row r="16" spans="1:10" ht="27" customHeight="1">
      <c r="A16" s="56"/>
      <c r="B16" s="60"/>
      <c r="C16" s="58"/>
      <c r="D16" s="59"/>
      <c r="E16" s="59"/>
      <c r="F16" s="59"/>
      <c r="G16" s="59"/>
      <c r="H16" s="59"/>
      <c r="I16" s="135"/>
      <c r="J16" s="143"/>
    </row>
    <row r="17" spans="1:10" ht="27" customHeight="1">
      <c r="A17" s="67"/>
      <c r="B17" s="68"/>
      <c r="C17" s="221"/>
      <c r="D17" s="223"/>
      <c r="E17" s="70"/>
      <c r="F17" s="70"/>
      <c r="G17" s="70"/>
      <c r="H17" s="70"/>
      <c r="I17" s="138"/>
      <c r="J17" s="146"/>
    </row>
    <row r="18" spans="1:10" ht="27" customHeight="1">
      <c r="A18" s="219"/>
      <c r="B18" s="57"/>
      <c r="C18" s="69"/>
      <c r="D18" s="70"/>
      <c r="E18" s="223"/>
      <c r="F18" s="223"/>
      <c r="G18" s="223"/>
      <c r="H18" s="223"/>
      <c r="I18" s="213"/>
      <c r="J18" s="211"/>
    </row>
    <row r="19" spans="1:10" ht="27" customHeight="1">
      <c r="A19" s="201"/>
      <c r="B19" s="71" t="s">
        <v>35</v>
      </c>
      <c r="C19" s="72"/>
      <c r="D19" s="73">
        <f t="shared" ref="D19:J19" si="1">SUM(D15:D18)</f>
        <v>0</v>
      </c>
      <c r="E19" s="73">
        <f t="shared" si="1"/>
        <v>0</v>
      </c>
      <c r="F19" s="73">
        <f t="shared" si="1"/>
        <v>0</v>
      </c>
      <c r="G19" s="73">
        <f t="shared" si="1"/>
        <v>0</v>
      </c>
      <c r="H19" s="73">
        <f t="shared" si="1"/>
        <v>0</v>
      </c>
      <c r="I19" s="139">
        <f t="shared" si="1"/>
        <v>0</v>
      </c>
      <c r="J19" s="147">
        <f t="shared" si="1"/>
        <v>0</v>
      </c>
    </row>
    <row r="20" spans="1:10" ht="27" customHeight="1">
      <c r="A20" s="74" t="s">
        <v>39</v>
      </c>
      <c r="B20" s="74"/>
      <c r="C20" s="74"/>
      <c r="D20" s="75">
        <f t="shared" ref="D20:J20" si="2">D13-D19</f>
        <v>0</v>
      </c>
      <c r="E20" s="75">
        <f t="shared" si="2"/>
        <v>0</v>
      </c>
      <c r="F20" s="75">
        <f t="shared" si="2"/>
        <v>0</v>
      </c>
      <c r="G20" s="75">
        <f t="shared" si="2"/>
        <v>0</v>
      </c>
      <c r="H20" s="75">
        <f t="shared" si="2"/>
        <v>0</v>
      </c>
      <c r="I20" s="140">
        <f t="shared" si="2"/>
        <v>0</v>
      </c>
      <c r="J20" s="148">
        <f t="shared" si="2"/>
        <v>0</v>
      </c>
    </row>
    <row r="21" spans="1:10" ht="27" customHeight="1">
      <c r="A21" s="64" t="s">
        <v>40</v>
      </c>
      <c r="B21" s="64"/>
      <c r="C21" s="65" t="s">
        <v>41</v>
      </c>
      <c r="D21" s="66"/>
      <c r="E21" s="66"/>
      <c r="F21" s="66"/>
      <c r="G21" s="66"/>
      <c r="H21" s="66"/>
      <c r="I21" s="137"/>
      <c r="J21" s="145"/>
    </row>
    <row r="22" spans="1:10" ht="27" customHeight="1">
      <c r="A22" s="76"/>
      <c r="B22" s="77" t="s">
        <v>207</v>
      </c>
      <c r="C22" s="78"/>
      <c r="D22" s="79"/>
      <c r="E22" s="79"/>
      <c r="F22" s="79"/>
      <c r="G22" s="79"/>
      <c r="H22" s="79"/>
      <c r="I22" s="141"/>
      <c r="J22" s="149"/>
    </row>
    <row r="23" spans="1:10" ht="27" customHeight="1">
      <c r="A23" s="252"/>
      <c r="B23" s="77" t="s">
        <v>70</v>
      </c>
      <c r="C23" s="78"/>
      <c r="D23" s="79"/>
      <c r="E23" s="79"/>
      <c r="F23" s="79"/>
      <c r="G23" s="79"/>
      <c r="H23" s="79"/>
      <c r="I23" s="141"/>
      <c r="J23" s="149"/>
    </row>
    <row r="24" spans="1:10" ht="27" customHeight="1">
      <c r="A24" s="251"/>
      <c r="B24" s="77" t="s">
        <v>47</v>
      </c>
      <c r="C24" s="78"/>
      <c r="D24" s="79"/>
      <c r="E24" s="79"/>
      <c r="F24" s="79"/>
      <c r="G24" s="79"/>
      <c r="H24" s="79"/>
      <c r="I24" s="141"/>
      <c r="J24" s="149"/>
    </row>
    <row r="25" spans="1:10" ht="27" customHeight="1">
      <c r="A25" s="251"/>
      <c r="B25" s="77" t="s">
        <v>46</v>
      </c>
      <c r="C25" s="78"/>
      <c r="D25" s="79"/>
      <c r="E25" s="79"/>
      <c r="F25" s="79"/>
      <c r="G25" s="79"/>
      <c r="H25" s="79"/>
      <c r="I25" s="141"/>
      <c r="J25" s="149"/>
    </row>
    <row r="26" spans="1:10" ht="27" customHeight="1">
      <c r="A26" s="251"/>
      <c r="B26" s="77" t="s">
        <v>53</v>
      </c>
      <c r="C26" s="78"/>
      <c r="D26" s="79"/>
      <c r="E26" s="79"/>
      <c r="F26" s="79"/>
      <c r="G26" s="79"/>
      <c r="H26" s="79"/>
      <c r="I26" s="141"/>
      <c r="J26" s="149"/>
    </row>
    <row r="27" spans="1:10" ht="27" customHeight="1">
      <c r="A27" s="252"/>
      <c r="B27" s="77" t="s">
        <v>38</v>
      </c>
      <c r="C27" s="78"/>
      <c r="D27" s="79"/>
      <c r="E27" s="79"/>
      <c r="F27" s="79"/>
      <c r="G27" s="79"/>
      <c r="H27" s="79"/>
      <c r="I27" s="141"/>
      <c r="J27" s="149"/>
    </row>
    <row r="28" spans="1:10" ht="27" customHeight="1">
      <c r="A28" s="205"/>
      <c r="B28" s="71" t="s">
        <v>35</v>
      </c>
      <c r="C28" s="72"/>
      <c r="D28" s="73">
        <f t="shared" ref="D28:J28" si="3">SUM(D22:D27)</f>
        <v>0</v>
      </c>
      <c r="E28" s="73">
        <f t="shared" si="3"/>
        <v>0</v>
      </c>
      <c r="F28" s="73">
        <f t="shared" si="3"/>
        <v>0</v>
      </c>
      <c r="G28" s="73">
        <f t="shared" si="3"/>
        <v>0</v>
      </c>
      <c r="H28" s="73">
        <f t="shared" si="3"/>
        <v>0</v>
      </c>
      <c r="I28" s="139">
        <f t="shared" si="3"/>
        <v>0</v>
      </c>
      <c r="J28" s="147">
        <f t="shared" si="3"/>
        <v>0</v>
      </c>
    </row>
    <row r="29" spans="1:10" ht="27" customHeight="1">
      <c r="A29" s="80" t="s">
        <v>43</v>
      </c>
      <c r="B29" s="80"/>
      <c r="C29" s="80"/>
      <c r="D29" s="81">
        <f t="shared" ref="D29:J29" si="4">D20-D28</f>
        <v>0</v>
      </c>
      <c r="E29" s="81">
        <f t="shared" si="4"/>
        <v>0</v>
      </c>
      <c r="F29" s="75">
        <f t="shared" si="4"/>
        <v>0</v>
      </c>
      <c r="G29" s="75">
        <f t="shared" si="4"/>
        <v>0</v>
      </c>
      <c r="H29" s="48">
        <f t="shared" si="4"/>
        <v>0</v>
      </c>
      <c r="I29" s="140">
        <f t="shared" si="4"/>
        <v>0</v>
      </c>
      <c r="J29" s="148">
        <f t="shared" si="4"/>
        <v>0</v>
      </c>
    </row>
    <row r="30" spans="1:10" ht="10.5" customHeight="1">
      <c r="A30" s="5"/>
      <c r="B30" s="5"/>
      <c r="C30" s="5"/>
      <c r="D30" s="6"/>
      <c r="E30" s="6"/>
      <c r="F30" s="50"/>
      <c r="G30" s="30"/>
      <c r="H30" s="30"/>
      <c r="I30" s="50"/>
      <c r="J30" s="50"/>
    </row>
    <row r="31" spans="1:10">
      <c r="I31" s="50"/>
      <c r="J31" s="50"/>
    </row>
    <row r="32" spans="1:10">
      <c r="A32" s="82"/>
      <c r="B32" s="82"/>
      <c r="C32" s="82"/>
      <c r="D32" s="82"/>
      <c r="E32" s="82"/>
      <c r="F32" s="83"/>
      <c r="G32" s="83"/>
      <c r="H32" s="83"/>
      <c r="I32" s="83"/>
    </row>
    <row r="33" spans="1:9">
      <c r="A33" s="84"/>
      <c r="B33" s="84"/>
      <c r="C33" s="84"/>
      <c r="D33" s="84"/>
      <c r="E33" s="84"/>
      <c r="F33" s="83"/>
      <c r="G33" s="84"/>
      <c r="H33" s="84"/>
      <c r="I33" s="83"/>
    </row>
    <row r="34" spans="1:9">
      <c r="A34" s="84"/>
      <c r="B34" s="84"/>
      <c r="C34" s="84"/>
      <c r="D34" s="84"/>
      <c r="E34" s="84"/>
      <c r="F34" s="83"/>
      <c r="G34" s="84"/>
      <c r="H34" s="84"/>
      <c r="I34" s="83"/>
    </row>
    <row r="35" spans="1:9">
      <c r="A35" s="84"/>
      <c r="B35" s="84"/>
      <c r="C35" s="84"/>
      <c r="D35" s="84"/>
      <c r="E35" s="84"/>
      <c r="F35" s="83"/>
      <c r="G35" s="84"/>
      <c r="H35" s="84"/>
    </row>
    <row r="36" spans="1:9">
      <c r="D36" s="83"/>
      <c r="E36" s="83"/>
      <c r="F36" s="83"/>
      <c r="G36" s="83"/>
      <c r="H36" s="83"/>
    </row>
  </sheetData>
  <mergeCells count="5">
    <mergeCell ref="A2:J2"/>
    <mergeCell ref="A6:C6"/>
    <mergeCell ref="D6:I6"/>
    <mergeCell ref="A7:B7"/>
    <mergeCell ref="A4:H4"/>
  </mergeCells>
  <phoneticPr fontId="2"/>
  <printOptions horizontalCentered="1"/>
  <pageMargins left="0.25" right="0.25" top="0.75" bottom="0.75" header="0.3" footer="0.3"/>
  <pageSetup paperSize="9" scale="71" fitToHeight="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35"/>
  <sheetViews>
    <sheetView view="pageBreakPreview" zoomScale="106" zoomScaleNormal="85" zoomScaleSheetLayoutView="106" workbookViewId="0">
      <selection activeCell="A2" sqref="A2:J2"/>
    </sheetView>
  </sheetViews>
  <sheetFormatPr defaultColWidth="9" defaultRowHeight="14.25"/>
  <cols>
    <col min="1" max="1" width="3.375" style="3" customWidth="1"/>
    <col min="2" max="2" width="27.875" style="3" customWidth="1"/>
    <col min="3" max="3" width="60.625" style="3" customWidth="1"/>
    <col min="4" max="10" width="11.125" style="3" customWidth="1"/>
    <col min="11" max="11" width="13.625" style="3" customWidth="1"/>
    <col min="12" max="12" width="15.75" style="3" customWidth="1"/>
    <col min="13" max="13" width="13.5" style="3" customWidth="1"/>
    <col min="14" max="16384" width="9" style="3"/>
  </cols>
  <sheetData>
    <row r="1" spans="1:10">
      <c r="A1" s="1" t="s">
        <v>33</v>
      </c>
      <c r="B1" s="2"/>
      <c r="C1" s="2"/>
      <c r="D1" s="2"/>
      <c r="E1" s="2"/>
      <c r="F1" s="2"/>
      <c r="G1" s="2"/>
      <c r="H1" s="2"/>
      <c r="I1" s="2"/>
      <c r="J1" s="2"/>
    </row>
    <row r="2" spans="1:10" ht="20.100000000000001" customHeight="1">
      <c r="A2" s="528" t="s">
        <v>220</v>
      </c>
      <c r="B2" s="528"/>
      <c r="C2" s="528"/>
      <c r="D2" s="528"/>
      <c r="E2" s="528"/>
      <c r="F2" s="528"/>
      <c r="G2" s="528"/>
      <c r="H2" s="528"/>
      <c r="I2" s="528"/>
      <c r="J2" s="528"/>
    </row>
    <row r="3" spans="1:10" ht="8.25" customHeight="1">
      <c r="I3" s="208"/>
      <c r="J3" s="208"/>
    </row>
    <row r="4" spans="1:10" ht="24.75" customHeight="1">
      <c r="A4" s="536" t="s">
        <v>81</v>
      </c>
      <c r="B4" s="536"/>
      <c r="C4" s="536"/>
      <c r="D4" s="536"/>
      <c r="E4" s="536"/>
      <c r="F4" s="543"/>
      <c r="G4" s="543"/>
      <c r="H4" s="543"/>
      <c r="I4" s="28"/>
      <c r="J4" s="237" t="s">
        <v>34</v>
      </c>
    </row>
    <row r="5" spans="1:10" ht="27" customHeight="1">
      <c r="A5" s="531"/>
      <c r="B5" s="532"/>
      <c r="C5" s="533"/>
      <c r="D5" s="534" t="s">
        <v>241</v>
      </c>
      <c r="E5" s="535"/>
      <c r="F5" s="535"/>
      <c r="G5" s="535"/>
      <c r="H5" s="535"/>
      <c r="I5" s="535"/>
      <c r="J5" s="125" t="s">
        <v>73</v>
      </c>
    </row>
    <row r="6" spans="1:10" ht="27" customHeight="1">
      <c r="A6" s="539" t="s">
        <v>42</v>
      </c>
      <c r="B6" s="540"/>
      <c r="C6" s="29" t="s">
        <v>41</v>
      </c>
      <c r="D6" s="52" t="s">
        <v>140</v>
      </c>
      <c r="E6" s="52" t="s">
        <v>141</v>
      </c>
      <c r="F6" s="52" t="s">
        <v>142</v>
      </c>
      <c r="G6" s="52" t="s">
        <v>143</v>
      </c>
      <c r="H6" s="52" t="s">
        <v>144</v>
      </c>
      <c r="I6" s="116" t="s">
        <v>145</v>
      </c>
      <c r="J6" s="126" t="s">
        <v>44</v>
      </c>
    </row>
    <row r="7" spans="1:10" ht="27" customHeight="1">
      <c r="A7" s="8" t="s">
        <v>36</v>
      </c>
      <c r="B7" s="8"/>
      <c r="C7" s="9" t="s">
        <v>41</v>
      </c>
      <c r="D7" s="4"/>
      <c r="E7" s="4"/>
      <c r="F7" s="4"/>
      <c r="G7" s="4"/>
      <c r="H7" s="4"/>
      <c r="I7" s="117"/>
      <c r="J7" s="127"/>
    </row>
    <row r="8" spans="1:10" ht="27" customHeight="1">
      <c r="A8" s="10"/>
      <c r="B8" s="11" t="s">
        <v>48</v>
      </c>
      <c r="C8" s="41" t="s">
        <v>152</v>
      </c>
      <c r="D8" s="33">
        <f>13*20</f>
        <v>260</v>
      </c>
      <c r="E8" s="269">
        <v>200</v>
      </c>
      <c r="F8" s="269">
        <v>210</v>
      </c>
      <c r="G8" s="269">
        <v>350</v>
      </c>
      <c r="H8" s="269">
        <v>400</v>
      </c>
      <c r="I8" s="33">
        <f>13*80</f>
        <v>1040</v>
      </c>
      <c r="J8" s="128">
        <f>13*120*12</f>
        <v>18720</v>
      </c>
    </row>
    <row r="9" spans="1:10" ht="27" customHeight="1">
      <c r="A9" s="10"/>
      <c r="B9" s="13" t="s">
        <v>49</v>
      </c>
      <c r="C9" s="41" t="s">
        <v>153</v>
      </c>
      <c r="D9" s="33">
        <f>5*40</f>
        <v>200</v>
      </c>
      <c r="E9" s="269">
        <v>180</v>
      </c>
      <c r="F9" s="269">
        <v>160</v>
      </c>
      <c r="G9" s="269">
        <v>190</v>
      </c>
      <c r="H9" s="269">
        <f>5 *50</f>
        <v>250</v>
      </c>
      <c r="I9" s="33">
        <f>5 *50</f>
        <v>250</v>
      </c>
      <c r="J9" s="128">
        <f>1*60*12</f>
        <v>720</v>
      </c>
    </row>
    <row r="10" spans="1:10" ht="27" customHeight="1">
      <c r="A10" s="10"/>
      <c r="B10" s="13"/>
      <c r="C10" s="41"/>
      <c r="D10" s="33"/>
      <c r="E10" s="269"/>
      <c r="F10" s="269"/>
      <c r="G10" s="269"/>
      <c r="H10" s="269"/>
      <c r="I10" s="118"/>
      <c r="J10" s="128"/>
    </row>
    <row r="11" spans="1:10" ht="27" customHeight="1">
      <c r="A11" s="10"/>
      <c r="B11" s="13"/>
      <c r="C11" s="12"/>
      <c r="D11" s="33"/>
      <c r="E11" s="269"/>
      <c r="F11" s="269"/>
      <c r="G11" s="269"/>
      <c r="H11" s="269"/>
      <c r="I11" s="118"/>
      <c r="J11" s="128"/>
    </row>
    <row r="12" spans="1:10" ht="27" customHeight="1">
      <c r="A12" s="202"/>
      <c r="B12" s="14" t="s">
        <v>35</v>
      </c>
      <c r="C12" s="15"/>
      <c r="D12" s="34">
        <f>SUM(D8:D11)</f>
        <v>460</v>
      </c>
      <c r="E12" s="270">
        <f t="shared" ref="E12" si="0">SUM(E8:E11)</f>
        <v>380</v>
      </c>
      <c r="F12" s="270">
        <f>SUM(F8:F11)</f>
        <v>370</v>
      </c>
      <c r="G12" s="270">
        <f>SUM(G8:G11)</f>
        <v>540</v>
      </c>
      <c r="H12" s="270">
        <f t="shared" ref="H12" si="1">SUM(H8:H11)</f>
        <v>650</v>
      </c>
      <c r="I12" s="119">
        <f>SUM(I8:I11)</f>
        <v>1290</v>
      </c>
      <c r="J12" s="129">
        <f>SUM(J8:J11)</f>
        <v>19440</v>
      </c>
    </row>
    <row r="13" spans="1:10" ht="27" customHeight="1">
      <c r="A13" s="16" t="s">
        <v>37</v>
      </c>
      <c r="B13" s="16"/>
      <c r="C13" s="17" t="s">
        <v>41</v>
      </c>
      <c r="D13" s="35"/>
      <c r="E13" s="35"/>
      <c r="F13" s="35"/>
      <c r="G13" s="35"/>
      <c r="H13" s="35"/>
      <c r="I13" s="120"/>
      <c r="J13" s="130"/>
    </row>
    <row r="14" spans="1:10" ht="27" customHeight="1">
      <c r="A14" s="10"/>
      <c r="B14" s="11" t="s">
        <v>51</v>
      </c>
      <c r="C14" s="12" t="s">
        <v>155</v>
      </c>
      <c r="D14" s="33">
        <f t="shared" ref="D14:H14" si="2">D8*0.6</f>
        <v>156</v>
      </c>
      <c r="E14" s="269">
        <f t="shared" si="2"/>
        <v>120</v>
      </c>
      <c r="F14" s="269">
        <f t="shared" si="2"/>
        <v>126</v>
      </c>
      <c r="G14" s="269">
        <f t="shared" si="2"/>
        <v>210</v>
      </c>
      <c r="H14" s="269">
        <f t="shared" si="2"/>
        <v>240</v>
      </c>
      <c r="I14" s="118">
        <f>I8*0.6</f>
        <v>624</v>
      </c>
      <c r="J14" s="128">
        <f>J8*0.6</f>
        <v>11232</v>
      </c>
    </row>
    <row r="15" spans="1:10" ht="27" customHeight="1">
      <c r="A15" s="10"/>
      <c r="B15" s="13" t="s">
        <v>52</v>
      </c>
      <c r="C15" s="12" t="s">
        <v>154</v>
      </c>
      <c r="D15" s="33">
        <f>D9*0.5</f>
        <v>100</v>
      </c>
      <c r="E15" s="269">
        <f>E9*0.5</f>
        <v>90</v>
      </c>
      <c r="F15" s="269">
        <f t="shared" ref="F15:I15" si="3">F9*0.5</f>
        <v>80</v>
      </c>
      <c r="G15" s="269">
        <f t="shared" si="3"/>
        <v>95</v>
      </c>
      <c r="H15" s="269">
        <f t="shared" si="3"/>
        <v>125</v>
      </c>
      <c r="I15" s="33">
        <f t="shared" si="3"/>
        <v>125</v>
      </c>
      <c r="J15" s="128">
        <f>J9*0.8</f>
        <v>576</v>
      </c>
    </row>
    <row r="16" spans="1:10" ht="27" customHeight="1">
      <c r="A16" s="18"/>
      <c r="B16" s="26"/>
      <c r="C16" s="228"/>
      <c r="D16" s="36"/>
      <c r="E16" s="271"/>
      <c r="F16" s="271"/>
      <c r="G16" s="272"/>
      <c r="H16" s="271"/>
      <c r="I16" s="267"/>
      <c r="J16" s="268"/>
    </row>
    <row r="17" spans="1:10" ht="27" customHeight="1">
      <c r="A17" s="253"/>
      <c r="B17" s="11"/>
      <c r="C17" s="27"/>
      <c r="D17" s="229"/>
      <c r="E17" s="272"/>
      <c r="F17" s="272"/>
      <c r="G17" s="271"/>
      <c r="H17" s="272"/>
      <c r="I17" s="121"/>
      <c r="J17" s="131"/>
    </row>
    <row r="18" spans="1:10" ht="27" customHeight="1">
      <c r="A18" s="203"/>
      <c r="B18" s="23" t="s">
        <v>35</v>
      </c>
      <c r="C18" s="24"/>
      <c r="D18" s="37">
        <f t="shared" ref="D18:J18" si="4">SUM(D14:D17)</f>
        <v>256</v>
      </c>
      <c r="E18" s="273">
        <f t="shared" si="4"/>
        <v>210</v>
      </c>
      <c r="F18" s="273">
        <f t="shared" si="4"/>
        <v>206</v>
      </c>
      <c r="G18" s="273">
        <f t="shared" si="4"/>
        <v>305</v>
      </c>
      <c r="H18" s="273">
        <f t="shared" si="4"/>
        <v>365</v>
      </c>
      <c r="I18" s="122">
        <f t="shared" si="4"/>
        <v>749</v>
      </c>
      <c r="J18" s="132">
        <f t="shared" si="4"/>
        <v>11808</v>
      </c>
    </row>
    <row r="19" spans="1:10" ht="27" customHeight="1">
      <c r="A19" s="19" t="s">
        <v>39</v>
      </c>
      <c r="B19" s="19"/>
      <c r="C19" s="19"/>
      <c r="D19" s="38">
        <f t="shared" ref="D19:J19" si="5">D12-D18</f>
        <v>204</v>
      </c>
      <c r="E19" s="38">
        <f t="shared" si="5"/>
        <v>170</v>
      </c>
      <c r="F19" s="38">
        <f t="shared" si="5"/>
        <v>164</v>
      </c>
      <c r="G19" s="38">
        <f t="shared" si="5"/>
        <v>235</v>
      </c>
      <c r="H19" s="38">
        <f t="shared" si="5"/>
        <v>285</v>
      </c>
      <c r="I19" s="123">
        <f t="shared" si="5"/>
        <v>541</v>
      </c>
      <c r="J19" s="133">
        <f t="shared" si="5"/>
        <v>7632</v>
      </c>
    </row>
    <row r="20" spans="1:10" ht="27" customHeight="1">
      <c r="A20" s="16" t="s">
        <v>40</v>
      </c>
      <c r="B20" s="16"/>
      <c r="C20" s="17" t="s">
        <v>41</v>
      </c>
      <c r="D20" s="35"/>
      <c r="E20" s="35"/>
      <c r="F20" s="35"/>
      <c r="G20" s="35"/>
      <c r="H20" s="35"/>
      <c r="I20" s="120"/>
      <c r="J20" s="130"/>
    </row>
    <row r="21" spans="1:10" ht="27" customHeight="1">
      <c r="A21" s="20"/>
      <c r="B21" s="21" t="s">
        <v>207</v>
      </c>
      <c r="C21" s="22" t="s">
        <v>50</v>
      </c>
      <c r="D21" s="39">
        <v>0</v>
      </c>
      <c r="E21" s="39">
        <v>0</v>
      </c>
      <c r="F21" s="39">
        <v>0</v>
      </c>
      <c r="G21" s="39">
        <v>0</v>
      </c>
      <c r="H21" s="39">
        <v>0</v>
      </c>
      <c r="I21" s="124">
        <v>0</v>
      </c>
      <c r="J21" s="134">
        <v>0</v>
      </c>
    </row>
    <row r="22" spans="1:10" ht="27" customHeight="1">
      <c r="A22" s="254"/>
      <c r="B22" s="21" t="s">
        <v>71</v>
      </c>
      <c r="C22" s="43" t="s">
        <v>139</v>
      </c>
      <c r="D22" s="39">
        <v>38</v>
      </c>
      <c r="E22" s="39">
        <v>38</v>
      </c>
      <c r="F22" s="39">
        <v>38</v>
      </c>
      <c r="G22" s="39">
        <v>38</v>
      </c>
      <c r="H22" s="39">
        <v>38</v>
      </c>
      <c r="I22" s="124">
        <v>38</v>
      </c>
      <c r="J22" s="134">
        <f>20*12+2*12</f>
        <v>264</v>
      </c>
    </row>
    <row r="23" spans="1:10" ht="27" customHeight="1">
      <c r="A23" s="254"/>
      <c r="B23" s="21" t="s">
        <v>47</v>
      </c>
      <c r="C23" s="43" t="s">
        <v>234</v>
      </c>
      <c r="D23" s="274">
        <v>20</v>
      </c>
      <c r="E23" s="39">
        <v>0</v>
      </c>
      <c r="F23" s="274">
        <v>10</v>
      </c>
      <c r="G23" s="39">
        <v>0</v>
      </c>
      <c r="H23" s="39">
        <v>0</v>
      </c>
      <c r="I23" s="124">
        <v>0</v>
      </c>
      <c r="J23" s="134">
        <v>100</v>
      </c>
    </row>
    <row r="24" spans="1:10" ht="27" customHeight="1">
      <c r="A24" s="254"/>
      <c r="B24" s="21" t="s">
        <v>46</v>
      </c>
      <c r="C24" s="22" t="s">
        <v>156</v>
      </c>
      <c r="D24" s="39">
        <f>80+1</f>
        <v>81</v>
      </c>
      <c r="E24" s="39">
        <v>1</v>
      </c>
      <c r="F24" s="39">
        <v>1</v>
      </c>
      <c r="G24" s="39">
        <v>1</v>
      </c>
      <c r="H24" s="39">
        <v>1</v>
      </c>
      <c r="I24" s="124">
        <v>1</v>
      </c>
      <c r="J24" s="134">
        <v>50</v>
      </c>
    </row>
    <row r="25" spans="1:10" ht="27" customHeight="1">
      <c r="A25" s="255"/>
      <c r="B25" s="21" t="s">
        <v>53</v>
      </c>
      <c r="C25" s="22" t="s">
        <v>54</v>
      </c>
      <c r="D25" s="39">
        <v>0</v>
      </c>
      <c r="E25" s="39">
        <v>0</v>
      </c>
      <c r="F25" s="39">
        <v>0</v>
      </c>
      <c r="G25" s="39">
        <v>0</v>
      </c>
      <c r="H25" s="39">
        <v>0</v>
      </c>
      <c r="I25" s="124">
        <v>0</v>
      </c>
      <c r="J25" s="134">
        <v>0</v>
      </c>
    </row>
    <row r="26" spans="1:10" ht="27" customHeight="1">
      <c r="A26" s="20"/>
      <c r="B26" s="21" t="s">
        <v>38</v>
      </c>
      <c r="C26" s="22" t="s">
        <v>55</v>
      </c>
      <c r="D26" s="39">
        <v>20</v>
      </c>
      <c r="E26" s="39">
        <v>20</v>
      </c>
      <c r="F26" s="39">
        <v>20</v>
      </c>
      <c r="G26" s="39">
        <v>20</v>
      </c>
      <c r="H26" s="39">
        <v>20</v>
      </c>
      <c r="I26" s="124">
        <v>20</v>
      </c>
      <c r="J26" s="134">
        <v>240</v>
      </c>
    </row>
    <row r="27" spans="1:10" ht="27" customHeight="1">
      <c r="A27" s="204"/>
      <c r="B27" s="23" t="s">
        <v>35</v>
      </c>
      <c r="C27" s="24"/>
      <c r="D27" s="37">
        <f>SUM(D21:D26)</f>
        <v>159</v>
      </c>
      <c r="E27" s="37">
        <f>SUM(E21:E26)</f>
        <v>59</v>
      </c>
      <c r="F27" s="37">
        <f t="shared" ref="F27" si="6">SUM(F21:F26)</f>
        <v>69</v>
      </c>
      <c r="G27" s="37">
        <f>SUM(G21:G26)</f>
        <v>59</v>
      </c>
      <c r="H27" s="37">
        <f>SUM(H21:H26)</f>
        <v>59</v>
      </c>
      <c r="I27" s="122">
        <f t="shared" ref="I27" si="7">SUM(I21:I26)</f>
        <v>59</v>
      </c>
      <c r="J27" s="132">
        <f>SUM(J21:J26)</f>
        <v>654</v>
      </c>
    </row>
    <row r="28" spans="1:10" ht="27" customHeight="1">
      <c r="A28" s="25" t="s">
        <v>43</v>
      </c>
      <c r="B28" s="25"/>
      <c r="C28" s="25"/>
      <c r="D28" s="40">
        <f>D19-D27</f>
        <v>45</v>
      </c>
      <c r="E28" s="40">
        <f t="shared" ref="E28" si="8">E19-E27</f>
        <v>111</v>
      </c>
      <c r="F28" s="38">
        <f>F19-F27</f>
        <v>95</v>
      </c>
      <c r="G28" s="38">
        <f>G19-G27</f>
        <v>176</v>
      </c>
      <c r="H28" s="38">
        <f t="shared" ref="H28" si="9">H19-H27</f>
        <v>226</v>
      </c>
      <c r="I28" s="123">
        <f>I19-I27</f>
        <v>482</v>
      </c>
      <c r="J28" s="133">
        <f>J19-J27</f>
        <v>6978</v>
      </c>
    </row>
    <row r="29" spans="1:10" ht="10.5" customHeight="1">
      <c r="A29" s="5"/>
      <c r="B29" s="5"/>
      <c r="C29" s="5"/>
      <c r="D29" s="6"/>
      <c r="E29" s="6"/>
      <c r="F29" s="2"/>
      <c r="G29" s="30"/>
      <c r="H29" s="30"/>
      <c r="I29" s="2"/>
      <c r="J29" s="2"/>
    </row>
    <row r="30" spans="1:10">
      <c r="A30" s="541"/>
      <c r="B30" s="541"/>
      <c r="C30" s="541"/>
      <c r="D30" s="541"/>
      <c r="E30" s="541"/>
      <c r="F30" s="542"/>
      <c r="G30" s="542"/>
      <c r="H30" s="542"/>
      <c r="I30" s="2"/>
      <c r="J30" s="2"/>
    </row>
    <row r="31" spans="1:10">
      <c r="A31" s="32"/>
      <c r="B31" s="32"/>
      <c r="C31" s="32"/>
      <c r="D31" s="32"/>
      <c r="E31" s="32"/>
      <c r="F31" s="31"/>
      <c r="G31" s="31"/>
      <c r="H31" s="31"/>
      <c r="I31" s="31"/>
    </row>
    <row r="32" spans="1:10">
      <c r="A32" s="7"/>
      <c r="B32" s="7"/>
      <c r="C32" s="7"/>
      <c r="D32" s="7"/>
      <c r="E32" s="7"/>
      <c r="F32" s="31"/>
      <c r="G32" s="7"/>
      <c r="H32" s="7"/>
      <c r="I32" s="31"/>
    </row>
    <row r="33" spans="1:9">
      <c r="A33" s="7"/>
      <c r="B33" s="7"/>
      <c r="C33" s="7"/>
      <c r="D33" s="7"/>
      <c r="E33" s="7"/>
      <c r="F33" s="31"/>
      <c r="G33" s="7"/>
      <c r="H33" s="7"/>
      <c r="I33" s="31"/>
    </row>
    <row r="34" spans="1:9">
      <c r="A34" s="7"/>
      <c r="B34" s="7"/>
      <c r="C34" s="7"/>
      <c r="D34" s="7"/>
      <c r="E34" s="7"/>
      <c r="F34" s="31"/>
      <c r="G34" s="7"/>
      <c r="H34" s="7"/>
      <c r="I34" s="31"/>
    </row>
    <row r="35" spans="1:9">
      <c r="A35" s="31"/>
      <c r="B35" s="31"/>
      <c r="C35" s="31"/>
      <c r="D35" s="31"/>
      <c r="E35" s="31"/>
      <c r="F35" s="31"/>
      <c r="G35" s="31"/>
      <c r="H35" s="31"/>
      <c r="I35" s="31"/>
    </row>
  </sheetData>
  <mergeCells count="6">
    <mergeCell ref="A2:J2"/>
    <mergeCell ref="A5:C5"/>
    <mergeCell ref="D5:I5"/>
    <mergeCell ref="A6:B6"/>
    <mergeCell ref="A30:H30"/>
    <mergeCell ref="A4:H4"/>
  </mergeCells>
  <phoneticPr fontId="2"/>
  <printOptions horizontalCentered="1"/>
  <pageMargins left="0.70866141732283472" right="0.70866141732283472" top="0.74803149606299213" bottom="0.74803149606299213" header="0.31496062992125984" footer="0.31496062992125984"/>
  <pageSetup paperSize="9" scale="73"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55"/>
  <sheetViews>
    <sheetView view="pageBreakPreview" zoomScaleNormal="100" zoomScaleSheetLayoutView="100" workbookViewId="0">
      <selection sqref="A1:C1"/>
    </sheetView>
  </sheetViews>
  <sheetFormatPr defaultRowHeight="13.5"/>
  <cols>
    <col min="1" max="1" width="1.5" customWidth="1"/>
    <col min="2" max="2" width="2.875" style="42" customWidth="1"/>
    <col min="3" max="3" width="100.375" customWidth="1"/>
    <col min="4" max="4" width="3.75" customWidth="1"/>
  </cols>
  <sheetData>
    <row r="1" spans="1:3">
      <c r="A1" s="542" t="s">
        <v>56</v>
      </c>
      <c r="B1" s="542"/>
      <c r="C1" s="542"/>
    </row>
    <row r="2" spans="1:3" ht="19.5" customHeight="1">
      <c r="C2" s="109" t="s">
        <v>123</v>
      </c>
    </row>
    <row r="3" spans="1:3" ht="16.5" customHeight="1">
      <c r="B3" s="240" t="s">
        <v>114</v>
      </c>
      <c r="C3" s="241" t="s">
        <v>117</v>
      </c>
    </row>
    <row r="4" spans="1:3" ht="5.25" customHeight="1">
      <c r="B4" s="242"/>
      <c r="C4" s="243"/>
    </row>
    <row r="5" spans="1:3">
      <c r="B5" s="242"/>
      <c r="C5" s="243" t="s">
        <v>125</v>
      </c>
    </row>
    <row r="6" spans="1:3" ht="13.5" customHeight="1">
      <c r="B6" s="242"/>
      <c r="C6" s="243"/>
    </row>
    <row r="7" spans="1:3" ht="27" customHeight="1">
      <c r="B7" s="244"/>
      <c r="C7" s="44" t="s">
        <v>74</v>
      </c>
    </row>
    <row r="8" spans="1:3">
      <c r="B8" s="242"/>
      <c r="C8" s="243"/>
    </row>
    <row r="9" spans="1:3" ht="38.25" customHeight="1">
      <c r="B9" s="244"/>
      <c r="C9" s="44" t="s">
        <v>221</v>
      </c>
    </row>
    <row r="10" spans="1:3">
      <c r="B10" s="242"/>
      <c r="C10" s="243"/>
    </row>
    <row r="11" spans="1:3" ht="33.75" customHeight="1">
      <c r="B11" s="244"/>
      <c r="C11" s="44" t="s">
        <v>203</v>
      </c>
    </row>
    <row r="12" spans="1:3">
      <c r="B12" s="242"/>
      <c r="C12" s="243"/>
    </row>
    <row r="13" spans="1:3" ht="27">
      <c r="B13" s="244"/>
      <c r="C13" s="44" t="s">
        <v>65</v>
      </c>
    </row>
    <row r="14" spans="1:3">
      <c r="B14" s="242"/>
      <c r="C14" s="243"/>
    </row>
    <row r="15" spans="1:3" ht="27">
      <c r="B15" s="244"/>
      <c r="C15" s="44" t="s">
        <v>64</v>
      </c>
    </row>
    <row r="16" spans="1:3">
      <c r="B16" s="244"/>
      <c r="C16" s="44"/>
    </row>
    <row r="17" spans="2:3" ht="43.5" customHeight="1">
      <c r="B17" s="244"/>
      <c r="C17" s="245" t="s">
        <v>232</v>
      </c>
    </row>
    <row r="18" spans="2:3">
      <c r="B18" s="244"/>
      <c r="C18" s="245"/>
    </row>
    <row r="19" spans="2:3">
      <c r="B19" s="244"/>
      <c r="C19" s="245" t="s">
        <v>170</v>
      </c>
    </row>
    <row r="20" spans="2:3">
      <c r="B20" s="244"/>
      <c r="C20" s="44"/>
    </row>
    <row r="21" spans="2:3">
      <c r="B21" s="244"/>
      <c r="C21" s="246" t="s">
        <v>206</v>
      </c>
    </row>
    <row r="22" spans="2:3">
      <c r="B22" s="244"/>
      <c r="C22" s="44"/>
    </row>
    <row r="23" spans="2:3">
      <c r="B23" s="244"/>
      <c r="C23" s="44" t="s">
        <v>66</v>
      </c>
    </row>
    <row r="24" spans="2:3">
      <c r="B24" s="242"/>
      <c r="C24" s="243"/>
    </row>
    <row r="25" spans="2:3">
      <c r="B25" s="244"/>
      <c r="C25" s="44" t="s">
        <v>57</v>
      </c>
    </row>
    <row r="26" spans="2:3">
      <c r="B26" s="242"/>
      <c r="C26" s="243"/>
    </row>
    <row r="27" spans="2:3" ht="27" customHeight="1">
      <c r="B27" s="244"/>
      <c r="C27" s="44" t="s">
        <v>126</v>
      </c>
    </row>
    <row r="28" spans="2:3">
      <c r="B28" s="242"/>
      <c r="C28" s="243"/>
    </row>
    <row r="29" spans="2:3" ht="27" customHeight="1">
      <c r="B29" s="244"/>
      <c r="C29" s="44" t="s">
        <v>58</v>
      </c>
    </row>
    <row r="30" spans="2:3" ht="5.25" customHeight="1">
      <c r="B30" s="247"/>
      <c r="C30" s="247"/>
    </row>
    <row r="31" spans="2:3">
      <c r="B31" s="240" t="s">
        <v>115</v>
      </c>
      <c r="C31" s="46" t="s">
        <v>222</v>
      </c>
    </row>
    <row r="32" spans="2:3" ht="5.25" customHeight="1">
      <c r="B32" s="242"/>
      <c r="C32" s="243"/>
    </row>
    <row r="33" spans="2:3">
      <c r="B33" s="242"/>
      <c r="C33" s="243" t="s">
        <v>223</v>
      </c>
    </row>
    <row r="34" spans="2:3">
      <c r="B34" s="242"/>
      <c r="C34" s="243" t="s">
        <v>224</v>
      </c>
    </row>
    <row r="35" spans="2:3">
      <c r="B35" s="242"/>
      <c r="C35" s="243" t="s">
        <v>205</v>
      </c>
    </row>
    <row r="36" spans="2:3">
      <c r="B36" s="242"/>
      <c r="C36" s="243"/>
    </row>
    <row r="37" spans="2:3">
      <c r="B37" s="242"/>
      <c r="C37" s="243" t="s">
        <v>231</v>
      </c>
    </row>
    <row r="38" spans="2:3">
      <c r="B38" s="242"/>
      <c r="C38" s="243" t="s">
        <v>204</v>
      </c>
    </row>
    <row r="39" spans="2:3">
      <c r="B39" s="242"/>
      <c r="C39" s="243"/>
    </row>
    <row r="40" spans="2:3">
      <c r="B40" s="242"/>
      <c r="C40" s="243" t="s">
        <v>69</v>
      </c>
    </row>
    <row r="41" spans="2:3">
      <c r="B41" s="242" t="s">
        <v>67</v>
      </c>
      <c r="C41" s="243" t="s">
        <v>68</v>
      </c>
    </row>
    <row r="42" spans="2:3">
      <c r="B42" s="242"/>
      <c r="C42" s="243"/>
    </row>
    <row r="43" spans="2:3">
      <c r="B43" s="242"/>
      <c r="C43" s="243" t="s">
        <v>212</v>
      </c>
    </row>
    <row r="44" spans="2:3">
      <c r="B44" s="242"/>
      <c r="C44" s="243" t="s">
        <v>61</v>
      </c>
    </row>
    <row r="45" spans="2:3">
      <c r="B45" s="242"/>
      <c r="C45" s="243" t="s">
        <v>63</v>
      </c>
    </row>
    <row r="46" spans="2:3">
      <c r="B46" s="242"/>
      <c r="C46" s="248" t="s">
        <v>62</v>
      </c>
    </row>
    <row r="47" spans="2:3" ht="5.25" customHeight="1">
      <c r="B47" s="247"/>
      <c r="C47" s="247"/>
    </row>
    <row r="48" spans="2:3">
      <c r="B48" s="240" t="s">
        <v>116</v>
      </c>
      <c r="C48" s="46" t="s">
        <v>225</v>
      </c>
    </row>
    <row r="49" spans="2:3" ht="5.25" customHeight="1">
      <c r="B49" s="242"/>
      <c r="C49" s="243"/>
    </row>
    <row r="50" spans="2:3" ht="27">
      <c r="B50" s="244"/>
      <c r="C50" s="44" t="s">
        <v>226</v>
      </c>
    </row>
    <row r="51" spans="2:3">
      <c r="B51" s="242"/>
      <c r="C51" s="243"/>
    </row>
    <row r="52" spans="2:3" ht="39.75" customHeight="1">
      <c r="B52" s="249"/>
      <c r="C52" s="250" t="s">
        <v>72</v>
      </c>
    </row>
    <row r="53" spans="2:3" ht="18.75" customHeight="1">
      <c r="B53" s="110"/>
      <c r="C53" s="111" t="s">
        <v>118</v>
      </c>
    </row>
    <row r="54" spans="2:3" ht="24.6" customHeight="1">
      <c r="C54" s="114" t="s">
        <v>59</v>
      </c>
    </row>
    <row r="55" spans="2:3" ht="40.5" customHeight="1">
      <c r="C55" s="113" t="s">
        <v>113</v>
      </c>
    </row>
  </sheetData>
  <mergeCells count="1">
    <mergeCell ref="A1:C1"/>
  </mergeCells>
  <phoneticPr fontId="2"/>
  <printOptions horizontalCentered="1"/>
  <pageMargins left="0" right="0" top="0.74803149606299213" bottom="0.74803149606299213"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2" r:id="rId4" name="Check Box 2">
              <controlPr defaultSize="0" autoFill="0" autoLine="0" autoPict="0">
                <anchor moveWithCells="1">
                  <from>
                    <xdr:col>1</xdr:col>
                    <xdr:colOff>9525</xdr:colOff>
                    <xdr:row>3</xdr:row>
                    <xdr:rowOff>38100</xdr:rowOff>
                  </from>
                  <to>
                    <xdr:col>2</xdr:col>
                    <xdr:colOff>95250</xdr:colOff>
                    <xdr:row>5</xdr:row>
                    <xdr:rowOff>47625</xdr:rowOff>
                  </to>
                </anchor>
              </controlPr>
            </control>
          </mc:Choice>
        </mc:AlternateContent>
        <mc:AlternateContent xmlns:mc="http://schemas.openxmlformats.org/markup-compatibility/2006">
          <mc:Choice Requires="x14">
            <control shapeId="10243" r:id="rId5" name="Check Box 3">
              <controlPr defaultSize="0" autoFill="0" autoLine="0" autoPict="0">
                <anchor moveWithCells="1">
                  <from>
                    <xdr:col>1</xdr:col>
                    <xdr:colOff>9525</xdr:colOff>
                    <xdr:row>35</xdr:row>
                    <xdr:rowOff>142875</xdr:rowOff>
                  </from>
                  <to>
                    <xdr:col>2</xdr:col>
                    <xdr:colOff>95250</xdr:colOff>
                    <xdr:row>37</xdr:row>
                    <xdr:rowOff>47625</xdr:rowOff>
                  </to>
                </anchor>
              </controlPr>
            </control>
          </mc:Choice>
        </mc:AlternateContent>
        <mc:AlternateContent xmlns:mc="http://schemas.openxmlformats.org/markup-compatibility/2006">
          <mc:Choice Requires="x14">
            <control shapeId="10244" r:id="rId6" name="Check Box 4">
              <controlPr defaultSize="0" autoFill="0" autoLine="0" autoPict="0">
                <anchor moveWithCells="1">
                  <from>
                    <xdr:col>1</xdr:col>
                    <xdr:colOff>9525</xdr:colOff>
                    <xdr:row>6</xdr:row>
                    <xdr:rowOff>38100</xdr:rowOff>
                  </from>
                  <to>
                    <xdr:col>2</xdr:col>
                    <xdr:colOff>95250</xdr:colOff>
                    <xdr:row>6</xdr:row>
                    <xdr:rowOff>285750</xdr:rowOff>
                  </to>
                </anchor>
              </controlPr>
            </control>
          </mc:Choice>
        </mc:AlternateContent>
        <mc:AlternateContent xmlns:mc="http://schemas.openxmlformats.org/markup-compatibility/2006">
          <mc:Choice Requires="x14">
            <control shapeId="10245" r:id="rId7" name="Check Box 5">
              <controlPr defaultSize="0" autoFill="0" autoLine="0" autoPict="0">
                <anchor moveWithCells="1">
                  <from>
                    <xdr:col>1</xdr:col>
                    <xdr:colOff>9525</xdr:colOff>
                    <xdr:row>8</xdr:row>
                    <xdr:rowOff>38100</xdr:rowOff>
                  </from>
                  <to>
                    <xdr:col>2</xdr:col>
                    <xdr:colOff>95250</xdr:colOff>
                    <xdr:row>8</xdr:row>
                    <xdr:rowOff>285750</xdr:rowOff>
                  </to>
                </anchor>
              </controlPr>
            </control>
          </mc:Choice>
        </mc:AlternateContent>
        <mc:AlternateContent xmlns:mc="http://schemas.openxmlformats.org/markup-compatibility/2006">
          <mc:Choice Requires="x14">
            <control shapeId="10246" r:id="rId8" name="Check Box 6">
              <controlPr defaultSize="0" autoFill="0" autoLine="0" autoPict="0">
                <anchor moveWithCells="1">
                  <from>
                    <xdr:col>1</xdr:col>
                    <xdr:colOff>9525</xdr:colOff>
                    <xdr:row>10</xdr:row>
                    <xdr:rowOff>38100</xdr:rowOff>
                  </from>
                  <to>
                    <xdr:col>2</xdr:col>
                    <xdr:colOff>95250</xdr:colOff>
                    <xdr:row>10</xdr:row>
                    <xdr:rowOff>285750</xdr:rowOff>
                  </to>
                </anchor>
              </controlPr>
            </control>
          </mc:Choice>
        </mc:AlternateContent>
        <mc:AlternateContent xmlns:mc="http://schemas.openxmlformats.org/markup-compatibility/2006">
          <mc:Choice Requires="x14">
            <control shapeId="10247" r:id="rId9" name="Check Box 7">
              <controlPr defaultSize="0" autoFill="0" autoLine="0" autoPict="0">
                <anchor moveWithCells="1">
                  <from>
                    <xdr:col>1</xdr:col>
                    <xdr:colOff>9525</xdr:colOff>
                    <xdr:row>12</xdr:row>
                    <xdr:rowOff>38100</xdr:rowOff>
                  </from>
                  <to>
                    <xdr:col>2</xdr:col>
                    <xdr:colOff>95250</xdr:colOff>
                    <xdr:row>12</xdr:row>
                    <xdr:rowOff>285750</xdr:rowOff>
                  </to>
                </anchor>
              </controlPr>
            </control>
          </mc:Choice>
        </mc:AlternateContent>
        <mc:AlternateContent xmlns:mc="http://schemas.openxmlformats.org/markup-compatibility/2006">
          <mc:Choice Requires="x14">
            <control shapeId="10248" r:id="rId10" name="Check Box 8">
              <controlPr defaultSize="0" autoFill="0" autoLine="0" autoPict="0">
                <anchor moveWithCells="1">
                  <from>
                    <xdr:col>1</xdr:col>
                    <xdr:colOff>9525</xdr:colOff>
                    <xdr:row>14</xdr:row>
                    <xdr:rowOff>38100</xdr:rowOff>
                  </from>
                  <to>
                    <xdr:col>2</xdr:col>
                    <xdr:colOff>95250</xdr:colOff>
                    <xdr:row>14</xdr:row>
                    <xdr:rowOff>285750</xdr:rowOff>
                  </to>
                </anchor>
              </controlPr>
            </control>
          </mc:Choice>
        </mc:AlternateContent>
        <mc:AlternateContent xmlns:mc="http://schemas.openxmlformats.org/markup-compatibility/2006">
          <mc:Choice Requires="x14">
            <control shapeId="10252" r:id="rId11" name="Check Box 12">
              <controlPr defaultSize="0" autoFill="0" autoLine="0" autoPict="0">
                <anchor moveWithCells="1">
                  <from>
                    <xdr:col>1</xdr:col>
                    <xdr:colOff>9525</xdr:colOff>
                    <xdr:row>16</xdr:row>
                    <xdr:rowOff>38100</xdr:rowOff>
                  </from>
                  <to>
                    <xdr:col>2</xdr:col>
                    <xdr:colOff>95250</xdr:colOff>
                    <xdr:row>16</xdr:row>
                    <xdr:rowOff>285750</xdr:rowOff>
                  </to>
                </anchor>
              </controlPr>
            </control>
          </mc:Choice>
        </mc:AlternateContent>
        <mc:AlternateContent xmlns:mc="http://schemas.openxmlformats.org/markup-compatibility/2006">
          <mc:Choice Requires="x14">
            <control shapeId="10253" r:id="rId12" name="Check Box 13">
              <controlPr defaultSize="0" autoFill="0" autoLine="0" autoPict="0">
                <anchor moveWithCells="1">
                  <from>
                    <xdr:col>1</xdr:col>
                    <xdr:colOff>9525</xdr:colOff>
                    <xdr:row>17</xdr:row>
                    <xdr:rowOff>142875</xdr:rowOff>
                  </from>
                  <to>
                    <xdr:col>2</xdr:col>
                    <xdr:colOff>95250</xdr:colOff>
                    <xdr:row>19</xdr:row>
                    <xdr:rowOff>47625</xdr:rowOff>
                  </to>
                </anchor>
              </controlPr>
            </control>
          </mc:Choice>
        </mc:AlternateContent>
        <mc:AlternateContent xmlns:mc="http://schemas.openxmlformats.org/markup-compatibility/2006">
          <mc:Choice Requires="x14">
            <control shapeId="10254" r:id="rId13" name="Check Box 14">
              <controlPr defaultSize="0" autoFill="0" autoLine="0" autoPict="0">
                <anchor moveWithCells="1">
                  <from>
                    <xdr:col>1</xdr:col>
                    <xdr:colOff>9525</xdr:colOff>
                    <xdr:row>19</xdr:row>
                    <xdr:rowOff>142875</xdr:rowOff>
                  </from>
                  <to>
                    <xdr:col>2</xdr:col>
                    <xdr:colOff>95250</xdr:colOff>
                    <xdr:row>21</xdr:row>
                    <xdr:rowOff>47625</xdr:rowOff>
                  </to>
                </anchor>
              </controlPr>
            </control>
          </mc:Choice>
        </mc:AlternateContent>
        <mc:AlternateContent xmlns:mc="http://schemas.openxmlformats.org/markup-compatibility/2006">
          <mc:Choice Requires="x14">
            <control shapeId="10255" r:id="rId14" name="Check Box 15">
              <controlPr defaultSize="0" autoFill="0" autoLine="0" autoPict="0">
                <anchor moveWithCells="1">
                  <from>
                    <xdr:col>1</xdr:col>
                    <xdr:colOff>9525</xdr:colOff>
                    <xdr:row>21</xdr:row>
                    <xdr:rowOff>142875</xdr:rowOff>
                  </from>
                  <to>
                    <xdr:col>2</xdr:col>
                    <xdr:colOff>95250</xdr:colOff>
                    <xdr:row>23</xdr:row>
                    <xdr:rowOff>47625</xdr:rowOff>
                  </to>
                </anchor>
              </controlPr>
            </control>
          </mc:Choice>
        </mc:AlternateContent>
        <mc:AlternateContent xmlns:mc="http://schemas.openxmlformats.org/markup-compatibility/2006">
          <mc:Choice Requires="x14">
            <control shapeId="10256" r:id="rId15" name="Check Box 16">
              <controlPr defaultSize="0" autoFill="0" autoLine="0" autoPict="0">
                <anchor moveWithCells="1">
                  <from>
                    <xdr:col>1</xdr:col>
                    <xdr:colOff>9525</xdr:colOff>
                    <xdr:row>24</xdr:row>
                    <xdr:rowOff>38100</xdr:rowOff>
                  </from>
                  <to>
                    <xdr:col>2</xdr:col>
                    <xdr:colOff>95250</xdr:colOff>
                    <xdr:row>24</xdr:row>
                    <xdr:rowOff>285750</xdr:rowOff>
                  </to>
                </anchor>
              </controlPr>
            </control>
          </mc:Choice>
        </mc:AlternateContent>
        <mc:AlternateContent xmlns:mc="http://schemas.openxmlformats.org/markup-compatibility/2006">
          <mc:Choice Requires="x14">
            <control shapeId="10257" r:id="rId16" name="Check Box 17">
              <controlPr defaultSize="0" autoFill="0" autoLine="0" autoPict="0">
                <anchor moveWithCells="1">
                  <from>
                    <xdr:col>1</xdr:col>
                    <xdr:colOff>9525</xdr:colOff>
                    <xdr:row>26</xdr:row>
                    <xdr:rowOff>38100</xdr:rowOff>
                  </from>
                  <to>
                    <xdr:col>2</xdr:col>
                    <xdr:colOff>95250</xdr:colOff>
                    <xdr:row>26</xdr:row>
                    <xdr:rowOff>285750</xdr:rowOff>
                  </to>
                </anchor>
              </controlPr>
            </control>
          </mc:Choice>
        </mc:AlternateContent>
        <mc:AlternateContent xmlns:mc="http://schemas.openxmlformats.org/markup-compatibility/2006">
          <mc:Choice Requires="x14">
            <control shapeId="10258" r:id="rId17" name="Check Box 18">
              <controlPr defaultSize="0" autoFill="0" autoLine="0" autoPict="0">
                <anchor moveWithCells="1">
                  <from>
                    <xdr:col>1</xdr:col>
                    <xdr:colOff>9525</xdr:colOff>
                    <xdr:row>28</xdr:row>
                    <xdr:rowOff>38100</xdr:rowOff>
                  </from>
                  <to>
                    <xdr:col>2</xdr:col>
                    <xdr:colOff>95250</xdr:colOff>
                    <xdr:row>28</xdr:row>
                    <xdr:rowOff>285750</xdr:rowOff>
                  </to>
                </anchor>
              </controlPr>
            </control>
          </mc:Choice>
        </mc:AlternateContent>
        <mc:AlternateContent xmlns:mc="http://schemas.openxmlformats.org/markup-compatibility/2006">
          <mc:Choice Requires="x14">
            <control shapeId="10259" r:id="rId18" name="Check Box 19">
              <controlPr defaultSize="0" autoFill="0" autoLine="0" autoPict="0">
                <anchor moveWithCells="1">
                  <from>
                    <xdr:col>1</xdr:col>
                    <xdr:colOff>0</xdr:colOff>
                    <xdr:row>31</xdr:row>
                    <xdr:rowOff>38100</xdr:rowOff>
                  </from>
                  <to>
                    <xdr:col>2</xdr:col>
                    <xdr:colOff>85725</xdr:colOff>
                    <xdr:row>33</xdr:row>
                    <xdr:rowOff>47625</xdr:rowOff>
                  </to>
                </anchor>
              </controlPr>
            </control>
          </mc:Choice>
        </mc:AlternateContent>
        <mc:AlternateContent xmlns:mc="http://schemas.openxmlformats.org/markup-compatibility/2006">
          <mc:Choice Requires="x14">
            <control shapeId="10260" r:id="rId19" name="Check Box 20">
              <controlPr defaultSize="0" autoFill="0" autoLine="0" autoPict="0">
                <anchor moveWithCells="1">
                  <from>
                    <xdr:col>1</xdr:col>
                    <xdr:colOff>0</xdr:colOff>
                    <xdr:row>38</xdr:row>
                    <xdr:rowOff>142875</xdr:rowOff>
                  </from>
                  <to>
                    <xdr:col>2</xdr:col>
                    <xdr:colOff>85725</xdr:colOff>
                    <xdr:row>40</xdr:row>
                    <xdr:rowOff>47625</xdr:rowOff>
                  </to>
                </anchor>
              </controlPr>
            </control>
          </mc:Choice>
        </mc:AlternateContent>
        <mc:AlternateContent xmlns:mc="http://schemas.openxmlformats.org/markup-compatibility/2006">
          <mc:Choice Requires="x14">
            <control shapeId="10261" r:id="rId20" name="Check Box 21">
              <controlPr defaultSize="0" autoFill="0" autoLine="0" autoPict="0">
                <anchor moveWithCells="1">
                  <from>
                    <xdr:col>1</xdr:col>
                    <xdr:colOff>9525</xdr:colOff>
                    <xdr:row>41</xdr:row>
                    <xdr:rowOff>142875</xdr:rowOff>
                  </from>
                  <to>
                    <xdr:col>2</xdr:col>
                    <xdr:colOff>95250</xdr:colOff>
                    <xdr:row>43</xdr:row>
                    <xdr:rowOff>47625</xdr:rowOff>
                  </to>
                </anchor>
              </controlPr>
            </control>
          </mc:Choice>
        </mc:AlternateContent>
        <mc:AlternateContent xmlns:mc="http://schemas.openxmlformats.org/markup-compatibility/2006">
          <mc:Choice Requires="x14">
            <control shapeId="10262" r:id="rId21" name="Check Box 22">
              <controlPr defaultSize="0" autoFill="0" autoLine="0" autoPict="0">
                <anchor moveWithCells="1">
                  <from>
                    <xdr:col>1</xdr:col>
                    <xdr:colOff>9525</xdr:colOff>
                    <xdr:row>49</xdr:row>
                    <xdr:rowOff>38100</xdr:rowOff>
                  </from>
                  <to>
                    <xdr:col>2</xdr:col>
                    <xdr:colOff>95250</xdr:colOff>
                    <xdr:row>49</xdr:row>
                    <xdr:rowOff>285750</xdr:rowOff>
                  </to>
                </anchor>
              </controlPr>
            </control>
          </mc:Choice>
        </mc:AlternateContent>
        <mc:AlternateContent xmlns:mc="http://schemas.openxmlformats.org/markup-compatibility/2006">
          <mc:Choice Requires="x14">
            <control shapeId="10263" r:id="rId22" name="Check Box 23">
              <controlPr defaultSize="0" autoFill="0" autoLine="0" autoPict="0">
                <anchor moveWithCells="1">
                  <from>
                    <xdr:col>1</xdr:col>
                    <xdr:colOff>9525</xdr:colOff>
                    <xdr:row>51</xdr:row>
                    <xdr:rowOff>38100</xdr:rowOff>
                  </from>
                  <to>
                    <xdr:col>2</xdr:col>
                    <xdr:colOff>95250</xdr:colOff>
                    <xdr:row>51</xdr:row>
                    <xdr:rowOff>285750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申込時書類一覧</vt:lpstr>
      <vt:lpstr>様式１出店申込書 </vt:lpstr>
      <vt:lpstr>様式２事業計画書</vt:lpstr>
      <vt:lpstr>様式２事業計画書 (記入例)</vt:lpstr>
      <vt:lpstr>様式３収支計画書（吉祥寺）</vt:lpstr>
      <vt:lpstr>様式３収支計画書 (自由が丘)</vt:lpstr>
      <vt:lpstr>様式３収支計画書 (記入例）</vt:lpstr>
      <vt:lpstr>様式４チェックシート</vt:lpstr>
      <vt:lpstr>申込時書類一覧!Print_Area</vt:lpstr>
      <vt:lpstr>様式２事業計画書!Print_Area</vt:lpstr>
      <vt:lpstr>'様式２事業計画書 (記入例)'!Print_Area</vt:lpstr>
      <vt:lpstr>'様式３収支計画書 (記入例）'!Print_Area</vt:lpstr>
      <vt:lpstr>'様式３収支計画書 (自由が丘)'!Print_Area</vt:lpstr>
      <vt:lpstr>'様式３収支計画書（吉祥寺）'!Print_Area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2023-08-09T02:19:41Z</dcterms:created>
  <dcterms:modified xsi:type="dcterms:W3CDTF">2025-07-30T05:55:24Z</dcterms:modified>
</cp:coreProperties>
</file>