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3\200_総合支援部\050_企業人材支援課\020_業務管理\060_メンタルヘルス\R6健康づくり\04_web\第2.3回ラインケア講座\"/>
    </mc:Choice>
  </mc:AlternateContent>
  <bookViews>
    <workbookView xWindow="0" yWindow="0" windowWidth="28800" windowHeight="11600"/>
  </bookViews>
  <sheets>
    <sheet name="申込書" sheetId="1" r:id="rId1"/>
    <sheet name="プルダウン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M17" i="1"/>
  <c r="L17" i="1"/>
  <c r="K17" i="1"/>
  <c r="J17" i="1"/>
  <c r="I17" i="1"/>
  <c r="H17" i="1"/>
  <c r="G17" i="1"/>
  <c r="F17" i="1"/>
  <c r="E17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M8" i="1"/>
  <c r="L8" i="1"/>
  <c r="K8" i="1"/>
  <c r="J8" i="1"/>
  <c r="I8" i="1"/>
  <c r="H8" i="1"/>
  <c r="G8" i="1"/>
  <c r="F8" i="1"/>
  <c r="E8" i="1"/>
  <c r="M6" i="1"/>
  <c r="L6" i="1"/>
  <c r="K6" i="1"/>
  <c r="J6" i="1"/>
  <c r="I6" i="1"/>
  <c r="H6" i="1"/>
  <c r="G6" i="1"/>
  <c r="F6" i="1"/>
  <c r="E6" i="1"/>
  <c r="M5" i="1"/>
  <c r="L5" i="1"/>
  <c r="K5" i="1"/>
  <c r="J5" i="1"/>
  <c r="I5" i="1"/>
  <c r="H5" i="1"/>
  <c r="G5" i="1"/>
  <c r="F5" i="1"/>
  <c r="E5" i="1"/>
  <c r="M4" i="1"/>
  <c r="L4" i="1"/>
  <c r="K4" i="1"/>
  <c r="J4" i="1"/>
  <c r="I4" i="1"/>
  <c r="H4" i="1"/>
  <c r="G4" i="1"/>
  <c r="F4" i="1"/>
  <c r="E4" i="1"/>
  <c r="M3" i="1"/>
  <c r="L3" i="1"/>
  <c r="K3" i="1"/>
  <c r="J3" i="1"/>
  <c r="I3" i="1"/>
  <c r="H3" i="1"/>
  <c r="G3" i="1"/>
  <c r="F3" i="1"/>
  <c r="E3" i="1"/>
  <c r="M2" i="1"/>
  <c r="L2" i="1"/>
  <c r="K2" i="1"/>
  <c r="J2" i="1"/>
  <c r="I2" i="1"/>
  <c r="H2" i="1"/>
  <c r="G2" i="1"/>
  <c r="F2" i="1"/>
  <c r="E2" i="1"/>
  <c r="B2" i="1" l="1"/>
  <c r="B3" i="1"/>
  <c r="B4" i="1"/>
  <c r="B5" i="1"/>
  <c r="B6" i="1"/>
  <c r="B7" i="1"/>
  <c r="B8" i="1"/>
  <c r="B9" i="1"/>
  <c r="B10" i="1"/>
  <c r="B12" i="1"/>
  <c r="B13" i="1"/>
  <c r="B14" i="1"/>
  <c r="B15" i="1"/>
  <c r="B16" i="1"/>
  <c r="B17" i="1"/>
  <c r="B18" i="1" l="1"/>
</calcChain>
</file>

<file path=xl/sharedStrings.xml><?xml version="1.0" encoding="utf-8"?>
<sst xmlns="http://schemas.openxmlformats.org/spreadsheetml/2006/main" count="80" uniqueCount="76">
  <si>
    <t>企業名</t>
  </si>
  <si>
    <t>郵便番号</t>
  </si>
  <si>
    <t>住所</t>
  </si>
  <si>
    <t>TEL</t>
  </si>
  <si>
    <t>E-mail</t>
  </si>
  <si>
    <t>業種</t>
  </si>
  <si>
    <t>その他業種詳細</t>
    <rPh sb="2" eb="3">
      <t>タ</t>
    </rPh>
    <rPh sb="3" eb="5">
      <t>ギョウシュ</t>
    </rPh>
    <rPh sb="5" eb="7">
      <t>ショウサイ</t>
    </rPh>
    <phoneticPr fontId="3"/>
  </si>
  <si>
    <t>受講者氏名</t>
  </si>
  <si>
    <t>年齢（代）</t>
  </si>
  <si>
    <t>受講経験</t>
    <rPh sb="0" eb="4">
      <t>ジュコウケイケン</t>
    </rPh>
    <phoneticPr fontId="3"/>
  </si>
  <si>
    <t>講座を知ったきっかけ</t>
    <rPh sb="0" eb="2">
      <t>コウザ</t>
    </rPh>
    <rPh sb="3" eb="4">
      <t>シ</t>
    </rPh>
    <phoneticPr fontId="3"/>
  </si>
  <si>
    <t>その他の媒体</t>
    <rPh sb="2" eb="3">
      <t>タ</t>
    </rPh>
    <rPh sb="4" eb="6">
      <t>バイタイ</t>
    </rPh>
    <phoneticPr fontId="3"/>
  </si>
  <si>
    <t>○</t>
  </si>
  <si>
    <t>項目名</t>
    <rPh sb="0" eb="2">
      <t>コウモク</t>
    </rPh>
    <rPh sb="2" eb="3">
      <t>メイ</t>
    </rPh>
    <phoneticPr fontId="3"/>
  </si>
  <si>
    <t>参加</t>
    <rPh sb="0" eb="2">
      <t>サンカ</t>
    </rPh>
    <phoneticPr fontId="2"/>
  </si>
  <si>
    <t>業種</t>
    <rPh sb="0" eb="2">
      <t>ギョウシュ</t>
    </rPh>
    <phoneticPr fontId="2"/>
  </si>
  <si>
    <t>年齢</t>
  </si>
  <si>
    <t>テーマ</t>
  </si>
  <si>
    <t>受講経験</t>
    <rPh sb="0" eb="2">
      <t>ジュコウ</t>
    </rPh>
    <rPh sb="2" eb="4">
      <t>ケイケン</t>
    </rPh>
    <phoneticPr fontId="2"/>
  </si>
  <si>
    <t>きっかけ</t>
  </si>
  <si>
    <t>1.製造業</t>
    <phoneticPr fontId="3"/>
  </si>
  <si>
    <t>2.卸売業</t>
    <phoneticPr fontId="3"/>
  </si>
  <si>
    <t>3.小売業</t>
    <phoneticPr fontId="3"/>
  </si>
  <si>
    <t>4.サービス業</t>
    <phoneticPr fontId="3"/>
  </si>
  <si>
    <t>5.情報通信業</t>
    <phoneticPr fontId="3"/>
  </si>
  <si>
    <t>6.その他（次の設問にて具体的な業種をお答え下さい。）</t>
    <phoneticPr fontId="3"/>
  </si>
  <si>
    <t>1.10代</t>
  </si>
  <si>
    <t>1.あり</t>
  </si>
  <si>
    <t>1.チラシ（次の設問にて受取場所をご回答ください。）</t>
  </si>
  <si>
    <t>2.20代</t>
  </si>
  <si>
    <t>2.なし</t>
  </si>
  <si>
    <t>2.公社HP</t>
  </si>
  <si>
    <t>3.30代</t>
  </si>
  <si>
    <t>3.新聞</t>
  </si>
  <si>
    <t>4.40代</t>
  </si>
  <si>
    <t>4.地域広報誌</t>
  </si>
  <si>
    <t>5.50代</t>
  </si>
  <si>
    <t>5.メールマガジン</t>
  </si>
  <si>
    <t>6.60代以上</t>
  </si>
  <si>
    <t>6.ダイレクトメール</t>
  </si>
  <si>
    <t>7.その他（次の設問にて具体的内容をご回答ください。）</t>
  </si>
  <si>
    <t>1人目</t>
    <rPh sb="1" eb="2">
      <t>ニン</t>
    </rPh>
    <rPh sb="2" eb="3">
      <t>メ</t>
    </rPh>
    <phoneticPr fontId="3"/>
  </si>
  <si>
    <t>2人目</t>
    <phoneticPr fontId="3"/>
  </si>
  <si>
    <t>3人目</t>
    <rPh sb="1" eb="2">
      <t>ニン</t>
    </rPh>
    <rPh sb="2" eb="3">
      <t>メ</t>
    </rPh>
    <phoneticPr fontId="3"/>
  </si>
  <si>
    <t>4人目</t>
  </si>
  <si>
    <t>5人目</t>
    <rPh sb="1" eb="2">
      <t>ニン</t>
    </rPh>
    <rPh sb="2" eb="3">
      <t>メ</t>
    </rPh>
    <phoneticPr fontId="3"/>
  </si>
  <si>
    <t>6人目</t>
  </si>
  <si>
    <t>7人目</t>
    <rPh sb="1" eb="2">
      <t>ニン</t>
    </rPh>
    <rPh sb="2" eb="3">
      <t>メ</t>
    </rPh>
    <phoneticPr fontId="3"/>
  </si>
  <si>
    <t>8人目</t>
  </si>
  <si>
    <t>9人目</t>
    <rPh sb="1" eb="2">
      <t>ニン</t>
    </rPh>
    <rPh sb="2" eb="3">
      <t>メ</t>
    </rPh>
    <phoneticPr fontId="3"/>
  </si>
  <si>
    <t>10人目</t>
  </si>
  <si>
    <t>資本金(万円）</t>
    <phoneticPr fontId="3"/>
  </si>
  <si>
    <t>従業員数(人）</t>
    <phoneticPr fontId="3"/>
  </si>
  <si>
    <t>部署・役職名</t>
    <phoneticPr fontId="3"/>
  </si>
  <si>
    <t>企業名フリガナ</t>
    <rPh sb="0" eb="2">
      <t>キギョウ</t>
    </rPh>
    <rPh sb="2" eb="3">
      <t>メイ</t>
    </rPh>
    <phoneticPr fontId="3"/>
  </si>
  <si>
    <t>必須</t>
    <rPh sb="0" eb="2">
      <t>ヒッス</t>
    </rPh>
    <phoneticPr fontId="3"/>
  </si>
  <si>
    <t>受講者フリガナ</t>
    <phoneticPr fontId="3"/>
  </si>
  <si>
    <t>【講師への質問】質問内容</t>
    <rPh sb="8" eb="10">
      <t>シツモン</t>
    </rPh>
    <rPh sb="10" eb="12">
      <t>ナイヨウ</t>
    </rPh>
    <phoneticPr fontId="3"/>
  </si>
  <si>
    <t>第2回（0次・1次予防中心）10/24</t>
    <rPh sb="0" eb="1">
      <t>ダイ</t>
    </rPh>
    <rPh sb="2" eb="3">
      <t>カイ</t>
    </rPh>
    <rPh sb="5" eb="6">
      <t>ジ</t>
    </rPh>
    <rPh sb="8" eb="9">
      <t>ジ</t>
    </rPh>
    <rPh sb="9" eb="11">
      <t>ヨボウ</t>
    </rPh>
    <rPh sb="11" eb="13">
      <t>チュウシン</t>
    </rPh>
    <phoneticPr fontId="3"/>
  </si>
  <si>
    <t>第3回（2次・3次予防中心）11/21</t>
    <rPh sb="0" eb="1">
      <t>ダイ</t>
    </rPh>
    <rPh sb="2" eb="3">
      <t>カイ</t>
    </rPh>
    <rPh sb="5" eb="6">
      <t>ジ</t>
    </rPh>
    <rPh sb="8" eb="9">
      <t>ジ</t>
    </rPh>
    <rPh sb="9" eb="11">
      <t>ヨボウ</t>
    </rPh>
    <rPh sb="11" eb="13">
      <t>チュウシン</t>
    </rPh>
    <phoneticPr fontId="3"/>
  </si>
  <si>
    <t>1.製造業</t>
  </si>
  <si>
    <t>123-4567</t>
    <phoneticPr fontId="3"/>
  </si>
  <si>
    <t>東京都千代田区神田佐久間町1-9 東京都産業労働局秋葉原庁舎2F</t>
    <rPh sb="0" eb="3">
      <t>トウキョウト</t>
    </rPh>
    <rPh sb="3" eb="7">
      <t>チヨダク</t>
    </rPh>
    <rPh sb="7" eb="13">
      <t>カンダサクマチョウ</t>
    </rPh>
    <rPh sb="17" eb="18">
      <t>ヒガシ</t>
    </rPh>
    <rPh sb="18" eb="20">
      <t>キョウト</t>
    </rPh>
    <rPh sb="20" eb="22">
      <t>サンギョウ</t>
    </rPh>
    <rPh sb="22" eb="24">
      <t>ロウドウ</t>
    </rPh>
    <rPh sb="24" eb="25">
      <t>キョク</t>
    </rPh>
    <rPh sb="25" eb="28">
      <t>アキハバラ</t>
    </rPh>
    <rPh sb="28" eb="30">
      <t>チョウシャ</t>
    </rPh>
    <phoneticPr fontId="3"/>
  </si>
  <si>
    <t>03-3251-7905</t>
    <phoneticPr fontId="3"/>
  </si>
  <si>
    <t>fukuri@tokyo-kosha.or.jp</t>
    <phoneticPr fontId="3"/>
  </si>
  <si>
    <t>課長</t>
    <rPh sb="0" eb="2">
      <t>カチョウ</t>
    </rPh>
    <phoneticPr fontId="3"/>
  </si>
  <si>
    <t>記入例</t>
    <rPh sb="0" eb="2">
      <t>キニュウ</t>
    </rPh>
    <rPh sb="2" eb="3">
      <t>レイ</t>
    </rPh>
    <phoneticPr fontId="3"/>
  </si>
  <si>
    <t>※10名まで入力可能です。濃いグレー部分の企業情報等については自動で入力されますが、連絡先が1人目の方と異なる場合は適宜入力をお願いします。</t>
    <rPh sb="3" eb="4">
      <t>メイ</t>
    </rPh>
    <rPh sb="6" eb="8">
      <t>ニュウリョク</t>
    </rPh>
    <rPh sb="8" eb="10">
      <t>カノウ</t>
    </rPh>
    <rPh sb="13" eb="14">
      <t>コ</t>
    </rPh>
    <rPh sb="18" eb="20">
      <t>ブブン</t>
    </rPh>
    <rPh sb="21" eb="23">
      <t>キギョウ</t>
    </rPh>
    <rPh sb="23" eb="25">
      <t>ジョウホウ</t>
    </rPh>
    <rPh sb="25" eb="26">
      <t>トウ</t>
    </rPh>
    <rPh sb="31" eb="33">
      <t>ジドウ</t>
    </rPh>
    <rPh sb="34" eb="36">
      <t>ニュウリョク</t>
    </rPh>
    <rPh sb="42" eb="45">
      <t>レンラクサキ</t>
    </rPh>
    <rPh sb="47" eb="48">
      <t>ニン</t>
    </rPh>
    <rPh sb="48" eb="49">
      <t>メ</t>
    </rPh>
    <rPh sb="50" eb="51">
      <t>カタ</t>
    </rPh>
    <rPh sb="52" eb="53">
      <t>コト</t>
    </rPh>
    <rPh sb="55" eb="57">
      <t>バアイ</t>
    </rPh>
    <rPh sb="58" eb="60">
      <t>テキギ</t>
    </rPh>
    <rPh sb="60" eb="62">
      <t>ニュウリョク</t>
    </rPh>
    <rPh sb="64" eb="65">
      <t>ネガ</t>
    </rPh>
    <phoneticPr fontId="3"/>
  </si>
  <si>
    <t>千代田株式会社</t>
    <rPh sb="0" eb="3">
      <t>チヨダ</t>
    </rPh>
    <rPh sb="3" eb="7">
      <t>ｌｔｄ</t>
    </rPh>
    <phoneticPr fontId="3"/>
  </si>
  <si>
    <t>チヨダカブシキガイシャ</t>
    <phoneticPr fontId="3"/>
  </si>
  <si>
    <t>千代田　太郎</t>
    <rPh sb="0" eb="3">
      <t>チヨダ</t>
    </rPh>
    <rPh sb="4" eb="6">
      <t>タロウ</t>
    </rPh>
    <phoneticPr fontId="3"/>
  </si>
  <si>
    <t>チヨダ　タロウ</t>
    <phoneticPr fontId="3"/>
  </si>
  <si>
    <t>【講師への質問】質問対象の講座</t>
    <rPh sb="8" eb="10">
      <t>シツモン</t>
    </rPh>
    <rPh sb="10" eb="12">
      <t>タイショウ</t>
    </rPh>
    <rPh sb="13" eb="15">
      <t>コウザ</t>
    </rPh>
    <phoneticPr fontId="3"/>
  </si>
  <si>
    <t>　講師への質問が複数の講座に渡ってある場合は、2人目以降の空いたセルに記載してください。</t>
    <rPh sb="1" eb="3">
      <t>コウシ</t>
    </rPh>
    <rPh sb="5" eb="7">
      <t>シツモン</t>
    </rPh>
    <rPh sb="8" eb="10">
      <t>フクスウ</t>
    </rPh>
    <rPh sb="11" eb="13">
      <t>コウザ</t>
    </rPh>
    <rPh sb="14" eb="15">
      <t>ワタ</t>
    </rPh>
    <rPh sb="19" eb="21">
      <t>バアイ</t>
    </rPh>
    <rPh sb="24" eb="25">
      <t>ニン</t>
    </rPh>
    <rPh sb="25" eb="26">
      <t>メ</t>
    </rPh>
    <rPh sb="26" eb="28">
      <t>イコウ</t>
    </rPh>
    <rPh sb="29" eb="30">
      <t>ア</t>
    </rPh>
    <rPh sb="35" eb="37">
      <t>キサイ</t>
    </rPh>
    <phoneticPr fontId="3"/>
  </si>
  <si>
    <t>第2回ラインケア講座11/28</t>
    <rPh sb="0" eb="1">
      <t>ダイ</t>
    </rPh>
    <rPh sb="2" eb="3">
      <t>カイ</t>
    </rPh>
    <rPh sb="8" eb="10">
      <t>コウザ</t>
    </rPh>
    <phoneticPr fontId="3"/>
  </si>
  <si>
    <t>第3回ラインケア講座11/29</t>
    <rPh sb="0" eb="1">
      <t>ダイ</t>
    </rPh>
    <rPh sb="2" eb="3">
      <t>カイ</t>
    </rPh>
    <rPh sb="8" eb="10">
      <t>コウザ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</si>
</sst>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万円&quot;;[Red]\-#,##0&quot;万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8" fontId="5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38" fontId="5" fillId="4" borderId="1" xfId="1" applyNumberFormat="1" applyFont="1" applyFill="1" applyBorder="1" applyAlignment="1">
      <alignment vertical="center" wrapText="1"/>
    </xf>
    <xf numFmtId="38" fontId="5" fillId="4" borderId="5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5" fillId="6" borderId="1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38" fontId="5" fillId="7" borderId="1" xfId="1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vertical="center" wrapText="1"/>
    </xf>
    <xf numFmtId="176" fontId="5" fillId="6" borderId="1" xfId="1" applyNumberFormat="1" applyFont="1" applyFill="1" applyBorder="1" applyAlignment="1">
      <alignment vertical="center" wrapText="1"/>
    </xf>
    <xf numFmtId="176" fontId="5" fillId="3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kdfs01\&#20844;&#31038;&#25991;&#26360;\200_&#32207;&#21512;&#25903;&#25588;&#37096;\050_&#20225;&#26989;&#20154;&#26448;&#25903;&#25588;&#35506;\020_&#26989;&#21209;&#31649;&#29702;\060_&#12513;&#12531;&#12479;&#12523;&#12504;&#12523;&#12473;\R4&#20581;&#24247;&#12389;&#12367;&#12426;\03_&#30740;&#20462;&#12539;&#35611;&#24231;\01_&#12522;&#12540;&#12480;&#12540;&#39178;&#25104;&#35611;&#24231;\02_&#31532;&#65299;,&#65300;&#22238;\02_&#65335;&#65349;&#65346;\R4&#19979;&#26399;_&#12522;&#12540;&#12480;&#12540;&#39178;&#25104;&#35611;&#24231;_&#30003;&#36796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1" sqref="A21"/>
    </sheetView>
  </sheetViews>
  <sheetFormatPr defaultColWidth="9" defaultRowHeight="13" x14ac:dyDescent="0.55000000000000004"/>
  <cols>
    <col min="1" max="1" width="31.58203125" style="2" bestFit="1" customWidth="1"/>
    <col min="2" max="2" width="19.58203125" style="2" bestFit="1" customWidth="1"/>
    <col min="3" max="3" width="30.75" style="2" customWidth="1"/>
    <col min="4" max="13" width="28.08203125" style="2" customWidth="1"/>
    <col min="14" max="16384" width="9" style="1"/>
  </cols>
  <sheetData>
    <row r="1" spans="1:13" x14ac:dyDescent="0.55000000000000004">
      <c r="A1" s="3" t="s">
        <v>13</v>
      </c>
      <c r="B1" s="4" t="s">
        <v>55</v>
      </c>
      <c r="C1" s="4" t="s">
        <v>66</v>
      </c>
      <c r="D1" s="4" t="s">
        <v>41</v>
      </c>
      <c r="E1" s="4" t="s">
        <v>42</v>
      </c>
      <c r="F1" s="4" t="s">
        <v>43</v>
      </c>
      <c r="G1" s="4" t="s">
        <v>44</v>
      </c>
      <c r="H1" s="4" t="s">
        <v>45</v>
      </c>
      <c r="I1" s="4" t="s">
        <v>46</v>
      </c>
      <c r="J1" s="4" t="s">
        <v>47</v>
      </c>
      <c r="K1" s="4" t="s">
        <v>48</v>
      </c>
      <c r="L1" s="4" t="s">
        <v>49</v>
      </c>
      <c r="M1" s="5" t="s">
        <v>50</v>
      </c>
    </row>
    <row r="2" spans="1:13" ht="20.25" customHeight="1" x14ac:dyDescent="0.55000000000000004">
      <c r="A2" s="6" t="s">
        <v>0</v>
      </c>
      <c r="B2" s="7" t="str">
        <f>IF(D2="","必ず入力してください","")</f>
        <v>必ず入力してください</v>
      </c>
      <c r="C2" s="27" t="s">
        <v>68</v>
      </c>
      <c r="D2" s="8"/>
      <c r="E2" s="20" t="str">
        <f>IF(AND(申込書!$D2&lt;&gt;"",E$7&lt;&gt;"")=TRUE,申込書!$D2,"")</f>
        <v/>
      </c>
      <c r="F2" s="20" t="str">
        <f>IF(AND(申込書!$D2&lt;&gt;"",F$7&lt;&gt;"")=TRUE,申込書!$D2,"")</f>
        <v/>
      </c>
      <c r="G2" s="20" t="str">
        <f>IF(AND(申込書!$D2&lt;&gt;"",G$7&lt;&gt;"")=TRUE,申込書!$D2,"")</f>
        <v/>
      </c>
      <c r="H2" s="20" t="str">
        <f>IF(AND(申込書!$D2&lt;&gt;"",H$7&lt;&gt;"")=TRUE,申込書!$D2,"")</f>
        <v/>
      </c>
      <c r="I2" s="20" t="str">
        <f>IF(AND(申込書!$D2&lt;&gt;"",I$7&lt;&gt;"")=TRUE,申込書!$D2,"")</f>
        <v/>
      </c>
      <c r="J2" s="20" t="str">
        <f>IF(AND(申込書!$D2&lt;&gt;"",J$7&lt;&gt;"")=TRUE,申込書!$D2,"")</f>
        <v/>
      </c>
      <c r="K2" s="20" t="str">
        <f>IF(AND(申込書!$D2&lt;&gt;"",K$7&lt;&gt;"")=TRUE,申込書!$D2,"")</f>
        <v/>
      </c>
      <c r="L2" s="20" t="str">
        <f>IF(AND(申込書!$D2&lt;&gt;"",L$7&lt;&gt;"")=TRUE,申込書!$D2,"")</f>
        <v/>
      </c>
      <c r="M2" s="21" t="str">
        <f>IF(AND(申込書!$D2&lt;&gt;"",M$7&lt;&gt;"")=TRUE,申込書!$D2,"")</f>
        <v/>
      </c>
    </row>
    <row r="3" spans="1:13" ht="20.25" customHeight="1" x14ac:dyDescent="0.55000000000000004">
      <c r="A3" s="10" t="s">
        <v>54</v>
      </c>
      <c r="B3" s="11" t="str">
        <f t="shared" ref="B3:B10" si="0">IF(D3="","必ず入力してください","")</f>
        <v>必ず入力してください</v>
      </c>
      <c r="C3" s="28" t="s">
        <v>69</v>
      </c>
      <c r="D3" s="12"/>
      <c r="E3" s="22" t="str">
        <f>IF(AND(申込書!$D3&lt;&gt;"",E$7&lt;&gt;"")=TRUE,申込書!$D3,"")</f>
        <v/>
      </c>
      <c r="F3" s="22" t="str">
        <f>IF(AND(申込書!$D3&lt;&gt;"",F$7&lt;&gt;"")=TRUE,申込書!$D3,"")</f>
        <v/>
      </c>
      <c r="G3" s="22" t="str">
        <f>IF(AND(申込書!$D3&lt;&gt;"",G$7&lt;&gt;"")=TRUE,申込書!$D3,"")</f>
        <v/>
      </c>
      <c r="H3" s="22" t="str">
        <f>IF(AND(申込書!$D3&lt;&gt;"",H$7&lt;&gt;"")=TRUE,申込書!$D3,"")</f>
        <v/>
      </c>
      <c r="I3" s="22" t="str">
        <f>IF(AND(申込書!$D3&lt;&gt;"",I$7&lt;&gt;"")=TRUE,申込書!$D3,"")</f>
        <v/>
      </c>
      <c r="J3" s="22" t="str">
        <f>IF(AND(申込書!$D3&lt;&gt;"",J$7&lt;&gt;"")=TRUE,申込書!$D3,"")</f>
        <v/>
      </c>
      <c r="K3" s="22" t="str">
        <f>IF(AND(申込書!$D3&lt;&gt;"",K$7&lt;&gt;"")=TRUE,申込書!$D3,"")</f>
        <v/>
      </c>
      <c r="L3" s="22" t="str">
        <f>IF(AND(申込書!$D3&lt;&gt;"",L$7&lt;&gt;"")=TRUE,申込書!$D3,"")</f>
        <v/>
      </c>
      <c r="M3" s="23" t="str">
        <f>IF(AND(申込書!$D3&lt;&gt;"",M$7&lt;&gt;"")=TRUE,申込書!$D3,"")</f>
        <v/>
      </c>
    </row>
    <row r="4" spans="1:13" ht="20.25" customHeight="1" x14ac:dyDescent="0.55000000000000004">
      <c r="A4" s="6" t="s">
        <v>1</v>
      </c>
      <c r="B4" s="7" t="str">
        <f t="shared" si="0"/>
        <v>必ず入力してください</v>
      </c>
      <c r="C4" s="27" t="s">
        <v>61</v>
      </c>
      <c r="D4" s="8"/>
      <c r="E4" s="20" t="str">
        <f>IF(AND(申込書!$D4&lt;&gt;"",E$7&lt;&gt;"")=TRUE,申込書!$D4,"")</f>
        <v/>
      </c>
      <c r="F4" s="20" t="str">
        <f>IF(AND(申込書!$D4&lt;&gt;"",F$7&lt;&gt;"")=TRUE,申込書!$D4,"")</f>
        <v/>
      </c>
      <c r="G4" s="20" t="str">
        <f>IF(AND(申込書!$D4&lt;&gt;"",G$7&lt;&gt;"")=TRUE,申込書!$D4,"")</f>
        <v/>
      </c>
      <c r="H4" s="20" t="str">
        <f>IF(AND(申込書!$D4&lt;&gt;"",H$7&lt;&gt;"")=TRUE,申込書!$D4,"")</f>
        <v/>
      </c>
      <c r="I4" s="20" t="str">
        <f>IF(AND(申込書!$D4&lt;&gt;"",I$7&lt;&gt;"")=TRUE,申込書!$D4,"")</f>
        <v/>
      </c>
      <c r="J4" s="20" t="str">
        <f>IF(AND(申込書!$D4&lt;&gt;"",J$7&lt;&gt;"")=TRUE,申込書!$D4,"")</f>
        <v/>
      </c>
      <c r="K4" s="20" t="str">
        <f>IF(AND(申込書!$D4&lt;&gt;"",K$7&lt;&gt;"")=TRUE,申込書!$D4,"")</f>
        <v/>
      </c>
      <c r="L4" s="20" t="str">
        <f>IF(AND(申込書!$D4&lt;&gt;"",L$7&lt;&gt;"")=TRUE,申込書!$D4,"")</f>
        <v/>
      </c>
      <c r="M4" s="21" t="str">
        <f>IF(AND(申込書!$D4&lt;&gt;"",M$7&lt;&gt;"")=TRUE,申込書!$D4,"")</f>
        <v/>
      </c>
    </row>
    <row r="5" spans="1:13" ht="32.25" customHeight="1" x14ac:dyDescent="0.55000000000000004">
      <c r="A5" s="10" t="s">
        <v>2</v>
      </c>
      <c r="B5" s="11" t="str">
        <f t="shared" si="0"/>
        <v>必ず入力してください</v>
      </c>
      <c r="C5" s="28" t="s">
        <v>62</v>
      </c>
      <c r="D5" s="12"/>
      <c r="E5" s="22" t="str">
        <f>IF(AND(申込書!$D5&lt;&gt;"",E$7&lt;&gt;"")=TRUE,申込書!$D5,"")</f>
        <v/>
      </c>
      <c r="F5" s="22" t="str">
        <f>IF(AND(申込書!$D5&lt;&gt;"",F$7&lt;&gt;"")=TRUE,申込書!$D5,"")</f>
        <v/>
      </c>
      <c r="G5" s="22" t="str">
        <f>IF(AND(申込書!$D5&lt;&gt;"",G$7&lt;&gt;"")=TRUE,申込書!$D5,"")</f>
        <v/>
      </c>
      <c r="H5" s="22" t="str">
        <f>IF(AND(申込書!$D5&lt;&gt;"",H$7&lt;&gt;"")=TRUE,申込書!$D5,"")</f>
        <v/>
      </c>
      <c r="I5" s="22" t="str">
        <f>IF(AND(申込書!$D5&lt;&gt;"",I$7&lt;&gt;"")=TRUE,申込書!$D5,"")</f>
        <v/>
      </c>
      <c r="J5" s="22" t="str">
        <f>IF(AND(申込書!$D5&lt;&gt;"",J$7&lt;&gt;"")=TRUE,申込書!$D5,"")</f>
        <v/>
      </c>
      <c r="K5" s="22" t="str">
        <f>IF(AND(申込書!$D5&lt;&gt;"",K$7&lt;&gt;"")=TRUE,申込書!$D5,"")</f>
        <v/>
      </c>
      <c r="L5" s="22" t="str">
        <f>IF(AND(申込書!$D5&lt;&gt;"",L$7&lt;&gt;"")=TRUE,申込書!$D5,"")</f>
        <v/>
      </c>
      <c r="M5" s="23" t="str">
        <f>IF(AND(申込書!$D5&lt;&gt;"",M$7&lt;&gt;"")=TRUE,申込書!$D5,"")</f>
        <v/>
      </c>
    </row>
    <row r="6" spans="1:13" ht="20.25" customHeight="1" x14ac:dyDescent="0.55000000000000004">
      <c r="A6" s="6" t="s">
        <v>3</v>
      </c>
      <c r="B6" s="7" t="str">
        <f t="shared" si="0"/>
        <v>必ず入力してください</v>
      </c>
      <c r="C6" s="27" t="s">
        <v>63</v>
      </c>
      <c r="D6" s="8"/>
      <c r="E6" s="20" t="str">
        <f>IF(AND(申込書!$D6&lt;&gt;"",E$7&lt;&gt;"")=TRUE,申込書!$D6,"")</f>
        <v/>
      </c>
      <c r="F6" s="20" t="str">
        <f>IF(AND(申込書!$D6&lt;&gt;"",F$7&lt;&gt;"")=TRUE,申込書!$D6,"")</f>
        <v/>
      </c>
      <c r="G6" s="20" t="str">
        <f>IF(AND(申込書!$D6&lt;&gt;"",G$7&lt;&gt;"")=TRUE,申込書!$D6,"")</f>
        <v/>
      </c>
      <c r="H6" s="20" t="str">
        <f>IF(AND(申込書!$D6&lt;&gt;"",H$7&lt;&gt;"")=TRUE,申込書!$D6,"")</f>
        <v/>
      </c>
      <c r="I6" s="20" t="str">
        <f>IF(AND(申込書!$D6&lt;&gt;"",I$7&lt;&gt;"")=TRUE,申込書!$D6,"")</f>
        <v/>
      </c>
      <c r="J6" s="20" t="str">
        <f>IF(AND(申込書!$D6&lt;&gt;"",J$7&lt;&gt;"")=TRUE,申込書!$D6,"")</f>
        <v/>
      </c>
      <c r="K6" s="20" t="str">
        <f>IF(AND(申込書!$D6&lt;&gt;"",K$7&lt;&gt;"")=TRUE,申込書!$D6,"")</f>
        <v/>
      </c>
      <c r="L6" s="20" t="str">
        <f>IF(AND(申込書!$D6&lt;&gt;"",L$7&lt;&gt;"")=TRUE,申込書!$D6,"")</f>
        <v/>
      </c>
      <c r="M6" s="21" t="str">
        <f>IF(AND(申込書!$D6&lt;&gt;"",M$7&lt;&gt;"")=TRUE,申込書!$D6,"")</f>
        <v/>
      </c>
    </row>
    <row r="7" spans="1:13" ht="20.25" customHeight="1" x14ac:dyDescent="0.55000000000000004">
      <c r="A7" s="10" t="s">
        <v>4</v>
      </c>
      <c r="B7" s="11" t="str">
        <f t="shared" si="0"/>
        <v>必ず入力してください</v>
      </c>
      <c r="C7" s="28" t="s">
        <v>64</v>
      </c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20.25" customHeight="1" x14ac:dyDescent="0.55000000000000004">
      <c r="A8" s="6" t="s">
        <v>51</v>
      </c>
      <c r="B8" s="7" t="str">
        <f t="shared" si="0"/>
        <v>必ず入力してください</v>
      </c>
      <c r="C8" s="31">
        <v>100</v>
      </c>
      <c r="D8" s="32"/>
      <c r="E8" s="33" t="str">
        <f>IF(AND(申込書!$D8&lt;&gt;"",E$7&lt;&gt;"")=TRUE,申込書!$D8,"")</f>
        <v/>
      </c>
      <c r="F8" s="33" t="str">
        <f>IF(AND(申込書!$D8&lt;&gt;"",F$7&lt;&gt;"")=TRUE,申込書!$D8,"")</f>
        <v/>
      </c>
      <c r="G8" s="33" t="str">
        <f>IF(AND(申込書!$D8&lt;&gt;"",G$7&lt;&gt;"")=TRUE,申込書!$D8,"")</f>
        <v/>
      </c>
      <c r="H8" s="33" t="str">
        <f>IF(AND(申込書!$D8&lt;&gt;"",H$7&lt;&gt;"")=TRUE,申込書!$D8,"")</f>
        <v/>
      </c>
      <c r="I8" s="33" t="str">
        <f>IF(AND(申込書!$D8&lt;&gt;"",I$7&lt;&gt;"")=TRUE,申込書!$D8,"")</f>
        <v/>
      </c>
      <c r="J8" s="33" t="str">
        <f>IF(AND(申込書!$D8&lt;&gt;"",J$7&lt;&gt;"")=TRUE,申込書!$D8,"")</f>
        <v/>
      </c>
      <c r="K8" s="33" t="str">
        <f>IF(AND(申込書!$D8&lt;&gt;"",K$7&lt;&gt;"")=TRUE,申込書!$D8,"")</f>
        <v/>
      </c>
      <c r="L8" s="33" t="str">
        <f>IF(AND(申込書!$D8&lt;&gt;"",L$7&lt;&gt;"")=TRUE,申込書!$D8,"")</f>
        <v/>
      </c>
      <c r="M8" s="34" t="str">
        <f>IF(AND(申込書!$D8&lt;&gt;"",M$7&lt;&gt;"")=TRUE,申込書!$D8,"")</f>
        <v/>
      </c>
    </row>
    <row r="9" spans="1:13" ht="20.25" customHeight="1" x14ac:dyDescent="0.55000000000000004">
      <c r="A9" s="10" t="s">
        <v>52</v>
      </c>
      <c r="B9" s="11" t="str">
        <f t="shared" si="0"/>
        <v>必ず入力してください</v>
      </c>
      <c r="C9" s="29">
        <v>50</v>
      </c>
      <c r="D9" s="14"/>
      <c r="E9" s="24" t="str">
        <f>IF(AND(申込書!$D9&lt;&gt;"",E$7&lt;&gt;"")=TRUE,申込書!$D9,"")</f>
        <v/>
      </c>
      <c r="F9" s="24" t="str">
        <f>IF(AND(申込書!$D9&lt;&gt;"",F$7&lt;&gt;"")=TRUE,申込書!$D9,"")</f>
        <v/>
      </c>
      <c r="G9" s="24" t="str">
        <f>IF(AND(申込書!$D9&lt;&gt;"",G$7&lt;&gt;"")=TRUE,申込書!$D9,"")</f>
        <v/>
      </c>
      <c r="H9" s="24" t="str">
        <f>IF(AND(申込書!$D9&lt;&gt;"",H$7&lt;&gt;"")=TRUE,申込書!$D9,"")</f>
        <v/>
      </c>
      <c r="I9" s="24" t="str">
        <f>IF(AND(申込書!$D9&lt;&gt;"",I$7&lt;&gt;"")=TRUE,申込書!$D9,"")</f>
        <v/>
      </c>
      <c r="J9" s="24" t="str">
        <f>IF(AND(申込書!$D9&lt;&gt;"",J$7&lt;&gt;"")=TRUE,申込書!$D9,"")</f>
        <v/>
      </c>
      <c r="K9" s="24" t="str">
        <f>IF(AND(申込書!$D9&lt;&gt;"",K$7&lt;&gt;"")=TRUE,申込書!$D9,"")</f>
        <v/>
      </c>
      <c r="L9" s="24" t="str">
        <f>IF(AND(申込書!$D9&lt;&gt;"",L$7&lt;&gt;"")=TRUE,申込書!$D9,"")</f>
        <v/>
      </c>
      <c r="M9" s="25" t="str">
        <f>IF(AND(申込書!$D9&lt;&gt;"",M$7&lt;&gt;"")=TRUE,申込書!$D9,"")</f>
        <v/>
      </c>
    </row>
    <row r="10" spans="1:13" ht="20.25" customHeight="1" x14ac:dyDescent="0.55000000000000004">
      <c r="A10" s="6" t="s">
        <v>5</v>
      </c>
      <c r="B10" s="7" t="str">
        <f t="shared" si="0"/>
        <v>必ず入力してください</v>
      </c>
      <c r="C10" s="27" t="s">
        <v>60</v>
      </c>
      <c r="D10" s="8"/>
      <c r="E10" s="20" t="str">
        <f>IF(AND(申込書!$D10&lt;&gt;"",E$7&lt;&gt;"")=TRUE,申込書!$D10,"")</f>
        <v/>
      </c>
      <c r="F10" s="20" t="str">
        <f>IF(AND(申込書!$D10&lt;&gt;"",F$7&lt;&gt;"")=TRUE,申込書!$D10,"")</f>
        <v/>
      </c>
      <c r="G10" s="20" t="str">
        <f>IF(AND(申込書!$D10&lt;&gt;"",G$7&lt;&gt;"")=TRUE,申込書!$D10,"")</f>
        <v/>
      </c>
      <c r="H10" s="20" t="str">
        <f>IF(AND(申込書!$D10&lt;&gt;"",H$7&lt;&gt;"")=TRUE,申込書!$D10,"")</f>
        <v/>
      </c>
      <c r="I10" s="20" t="str">
        <f>IF(AND(申込書!$D10&lt;&gt;"",I$7&lt;&gt;"")=TRUE,申込書!$D10,"")</f>
        <v/>
      </c>
      <c r="J10" s="20" t="str">
        <f>IF(AND(申込書!$D10&lt;&gt;"",J$7&lt;&gt;"")=TRUE,申込書!$D10,"")</f>
        <v/>
      </c>
      <c r="K10" s="20" t="str">
        <f>IF(AND(申込書!$D10&lt;&gt;"",K$7&lt;&gt;"")=TRUE,申込書!$D10,"")</f>
        <v/>
      </c>
      <c r="L10" s="20" t="str">
        <f>IF(AND(申込書!$D10&lt;&gt;"",L$7&lt;&gt;"")=TRUE,申込書!$D10,"")</f>
        <v/>
      </c>
      <c r="M10" s="21" t="str">
        <f>IF(AND(申込書!$D10&lt;&gt;"",M$7&lt;&gt;"")=TRUE,申込書!$D10,"")</f>
        <v/>
      </c>
    </row>
    <row r="11" spans="1:13" ht="20.25" customHeight="1" x14ac:dyDescent="0.55000000000000004">
      <c r="A11" s="10" t="s">
        <v>6</v>
      </c>
      <c r="B11" s="15"/>
      <c r="C11" s="28"/>
      <c r="D11" s="12"/>
      <c r="E11" s="20" t="str">
        <f>IF(AND(申込書!$D11&lt;&gt;"",E$7&lt;&gt;"")=TRUE,申込書!$D11,"")</f>
        <v/>
      </c>
      <c r="F11" s="20" t="str">
        <f>IF(AND(申込書!$D11&lt;&gt;"",F$7&lt;&gt;"")=TRUE,申込書!$D11,"")</f>
        <v/>
      </c>
      <c r="G11" s="20" t="str">
        <f>IF(AND(申込書!$D11&lt;&gt;"",G$7&lt;&gt;"")=TRUE,申込書!$D11,"")</f>
        <v/>
      </c>
      <c r="H11" s="20" t="str">
        <f>IF(AND(申込書!$D11&lt;&gt;"",H$7&lt;&gt;"")=TRUE,申込書!$D11,"")</f>
        <v/>
      </c>
      <c r="I11" s="20" t="str">
        <f>IF(AND(申込書!$D11&lt;&gt;"",I$7&lt;&gt;"")=TRUE,申込書!$D11,"")</f>
        <v/>
      </c>
      <c r="J11" s="20" t="str">
        <f>IF(AND(申込書!$D11&lt;&gt;"",J$7&lt;&gt;"")=TRUE,申込書!$D11,"")</f>
        <v/>
      </c>
      <c r="K11" s="20" t="str">
        <f>IF(AND(申込書!$D11&lt;&gt;"",K$7&lt;&gt;"")=TRUE,申込書!$D11,"")</f>
        <v/>
      </c>
      <c r="L11" s="20" t="str">
        <f>IF(AND(申込書!$D11&lt;&gt;"",L$7&lt;&gt;"")=TRUE,申込書!$D11,"")</f>
        <v/>
      </c>
      <c r="M11" s="21" t="str">
        <f>IF(AND(申込書!$D11&lt;&gt;"",M$7&lt;&gt;"")=TRUE,申込書!$D11,"")</f>
        <v/>
      </c>
    </row>
    <row r="12" spans="1:13" ht="20.25" customHeight="1" x14ac:dyDescent="0.55000000000000004">
      <c r="A12" s="6" t="s">
        <v>7</v>
      </c>
      <c r="B12" s="7" t="str">
        <f t="shared" ref="B12:B18" si="1">IF(COUNTA($D12:$M12)=0,"必ず入力してください","")</f>
        <v>必ず入力してください</v>
      </c>
      <c r="C12" s="27" t="s">
        <v>70</v>
      </c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3" ht="20.25" customHeight="1" x14ac:dyDescent="0.55000000000000004">
      <c r="A13" s="10" t="s">
        <v>56</v>
      </c>
      <c r="B13" s="11" t="str">
        <f t="shared" si="1"/>
        <v>必ず入力してください</v>
      </c>
      <c r="C13" s="28" t="s">
        <v>71</v>
      </c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20.25" customHeight="1" x14ac:dyDescent="0.55000000000000004">
      <c r="A14" s="6" t="s">
        <v>53</v>
      </c>
      <c r="B14" s="7" t="str">
        <f t="shared" si="1"/>
        <v>必ず入力してください</v>
      </c>
      <c r="C14" s="27" t="s">
        <v>65</v>
      </c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3" ht="20.25" customHeight="1" x14ac:dyDescent="0.55000000000000004">
      <c r="A15" s="10" t="s">
        <v>8</v>
      </c>
      <c r="B15" s="11" t="str">
        <f t="shared" si="1"/>
        <v>必ず入力してください</v>
      </c>
      <c r="C15" s="28" t="s">
        <v>36</v>
      </c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20.25" customHeight="1" x14ac:dyDescent="0.55000000000000004">
      <c r="A16" s="6" t="s">
        <v>9</v>
      </c>
      <c r="B16" s="7" t="str">
        <f t="shared" si="1"/>
        <v>必ず入力してください</v>
      </c>
      <c r="C16" s="27" t="s">
        <v>30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ht="20.25" customHeight="1" x14ac:dyDescent="0.55000000000000004">
      <c r="A17" s="10" t="s">
        <v>10</v>
      </c>
      <c r="B17" s="11" t="str">
        <f t="shared" si="1"/>
        <v/>
      </c>
      <c r="C17" s="28" t="s">
        <v>39</v>
      </c>
      <c r="D17" s="12"/>
      <c r="E17" s="20" t="str">
        <f>IF(AND(申込書!$D17&lt;&gt;"",E$7&lt;&gt;"")=TRUE,申込書!$D17,"")</f>
        <v/>
      </c>
      <c r="F17" s="20" t="str">
        <f>IF(AND(申込書!$D17&lt;&gt;"",F$7&lt;&gt;"")=TRUE,申込書!$D17,"")</f>
        <v/>
      </c>
      <c r="G17" s="20" t="str">
        <f>IF(AND(申込書!$D17&lt;&gt;"",G$7&lt;&gt;"")=TRUE,申込書!$D17,"")</f>
        <v/>
      </c>
      <c r="H17" s="20" t="str">
        <f>IF(AND(申込書!$D17&lt;&gt;"",H$7&lt;&gt;"")=TRUE,申込書!$D17,"")</f>
        <v/>
      </c>
      <c r="I17" s="20" t="str">
        <f>IF(AND(申込書!$D17&lt;&gt;"",I$7&lt;&gt;"")=TRUE,申込書!$D17,"")</f>
        <v/>
      </c>
      <c r="J17" s="20" t="str">
        <f>IF(AND(申込書!$D17&lt;&gt;"",J$7&lt;&gt;"")=TRUE,申込書!$D17,"")</f>
        <v/>
      </c>
      <c r="K17" s="20" t="str">
        <f>IF(AND(申込書!$D17&lt;&gt;"",K$7&lt;&gt;"")=TRUE,申込書!$D17,"")</f>
        <v/>
      </c>
      <c r="L17" s="20" t="str">
        <f>IF(AND(申込書!$D17&lt;&gt;"",L$7&lt;&gt;"")=TRUE,申込書!$D17,"")</f>
        <v/>
      </c>
      <c r="M17" s="21" t="str">
        <f>IF(AND(申込書!$D17&lt;&gt;"",M$7&lt;&gt;"")=TRUE,申込書!$D17,"")</f>
        <v/>
      </c>
    </row>
    <row r="18" spans="1:13" ht="20.25" customHeight="1" x14ac:dyDescent="0.55000000000000004">
      <c r="A18" s="6" t="s">
        <v>11</v>
      </c>
      <c r="B18" s="16" t="str">
        <f t="shared" si="1"/>
        <v/>
      </c>
      <c r="C18" s="27"/>
      <c r="D18" s="8"/>
      <c r="E18" s="20" t="str">
        <f>IF(AND(申込書!$D18&lt;&gt;"",E$7&lt;&gt;"")=TRUE,申込書!$D18,"")</f>
        <v/>
      </c>
      <c r="F18" s="20" t="str">
        <f>IF(AND(申込書!$D18&lt;&gt;"",F$7&lt;&gt;"")=TRUE,申込書!$D18,"")</f>
        <v/>
      </c>
      <c r="G18" s="20" t="str">
        <f>IF(AND(申込書!$D18&lt;&gt;"",G$7&lt;&gt;"")=TRUE,申込書!$D18,"")</f>
        <v/>
      </c>
      <c r="H18" s="20" t="str">
        <f>IF(AND(申込書!$D18&lt;&gt;"",H$7&lt;&gt;"")=TRUE,申込書!$D18,"")</f>
        <v/>
      </c>
      <c r="I18" s="20" t="str">
        <f>IF(AND(申込書!$D18&lt;&gt;"",I$7&lt;&gt;"")=TRUE,申込書!$D18,"")</f>
        <v/>
      </c>
      <c r="J18" s="20" t="str">
        <f>IF(AND(申込書!$D18&lt;&gt;"",J$7&lt;&gt;"")=TRUE,申込書!$D18,"")</f>
        <v/>
      </c>
      <c r="K18" s="20" t="str">
        <f>IF(AND(申込書!$D18&lt;&gt;"",K$7&lt;&gt;"")=TRUE,申込書!$D18,"")</f>
        <v/>
      </c>
      <c r="L18" s="20" t="str">
        <f>IF(AND(申込書!$D18&lt;&gt;"",L$7&lt;&gt;"")=TRUE,申込書!$D18,"")</f>
        <v/>
      </c>
      <c r="M18" s="21" t="str">
        <f>IF(AND(申込書!$D18&lt;&gt;"",M$7&lt;&gt;"")=TRUE,申込書!$D18,"")</f>
        <v/>
      </c>
    </row>
    <row r="19" spans="1:13" ht="20.25" customHeight="1" x14ac:dyDescent="0.55000000000000004">
      <c r="A19" s="10" t="s">
        <v>74</v>
      </c>
      <c r="B19" s="15"/>
      <c r="C19" s="28" t="s">
        <v>12</v>
      </c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1:13" ht="20.25" customHeight="1" x14ac:dyDescent="0.55000000000000004">
      <c r="A20" s="6" t="s">
        <v>75</v>
      </c>
      <c r="B20" s="16"/>
      <c r="C20" s="27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20.25" customHeight="1" x14ac:dyDescent="0.55000000000000004">
      <c r="A21" s="10" t="s">
        <v>72</v>
      </c>
      <c r="B21" s="15"/>
      <c r="C21" s="28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61.5" customHeight="1" x14ac:dyDescent="0.55000000000000004">
      <c r="A22" s="17" t="s">
        <v>57</v>
      </c>
      <c r="B22" s="18"/>
      <c r="C22" s="30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20.25" customHeight="1" x14ac:dyDescent="0.55000000000000004"/>
    <row r="24" spans="1:13" ht="20.25" customHeight="1" x14ac:dyDescent="0.55000000000000004">
      <c r="A24" s="26" t="s">
        <v>67</v>
      </c>
    </row>
    <row r="25" spans="1:13" ht="20.25" customHeight="1" x14ac:dyDescent="0.55000000000000004">
      <c r="A25" s="26" t="s">
        <v>73</v>
      </c>
    </row>
    <row r="26" spans="1:13" ht="20.25" customHeight="1" x14ac:dyDescent="0.55000000000000004"/>
  </sheetData>
  <phoneticPr fontId="3"/>
  <dataValidations count="2">
    <dataValidation imeMode="disabled" allowBlank="1" showInputMessage="1" showErrorMessage="1" sqref="C4:M4 C6:M9"/>
    <dataValidation type="list" allowBlank="1" showInputMessage="1" showErrorMessage="1" sqref="B21:M21">
      <formula1>$A$19:$A$20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プルダウン!$C$2:$C$7</xm:f>
          </x14:formula1>
          <xm:sqref>D15:M15</xm:sqref>
        </x14:dataValidation>
        <x14:dataValidation type="list" allowBlank="1" showInputMessage="1" showErrorMessage="1">
          <x14:formula1>
            <xm:f>プルダウン!$B$2:$B$7</xm:f>
          </x14:formula1>
          <xm:sqref>D10:M10</xm:sqref>
        </x14:dataValidation>
        <x14:dataValidation type="list" allowBlank="1" showInputMessage="1" showErrorMessage="1">
          <x14:formula1>
            <xm:f>プルダウン!$E$2:$E$3</xm:f>
          </x14:formula1>
          <xm:sqref>D16:M16</xm:sqref>
        </x14:dataValidation>
        <x14:dataValidation type="list" allowBlank="1" showInputMessage="1" showErrorMessage="1">
          <x14:formula1>
            <xm:f>プルダウン!$F$2:$F$8</xm:f>
          </x14:formula1>
          <xm:sqref>D17</xm:sqref>
        </x14:dataValidation>
        <x14:dataValidation type="list" showInputMessage="1" showErrorMessage="1">
          <x14:formula1>
            <xm:f>プルダウン!$A$2:$A$3</xm:f>
          </x14:formula1>
          <xm:sqref>D19:M20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C17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C16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C10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C15</xm:sqref>
        </x14:dataValidation>
        <x14:dataValidation type="list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C19:C20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5" sqref="D5"/>
    </sheetView>
  </sheetViews>
  <sheetFormatPr defaultRowHeight="18" x14ac:dyDescent="0.55000000000000004"/>
  <cols>
    <col min="1" max="1" width="5.25" bestFit="1" customWidth="1"/>
    <col min="2" max="2" width="54.75" bestFit="1" customWidth="1"/>
    <col min="3" max="3" width="12.25" bestFit="1" customWidth="1"/>
    <col min="4" max="4" width="16.25" bestFit="1" customWidth="1"/>
    <col min="6" max="6" width="55.75" bestFit="1" customWidth="1"/>
  </cols>
  <sheetData>
    <row r="1" spans="1:6" x14ac:dyDescent="0.5500000000000000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55000000000000004">
      <c r="B2" t="s">
        <v>20</v>
      </c>
      <c r="C2" t="s">
        <v>26</v>
      </c>
      <c r="D2" t="s">
        <v>58</v>
      </c>
      <c r="E2" t="s">
        <v>27</v>
      </c>
      <c r="F2" t="s">
        <v>28</v>
      </c>
    </row>
    <row r="3" spans="1:6" x14ac:dyDescent="0.55000000000000004">
      <c r="A3" t="s">
        <v>12</v>
      </c>
      <c r="B3" t="s">
        <v>21</v>
      </c>
      <c r="C3" t="s">
        <v>29</v>
      </c>
      <c r="D3" t="s">
        <v>59</v>
      </c>
      <c r="E3" t="s">
        <v>30</v>
      </c>
      <c r="F3" t="s">
        <v>31</v>
      </c>
    </row>
    <row r="4" spans="1:6" x14ac:dyDescent="0.55000000000000004">
      <c r="B4" t="s">
        <v>22</v>
      </c>
      <c r="C4" t="s">
        <v>32</v>
      </c>
      <c r="F4" t="s">
        <v>33</v>
      </c>
    </row>
    <row r="5" spans="1:6" x14ac:dyDescent="0.55000000000000004">
      <c r="B5" t="s">
        <v>23</v>
      </c>
      <c r="C5" t="s">
        <v>34</v>
      </c>
      <c r="F5" t="s">
        <v>35</v>
      </c>
    </row>
    <row r="6" spans="1:6" x14ac:dyDescent="0.55000000000000004">
      <c r="B6" t="s">
        <v>24</v>
      </c>
      <c r="C6" t="s">
        <v>36</v>
      </c>
      <c r="F6" t="s">
        <v>37</v>
      </c>
    </row>
    <row r="7" spans="1:6" x14ac:dyDescent="0.55000000000000004">
      <c r="B7" t="s">
        <v>25</v>
      </c>
      <c r="C7" t="s">
        <v>38</v>
      </c>
      <c r="F7" t="s">
        <v>39</v>
      </c>
    </row>
    <row r="8" spans="1:6" x14ac:dyDescent="0.55000000000000004">
      <c r="F8" t="s">
        <v>40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2022-07-21T05:59:17Z</dcterms:created>
  <dcterms:modified xsi:type="dcterms:W3CDTF">2024-08-22T05:14:40Z</dcterms:modified>
</cp:coreProperties>
</file>